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23040" windowHeight="9360" tabRatio="641" activeTab="1"/>
  </bookViews>
  <sheets>
    <sheet name="汇总表" sheetId="1" r:id="rId1"/>
    <sheet name="一层大堂，五层大堂及办公室改造" sheetId="2" r:id="rId2"/>
    <sheet name="阳台改造" sheetId="3" r:id="rId3"/>
    <sheet name="五层老总办公室" sheetId="4" r:id="rId4"/>
    <sheet name="空调工程" sheetId="11" r:id="rId5"/>
    <sheet name="LED显示屏及广播系统" sheetId="14" r:id="rId6"/>
    <sheet name="材料品牌表" sheetId="13" r:id="rId7"/>
  </sheets>
  <definedNames>
    <definedName name="_xlnm._FilterDatabase" localSheetId="4" hidden="1">空调工程!$A$3:$IO$32</definedName>
    <definedName name="_xlnm._FilterDatabase" localSheetId="3" hidden="1">五层老总办公室!$A$3:$IR$41</definedName>
    <definedName name="_xlnm._FilterDatabase" localSheetId="2" hidden="1">阳台改造!$A$3:$IK$142</definedName>
    <definedName name="_xlnm._FilterDatabase" localSheetId="1" hidden="1">'一层大堂，五层大堂及办公室改造'!$A$3:$IQ$375</definedName>
    <definedName name="_xlnm.Print_Area" localSheetId="5">LED显示屏及广播系统!$A$1:$I$27</definedName>
    <definedName name="_xlnm.Print_Area" localSheetId="6">材料品牌表!$A$1:$E$30</definedName>
    <definedName name="_xlnm.Print_Area" localSheetId="0">汇总表!$A$1:$D$11</definedName>
    <definedName name="_xlnm.Print_Area" localSheetId="4">空调工程!$A$1:$H$32</definedName>
    <definedName name="_xlnm.Print_Area" localSheetId="3">五层老总办公室!$A$1:$I$41</definedName>
    <definedName name="_xlnm.Print_Area" localSheetId="2">阳台改造!$A$1:$I$33</definedName>
    <definedName name="_xlnm.Print_Area" localSheetId="1">'一层大堂，五层大堂及办公室改造'!$A$1:$I$376</definedName>
    <definedName name="_xlnm.Print_Titles" localSheetId="4">空调工程!$1:$3</definedName>
    <definedName name="_xlnm.Print_Titles" localSheetId="3">五层老总办公室!$1:$3</definedName>
    <definedName name="_xlnm.Print_Titles" localSheetId="2">阳台改造!$1:$3</definedName>
    <definedName name="_xlnm.Print_Titles" localSheetId="1">'一层大堂，五层大堂及办公室改造'!$1:$3</definedName>
  </definedNames>
  <calcPr calcId="152511"/>
</workbook>
</file>

<file path=xl/calcChain.xml><?xml version="1.0" encoding="utf-8"?>
<calcChain xmlns="http://schemas.openxmlformats.org/spreadsheetml/2006/main">
  <c r="HM21" i="14" l="1"/>
  <c r="HM12" i="14"/>
  <c r="E20" i="4"/>
  <c r="E17" i="4"/>
  <c r="E14" i="4"/>
  <c r="E12" i="4"/>
  <c r="E15" i="3"/>
  <c r="E11" i="3"/>
  <c r="E18" i="3" s="1"/>
  <c r="E361" i="2"/>
  <c r="E359" i="2"/>
  <c r="E357" i="2"/>
  <c r="E356" i="2"/>
  <c r="E355" i="2"/>
  <c r="E354" i="2"/>
  <c r="E353" i="2"/>
  <c r="E349" i="2"/>
  <c r="E347" i="2"/>
  <c r="E346" i="2"/>
  <c r="E344" i="2"/>
  <c r="E343" i="2"/>
  <c r="IA332" i="2"/>
  <c r="E330" i="2"/>
  <c r="E322" i="2"/>
  <c r="E320" i="2"/>
  <c r="E315" i="2"/>
  <c r="E313" i="2"/>
  <c r="IA310" i="2"/>
  <c r="E306" i="2"/>
  <c r="E284" i="2"/>
  <c r="E282" i="2"/>
  <c r="E277" i="2"/>
  <c r="E274" i="2"/>
  <c r="IA271" i="2"/>
  <c r="E267" i="2"/>
  <c r="E265" i="2"/>
  <c r="E262" i="2"/>
  <c r="IA259" i="2"/>
  <c r="E255" i="2"/>
  <c r="E253" i="2"/>
  <c r="E250" i="2"/>
  <c r="IA247" i="2"/>
  <c r="E243" i="2"/>
  <c r="E241" i="2"/>
  <c r="E238" i="2"/>
  <c r="IA235" i="2"/>
  <c r="E226" i="2"/>
  <c r="E224" i="2"/>
  <c r="E220" i="2"/>
  <c r="E211" i="2"/>
  <c r="E204" i="2"/>
  <c r="E205" i="2" s="1"/>
  <c r="E201" i="2"/>
  <c r="E199" i="2"/>
  <c r="E197" i="2"/>
  <c r="E195" i="2"/>
  <c r="E193" i="2"/>
  <c r="E190" i="2"/>
  <c r="E175" i="2"/>
  <c r="E169" i="2"/>
  <c r="E166" i="2"/>
  <c r="E163" i="2"/>
  <c r="E159" i="2"/>
  <c r="E144" i="2"/>
  <c r="E139" i="2"/>
  <c r="E140" i="2" s="1"/>
  <c r="E136" i="2"/>
  <c r="E134" i="2"/>
  <c r="E132" i="2"/>
  <c r="E130" i="2"/>
  <c r="E128" i="2"/>
  <c r="E125" i="2"/>
  <c r="E95" i="2"/>
  <c r="E93" i="2"/>
  <c r="E91" i="2"/>
  <c r="E84" i="2"/>
  <c r="E81" i="2"/>
  <c r="E78" i="2"/>
  <c r="E77" i="2"/>
  <c r="E73" i="2"/>
  <c r="E71" i="2"/>
  <c r="E69" i="2"/>
  <c r="E67" i="2"/>
  <c r="E63" i="2"/>
  <c r="E50" i="2"/>
  <c r="C8" i="1"/>
</calcChain>
</file>

<file path=xl/sharedStrings.xml><?xml version="1.0" encoding="utf-8"?>
<sst xmlns="http://schemas.openxmlformats.org/spreadsheetml/2006/main" count="3774" uniqueCount="601">
  <si>
    <t>序号</t>
  </si>
  <si>
    <t>项目名称</t>
  </si>
  <si>
    <t>合价（元）</t>
  </si>
  <si>
    <t>备注</t>
  </si>
  <si>
    <t>一层大堂，五层大堂及办公室改造</t>
  </si>
  <si>
    <t>阳台改造</t>
  </si>
  <si>
    <t>五层老总办公室</t>
  </si>
  <si>
    <t>空调工程</t>
  </si>
  <si>
    <t>LED显示屏及广播系统</t>
  </si>
  <si>
    <t>合计</t>
  </si>
  <si>
    <t>填表须知：1、投标单位根据招标文件、图纸、技术要求及工程现场实际情况自行填报本清单。凡递交投标文件者，即表示除招标单位原因的设计变更或招标文件、合同另有约定外，工程量漏报、少报、错报或项目漏项致使工程无法通过验收和实现合同目的的，由投标单位负责免费补足和完成，招标单位不补偿任何费用和延长工期，合同总价不因此增加。2、所有材料结构工艺等以甲方签字确认的施工图为准。</t>
  </si>
  <si>
    <t>投标单位（盖章）：</t>
  </si>
  <si>
    <t>日期：</t>
  </si>
  <si>
    <t>报价清单</t>
  </si>
  <si>
    <t>工程名称:东莞市豪丰环保投资有限公司B栋办公楼一、五楼改造工程</t>
  </si>
  <si>
    <t>工程项目或费用名称</t>
  </si>
  <si>
    <t>品牌</t>
  </si>
  <si>
    <t>单位</t>
  </si>
  <si>
    <t>数量</t>
  </si>
  <si>
    <t>人工</t>
  </si>
  <si>
    <t>材料</t>
  </si>
  <si>
    <t>总价</t>
  </si>
  <si>
    <t>基础部分</t>
  </si>
  <si>
    <t>一</t>
  </si>
  <si>
    <t>一层</t>
  </si>
  <si>
    <t>拆除原雨棚</t>
  </si>
  <si>
    <t>M2</t>
  </si>
  <si>
    <t>人工和机械、拆除钢构桁架，玻璃，及连墙件，拆除雨棚结构梁</t>
  </si>
  <si>
    <t>拆除原玻璃大门幕墙及装饰（8100高）</t>
  </si>
  <si>
    <t>人工和机械</t>
  </si>
  <si>
    <t>拆除原外墙干挂大理石</t>
  </si>
  <si>
    <t>拆除原外墙砖</t>
  </si>
  <si>
    <t>拆除原铺面招牌，卷闸门</t>
  </si>
  <si>
    <t>拆除原造型天花</t>
  </si>
  <si>
    <t>人工和机械、拆除石膏板天花</t>
  </si>
  <si>
    <t>拆除原地面砖</t>
  </si>
  <si>
    <t>拆除原墙面砖及造型</t>
  </si>
  <si>
    <t>铲除原墙面乳胶漆</t>
  </si>
  <si>
    <t>铲除原墙面踢脚</t>
  </si>
  <si>
    <t>M</t>
  </si>
  <si>
    <t>拆除200原砖隔墙</t>
  </si>
  <si>
    <t>拆除原夹层栏杆</t>
  </si>
  <si>
    <t>二层过道栏杆</t>
  </si>
  <si>
    <t>拆除原夹层铝合金卷闸门</t>
  </si>
  <si>
    <t>二层过道防火卷闸</t>
  </si>
  <si>
    <t>拆除原灯具线路工程</t>
  </si>
  <si>
    <t>拆除原电梯厅门洞</t>
  </si>
  <si>
    <t>原残疾人通道门洞(1200*2200mm)</t>
  </si>
  <si>
    <t>封门洞（200砖墙）</t>
  </si>
  <si>
    <t>人工，32.5水泥、河沙，红砖(1200*2200mm)</t>
  </si>
  <si>
    <t>建筑垃圾外运</t>
  </si>
  <si>
    <t>项</t>
  </si>
  <si>
    <t>原打卡机移位</t>
  </si>
  <si>
    <t>台</t>
  </si>
  <si>
    <t>原打卡机移动指定位置</t>
  </si>
  <si>
    <t>挖槽</t>
  </si>
  <si>
    <t>幕墙基础开挖，开挖至地梁(9000*900*500mm)</t>
  </si>
  <si>
    <t>倒C30钢筋混凝土地梁</t>
  </si>
  <si>
    <t>幕墙基础地梁，人工倒C30钢筋混凝土(高700*宽350mm)</t>
  </si>
  <si>
    <t>平台地面回填石粉150mm厚</t>
  </si>
  <si>
    <t>人工，石粉</t>
  </si>
  <si>
    <t>平台地面倒C25钢筋混凝土200mm厚</t>
  </si>
  <si>
    <t>人工，钢筋，C25混凝土</t>
  </si>
  <si>
    <t>砖砌台阶</t>
  </si>
  <si>
    <t>人工，32.5水泥、河沙，红砖</t>
  </si>
  <si>
    <t>小计</t>
  </si>
  <si>
    <t>二</t>
  </si>
  <si>
    <t>五层</t>
  </si>
  <si>
    <t>拆除原玻璃窗</t>
  </si>
  <si>
    <t>拆除150原墙体</t>
  </si>
  <si>
    <t>拆除原石膏板隔墙</t>
  </si>
  <si>
    <t>原打印室及杂物间隔墙</t>
  </si>
  <si>
    <t>拆除背景墙</t>
  </si>
  <si>
    <t>前台背景墙</t>
  </si>
  <si>
    <t>拆除原门套</t>
  </si>
  <si>
    <t>主通道两端的门(3000*2600MM)</t>
  </si>
  <si>
    <t>保护性拆除原玻璃门</t>
  </si>
  <si>
    <t>通道门利用原玻璃(2600*2600MM)</t>
  </si>
  <si>
    <t>拆除原地砖</t>
  </si>
  <si>
    <t>拆除原石膏板天花</t>
  </si>
  <si>
    <t>拆除原墙面乳胶漆</t>
  </si>
  <si>
    <t xml:space="preserve">拆除墙面瓷砖 </t>
  </si>
  <si>
    <t>拆除原洁具</t>
  </si>
  <si>
    <t>套</t>
  </si>
  <si>
    <t>人工和机械、拆除蹲位及尿斗</t>
  </si>
  <si>
    <t>拆除原洗手台</t>
  </si>
  <si>
    <t>拆除原卫生间隔断</t>
  </si>
  <si>
    <t>拆除原门</t>
  </si>
  <si>
    <t>卫生间出入口(900*2200mm)</t>
  </si>
  <si>
    <t>开门洞及门洞修复</t>
  </si>
  <si>
    <t>新会议室开门洞(1100*2200mm)</t>
  </si>
  <si>
    <t>原摄像头移位</t>
  </si>
  <si>
    <t>原摄像头移动指定位置</t>
  </si>
  <si>
    <t>砌筑150mm厚轻质砖墙</t>
  </si>
  <si>
    <t>人工，32.5水泥、河沙，轻质砖</t>
  </si>
  <si>
    <t>砌筑120mm厚轻质砖墙</t>
  </si>
  <si>
    <t>双面批荡</t>
  </si>
  <si>
    <t xml:space="preserve">人工，32.5水泥、河沙 </t>
  </si>
  <si>
    <t>新做铝合金落地窗</t>
  </si>
  <si>
    <t>凤铝、坚美、伟业</t>
  </si>
  <si>
    <t>人工，70系列1.4mm厚铝合金框烤白色亮光漆，8+8 low-e中空玻璃，颜色为淡绿与四楼玻璃相同，玻璃胶，辅材</t>
  </si>
  <si>
    <t>拆除原栏杆玻璃</t>
  </si>
  <si>
    <t xml:space="preserve">人工拆除栏杆玻璃 </t>
  </si>
  <si>
    <t>原栏杆翻新</t>
  </si>
  <si>
    <t>人工打磨，防锈底漆一遍，面油白色油漆二遍</t>
  </si>
  <si>
    <t>栏杆底部贴抛光砖砖（150*160mm）</t>
  </si>
  <si>
    <t>马可波罗，东鹏瓷砖、冠珠、罗马</t>
  </si>
  <si>
    <t>人工，32.5水泥、河沙，抛光砖</t>
  </si>
  <si>
    <t>基础部分小计</t>
  </si>
  <si>
    <t>装修部分</t>
  </si>
  <si>
    <t>展厅</t>
  </si>
  <si>
    <t>中空造型天花（H=7100mm）</t>
  </si>
  <si>
    <t>可耐福、龙牌、拉法基</t>
  </si>
  <si>
    <t>含人工，轻钢龙骨，12厘石膏板及夹板造型</t>
  </si>
  <si>
    <t>艺术造型天花（H=3000mm）</t>
  </si>
  <si>
    <t>软膜天花</t>
  </si>
  <si>
    <t>国产优质产品</t>
  </si>
  <si>
    <t>含人工，轻钢龙骨，夹板底，面贴白色透光软膜，不锈钢收边</t>
  </si>
  <si>
    <t>天花乳胶漆</t>
  </si>
  <si>
    <t>多乐士、立邦、德高</t>
  </si>
  <si>
    <t>含人工，内墙腻子两道，乳胶漆两道</t>
  </si>
  <si>
    <t>暗藏灯槽</t>
  </si>
  <si>
    <t>伟业（伟正）、骏丰、辉安</t>
  </si>
  <si>
    <t>含人工，轻钢龙骨及夹板造型（展开360mm）</t>
  </si>
  <si>
    <t>天花不锈钢装饰（展开40mm）</t>
  </si>
  <si>
    <t>宇航、联合、宝钢、海利</t>
  </si>
  <si>
    <t>含人工，9厘夹板底，面粘304#黑色拉丝不锈钢，玻璃胶</t>
  </si>
  <si>
    <t>地面铺1000*1000仿大理石瓷砖人工及辅材</t>
  </si>
  <si>
    <t>人工，32.5水泥、河沙</t>
  </si>
  <si>
    <t xml:space="preserve">地面铺1000*1000仿大理石瓷砖 </t>
  </si>
  <si>
    <t>1000*1000仿大理石瓷砖 （厚度：10mm）</t>
  </si>
  <si>
    <t>地面铺800*800仿大理石瓷砖人工及辅材</t>
  </si>
  <si>
    <t xml:space="preserve">地面铺800*800仿大理石瓷砖 </t>
  </si>
  <si>
    <t>800*800仿大理石瓷砖（厚度：10mm）</t>
  </si>
  <si>
    <t>地面铺800*400仿大理石瓷砖人工及辅材</t>
  </si>
  <si>
    <t xml:space="preserve">地面铺800*400仿大理石瓷砖 </t>
  </si>
  <si>
    <t>800*400仿大理石瓷砖（厚度：10mm）</t>
  </si>
  <si>
    <t>地面铺1000*500仿大理石瓷砖人工及辅材</t>
  </si>
  <si>
    <t xml:space="preserve">地面铺1000*500仿大理石瓷砖 </t>
  </si>
  <si>
    <t xml:space="preserve">1000*1000仿大理石瓷砖一开为二，含瓷砖加工费 </t>
  </si>
  <si>
    <t>200mm宽门槛石</t>
  </si>
  <si>
    <t>人工，32.5水泥、河沙，200mm宽黑金沙大理石（厚度20mm）</t>
  </si>
  <si>
    <t>铝合金玻璃幕墙</t>
  </si>
  <si>
    <t>墙面干挂600*1200mm木纹瓷砖人工及辅材费</t>
  </si>
  <si>
    <t xml:space="preserve">墙面干挂600*1200mm木纹瓷砖 </t>
  </si>
  <si>
    <t>600*1200mm木纹瓷砖 （厚度：10mm）</t>
  </si>
  <si>
    <t>瓷砖加工费</t>
  </si>
  <si>
    <t>磨5mm边加工费</t>
  </si>
  <si>
    <t xml:space="preserve">夹层通道水晶字                                                                                                                                                                                                                                                                                                                                                                                                                                                                                                                                                                                                                                                                                                                                                                                                                                                                                                                                             </t>
  </si>
  <si>
    <t>人工安装水晶字“豪丰环保集团”及LOGO（字体高度480mm，厚度10mm）</t>
  </si>
  <si>
    <t>墙面透光灯片造型</t>
  </si>
  <si>
    <t>人工，夹板底，面贴3mm白色透光片，暗藏灯管</t>
  </si>
  <si>
    <t>夹层石膏板墙</t>
  </si>
  <si>
    <t>人工，瓷砖胶，50*5国标角钢，拉爆螺丝等辅材，12厘石膏板</t>
  </si>
  <si>
    <t>LED显示屏结构基础</t>
  </si>
  <si>
    <t>人工，瓷砖胶，50*5国标角钢，拉爆螺丝等辅材，铝合金收边</t>
  </si>
  <si>
    <t>墙面干挂金蜘蛛大理石人工及辅材</t>
  </si>
  <si>
    <t>人工，瓷砖胶，50*5国标角钢，拉爆螺丝等辅材</t>
  </si>
  <si>
    <t xml:space="preserve">墙面干挂金蜘蛛大理石 </t>
  </si>
  <si>
    <t>金蜘蛛大理石（厚度20mm）</t>
  </si>
  <si>
    <t>LED屏幕水晶字（发光）</t>
  </si>
  <si>
    <t>人工安装水晶字“豪丰环保专业基地”（字体高度300mm，厚度10mm）</t>
  </si>
  <si>
    <t>检修暗门结构（600*1800mm）</t>
  </si>
  <si>
    <t>人工，瓷砖胶，50*5国标角钢，拉爆螺丝等辅材，五金配件</t>
  </si>
  <si>
    <t>墙面仿石透光灯片造型</t>
  </si>
  <si>
    <t>人工，夹板，拉丝不锈钢，3mm透光灯片，辅材</t>
  </si>
  <si>
    <t>设备柜制作</t>
  </si>
  <si>
    <t>15厘大芯板条状形框架结构及9-12厘夹板底,3厘饰面板饰面,详见具体样板及施工图。</t>
  </si>
  <si>
    <t>设备柜大理石</t>
  </si>
  <si>
    <t>人工，云石胶，浅啡网大理石（厚度20mm）</t>
  </si>
  <si>
    <t>柱面干挂浅啡网大理石人工及辅材</t>
  </si>
  <si>
    <t xml:space="preserve">柱面干挂浅啡网大理石 </t>
  </si>
  <si>
    <t>浅啡网大理石（厚度20mm）</t>
  </si>
  <si>
    <t>墙面干挂600*1200mm仿大理石瓷砖人工及辅材费</t>
  </si>
  <si>
    <t xml:space="preserve">墙面干挂600*1200mm仿大理石瓷砖 </t>
  </si>
  <si>
    <t>600*1200mm仿大理石瓷砖 （厚度：10mm）</t>
  </si>
  <si>
    <t>管井暗门（600*1800mm）</t>
  </si>
  <si>
    <t>人工，瓷砖胶，50*5国标角钢，拉爆螺丝等辅材 ，五金配件</t>
  </si>
  <si>
    <t>展厅造型墙木框结构</t>
  </si>
  <si>
    <t>人工，木方，9-12厘夹板制作框架，辅材</t>
  </si>
  <si>
    <t>展厅造型墙乳胶漆饰面</t>
  </si>
  <si>
    <t>展厅造型墙铝塑板饰面</t>
  </si>
  <si>
    <t>含人工，3厘厚蓝色和绿色铝塑板，辅材</t>
  </si>
  <si>
    <t>展厅造型墙灯膜</t>
  </si>
  <si>
    <t>人工，木方，夹板底，白色透光膜，铝合金收边，暗藏灯管</t>
  </si>
  <si>
    <t>展厅造型墙透光灯片收边</t>
  </si>
  <si>
    <t>人工，夹板底，3mm白色透光片，暗藏灯管</t>
  </si>
  <si>
    <t>LOGO水晶字</t>
  </si>
  <si>
    <t>人工安装水晶字“公司简介、发展历程、客户品牌、厂区介绍、品牌理念”详查施工图纸（字体高度130mm，厚度3mm）</t>
  </si>
  <si>
    <t xml:space="preserve">12厘钢化玻璃隔墙 </t>
  </si>
  <si>
    <t>深圳南玻、信义、南耀</t>
  </si>
  <si>
    <t>人工，12mm钢化玻璃，玻璃胶，U型槽，防震胶垫</t>
  </si>
  <si>
    <t>龙门架角铁底</t>
  </si>
  <si>
    <t>龙门架包不锈钢</t>
  </si>
  <si>
    <t>含人工，9厘夹板底，面粘304#本色拉丝不锈钢，玻璃胶</t>
  </si>
  <si>
    <t xml:space="preserve">不锈钢12厘钢化玻璃门 ( 960×2520mm)                          </t>
  </si>
  <si>
    <t>扇</t>
  </si>
  <si>
    <t>12mm钢化玻璃包开孔磨边及安装，304不锈钢收边</t>
  </si>
  <si>
    <t>自动门套装</t>
  </si>
  <si>
    <t>松下、多玛、史丹利</t>
  </si>
  <si>
    <t>人工，控制器、马达、感应器、滑轮、轨道及配套附件，包测试，感应范围5米内，门2520*960mm</t>
  </si>
  <si>
    <t>门禁</t>
  </si>
  <si>
    <t>中控、大华、依时利</t>
  </si>
  <si>
    <t>个</t>
  </si>
  <si>
    <t>人工安装带卡门禁（20张卡）</t>
  </si>
  <si>
    <t xml:space="preserve">铝合金幕墙玻璃门 ( 1800×2200mm)                          </t>
  </si>
  <si>
    <t>含人工，12mm钢化玻璃包开孔磨边及安装，及配件安装费</t>
  </si>
  <si>
    <t>不锈钢地弹簧</t>
  </si>
  <si>
    <t>皇冠、GMT、坚朗</t>
  </si>
  <si>
    <t>只含材料费</t>
  </si>
  <si>
    <t>不锈钢门一字夹</t>
  </si>
  <si>
    <t>不锈钢门拉手</t>
  </si>
  <si>
    <t>副</t>
  </si>
  <si>
    <t>只含材料费，H:0.9M,现场安装。</t>
  </si>
  <si>
    <t>不锈钢门门锁</t>
  </si>
  <si>
    <t>移动茶水柜</t>
  </si>
  <si>
    <t>安装成品移动茶水柜</t>
  </si>
  <si>
    <t>沙盘基础制作(2200*4000*550mm)</t>
  </si>
  <si>
    <t>人工，瓷砖胶，50*5国标角钢，拉爆螺丝等辅材，9-12厘夹板底，含10厘钢化玻璃</t>
  </si>
  <si>
    <t>沙盘大理石</t>
  </si>
  <si>
    <t>沙盘不锈钢装饰（展开100mm）</t>
  </si>
  <si>
    <t>含人工，9厘夹板底，面粘304#拉丝不锈钢，玻璃胶</t>
  </si>
  <si>
    <t>沙盘模型制作</t>
  </si>
  <si>
    <t>含人工，安装模型（底盘尺寸3.5mX2m，比例 1:500，模型适当拉大核心区比例，弱化外围区域；模型区域分重点分别表达设计制作。沙盘实体建筑表达要真实化、精细化，虚拟表达部分或未来建筑要可替换。水系和海面处理利用仿真水技术结合灯光体现。道路依图纸中交通路网按适当比例制作。主干道路面制作路灯，次干道利用不制作路灯。灯光分区控制。</t>
  </si>
  <si>
    <t>满堂脚手架</t>
  </si>
  <si>
    <t>M3</t>
  </si>
  <si>
    <t>钢脚手架</t>
  </si>
  <si>
    <t>外墙脚手架</t>
  </si>
  <si>
    <t>一层消防喷淋改造</t>
  </si>
  <si>
    <t>人工，增加喷淋头和消防管道，辅材（展厅及电梯厅）</t>
  </si>
  <si>
    <t>一楼电梯厅</t>
  </si>
  <si>
    <t xml:space="preserve">艺术造型天花 </t>
  </si>
  <si>
    <t>地面铺1000*600仿大理石瓷砖人工及辅材</t>
  </si>
  <si>
    <t xml:space="preserve">地面铺1000*600仿大理石瓷砖 </t>
  </si>
  <si>
    <t xml:space="preserve">1000*600仿大理石瓷砖一开为二，含瓷砖加工费 </t>
  </si>
  <si>
    <t>墙面瓷砖加工费</t>
  </si>
  <si>
    <t>拉槽20x5mm加工费</t>
  </si>
  <si>
    <t>墙面不锈钢装饰（80*600/420mm）</t>
  </si>
  <si>
    <t>块</t>
  </si>
  <si>
    <t>电梯不锈钢门套（展开160mm）</t>
  </si>
  <si>
    <t>电梯门头干挂浅啡网大理石人工和辅材</t>
  </si>
  <si>
    <t xml:space="preserve">电梯门头干挂浅啡网大理石 </t>
  </si>
  <si>
    <t>定制双开消防木门及门套（1500*2150mm）</t>
  </si>
  <si>
    <t>6-12厘防火板、3厘胶合板、阻燃杉木、珍珠岩及防火 膨胀密封件及配件安装费（含消防供货证明）</t>
  </si>
  <si>
    <t>门锁</t>
  </si>
  <si>
    <t>首层门，只含材料费，执手锁</t>
  </si>
  <si>
    <t>门吸</t>
  </si>
  <si>
    <t>首层门，只含材料费，不锈钢门吸</t>
  </si>
  <si>
    <t>拉手</t>
  </si>
  <si>
    <t>首层门，只含材料费，不含门锁，H:1.72M,现场安装。</t>
  </si>
  <si>
    <t>保安登记台制作（530/700*360*1200mm）</t>
  </si>
  <si>
    <t>保安登记台大理石</t>
  </si>
  <si>
    <r>
      <rPr>
        <sz val="11"/>
        <rFont val="Times New Roman"/>
        <family val="1"/>
      </rPr>
      <t>M</t>
    </r>
    <r>
      <rPr>
        <vertAlign val="superscript"/>
        <sz val="11"/>
        <rFont val="Times New Roman"/>
        <family val="1"/>
      </rPr>
      <t>2</t>
    </r>
  </si>
  <si>
    <t>胶水及人工,浅啡网大理石（含磨边、抛光）（厚度20mm）</t>
  </si>
  <si>
    <t>楼层指示牌（900*1820mm）</t>
  </si>
  <si>
    <t>含人工安装，铝合金材质</t>
  </si>
  <si>
    <t>电梯到站灯改造</t>
  </si>
  <si>
    <t>3台电梯，增加电梯到站灯，含调试</t>
  </si>
  <si>
    <t>一层装修小计</t>
  </si>
  <si>
    <t>大堂</t>
  </si>
  <si>
    <t>艺术造型天花</t>
  </si>
  <si>
    <t>500mm宽门槛石</t>
  </si>
  <si>
    <t>背景墙干挂雅士白大理石人工及辅材</t>
  </si>
  <si>
    <t xml:space="preserve">背景墙干挂雅士白大理石 </t>
  </si>
  <si>
    <t>雅士白大理石 （厚度20mm）</t>
  </si>
  <si>
    <t>墙面荣誉墙</t>
  </si>
  <si>
    <t>人工，夹板，面刷乳胶漆和贴3厘铝塑板饰面，辅材</t>
  </si>
  <si>
    <t>墙面木饰面装饰</t>
  </si>
  <si>
    <t>人工，夹板，厂家定制木饰面板，辅材</t>
  </si>
  <si>
    <t>墙面透光片装饰（90mm宽）</t>
  </si>
  <si>
    <t>人工，夹板，厂家定制木饰面板，3mm透光片辅材</t>
  </si>
  <si>
    <t>卫生间不锈钢门套（展开160mm）</t>
  </si>
  <si>
    <t>浅啡网大理石门套人工及辅材</t>
  </si>
  <si>
    <t>浅啡网大理石门套</t>
  </si>
  <si>
    <t>人工，瓷砖胶，50*5国标角钢，拉爆螺丝等辅材，600*1200mm仿大理石瓷砖 ，五金配件</t>
  </si>
  <si>
    <t>背景墙LOGO水晶字</t>
  </si>
  <si>
    <t>人工安装水晶字“广东环保集团有限公司”（字体高度330mm，厚度10mm）</t>
  </si>
  <si>
    <t>安装原双开玻璃门</t>
  </si>
  <si>
    <t>人工安装原玻璃门</t>
  </si>
  <si>
    <t>接待台基础制作</t>
  </si>
  <si>
    <t>15厘大芯板条状形框架结构及9-12厘夹板底,3厘饰面板饰面,详见施工图。</t>
  </si>
  <si>
    <t>接待台大理石</t>
  </si>
  <si>
    <t>胶水及人工,雅士白大理石（含磨边、抛光）（厚度20mm）</t>
  </si>
  <si>
    <t>接待台不锈钢</t>
  </si>
  <si>
    <t>6-12厘防火板、3厘胶合板、阻燃杉木、珍珠岩及防火膨胀密封件及配件安装费（含消防供货证明）</t>
  </si>
  <si>
    <t>五层楼梯间门，只含材料费，执手锁</t>
  </si>
  <si>
    <t>五层楼梯间门，只含材料费，不锈钢门吸</t>
  </si>
  <si>
    <t>五层楼梯间门，只含材料费，不含门锁，H:1.72M,现场安装。</t>
  </si>
  <si>
    <t>五层消防喷淋改造</t>
  </si>
  <si>
    <t>人工，增加喷淋头和消防管道，辅材（电梯厅、大堂、会议室、茶水间）</t>
  </si>
  <si>
    <t>五楼电梯厅</t>
  </si>
  <si>
    <t>墙面铝塑板饰面</t>
  </si>
  <si>
    <t>含人工，20*40镀锌方通，3厘厚蓝色和绿色铝塑板，辅材</t>
  </si>
  <si>
    <t>墙面造型墙透光灯片收边</t>
  </si>
  <si>
    <t>窗台石</t>
  </si>
  <si>
    <t>人工，防水，黑色大理石（厚度20mm），云石胶</t>
  </si>
  <si>
    <t>人工安装水晶字“豪丰环保集团”（字体高度180mm，厚度3mm）</t>
  </si>
  <si>
    <t>新做90系列铝合金推拉窗</t>
  </si>
  <si>
    <t>含人工，1.4mm厚铝合金框烤白色亮光漆、6厘钢化、颜色为淡绿与四楼玻璃相同</t>
  </si>
  <si>
    <t>三</t>
  </si>
  <si>
    <t>会议室1、2</t>
  </si>
  <si>
    <t>造型天花</t>
  </si>
  <si>
    <t>平板天花</t>
  </si>
  <si>
    <t>窗帘盒</t>
  </si>
  <si>
    <t>含人工，轻钢龙骨及夹板造型</t>
  </si>
  <si>
    <t>地面铺800*800抛光砖人工及辅材费</t>
  </si>
  <si>
    <t>地面铺800*800抛光砖</t>
  </si>
  <si>
    <t>800*800抛光砖</t>
  </si>
  <si>
    <t>抛光砖地脚线人工及辅材费</t>
  </si>
  <si>
    <t xml:space="preserve">抛光砖地脚线 </t>
  </si>
  <si>
    <t>深色抛光砖开条100mm宽</t>
  </si>
  <si>
    <t>墙面乳胶漆</t>
  </si>
  <si>
    <t>成品铝合金玻璃高隔断</t>
  </si>
  <si>
    <t>安装成品铝合金玻璃高隔断（83系，5厘双玻+百叶）（外框壁厚：1.5mm，大柱：2.0mm厚钢制大柱，铝材喷砂处理，颜色：炭黑色）</t>
  </si>
  <si>
    <t>成品高隔断配套单开门</t>
  </si>
  <si>
    <t>安装成品铝合金玻璃高隔断门，含五金配件（铝材喷砂处理，颜色：炭黑色）</t>
  </si>
  <si>
    <t>成品单开木门（1000*2320mm）</t>
  </si>
  <si>
    <t>含人工安装成品木门，及配件安装费</t>
  </si>
  <si>
    <t>仅材料费，执手锁</t>
  </si>
  <si>
    <t>仅材料费，不锈钢门吸</t>
  </si>
  <si>
    <t>304不锈钢门套（展开290mm）</t>
  </si>
  <si>
    <t>人工，9厘夹板底，面粘304本色拉丝不锈钢，玻璃胶</t>
  </si>
  <si>
    <t>单开木门上方木饰面装饰（1000*280mm）</t>
  </si>
  <si>
    <t>人工，9厘夹板底，面粘饰面板，辅材</t>
  </si>
  <si>
    <t>四</t>
  </si>
  <si>
    <t>杂物间</t>
  </si>
  <si>
    <t>五</t>
  </si>
  <si>
    <t>文印室</t>
  </si>
  <si>
    <t>六</t>
  </si>
  <si>
    <t>茶水间</t>
  </si>
  <si>
    <t>吊柜</t>
  </si>
  <si>
    <t>由专业公司制作</t>
  </si>
  <si>
    <t>橱柜</t>
  </si>
  <si>
    <t>欧派、佳家乐、志邦</t>
  </si>
  <si>
    <t>由专业公司制作，含双槽304不锈钢水槽、龙头及下水配件等。</t>
  </si>
  <si>
    <t>七</t>
  </si>
  <si>
    <t>男女卫生间</t>
  </si>
  <si>
    <t>轻钢龙骨硅酸钙板天花</t>
  </si>
  <si>
    <t>含人工，轻钢龙骨，硅酸钙板</t>
  </si>
  <si>
    <t>天花防水乳胶漆</t>
  </si>
  <si>
    <t>地面贴400*800防滑砖人工及辅材费</t>
  </si>
  <si>
    <t xml:space="preserve">地面贴400*800防滑砖 </t>
  </si>
  <si>
    <t>400*800防滑砖（厚度：10mm）</t>
  </si>
  <si>
    <t>卫生间地面抬高150mm</t>
  </si>
  <si>
    <t>人工，回填陶粒，32.5水泥、河沙 ，砖</t>
  </si>
  <si>
    <t>防水工程</t>
  </si>
  <si>
    <t>黑豹、宝嘉莉、德高</t>
  </si>
  <si>
    <t>含人工，防水涂料，四周沿墙上翻1800高</t>
  </si>
  <si>
    <t>地漏</t>
  </si>
  <si>
    <t>九牧、箭牌、潜水艇</t>
  </si>
  <si>
    <t>人工，不锈钢地漏（尺寸：100*100mm）</t>
  </si>
  <si>
    <t xml:space="preserve">墙面贴400*800抛光砖人工及辅材费 </t>
  </si>
  <si>
    <t>人工，瓷砖胶，辅材</t>
  </si>
  <si>
    <t xml:space="preserve">墙面贴400*800抛光砖 </t>
  </si>
  <si>
    <t>400*800抛光砖 （厚度：10mm）</t>
  </si>
  <si>
    <t xml:space="preserve">墙面干挂毛石人工及辅材费 </t>
  </si>
  <si>
    <t xml:space="preserve">墙面干挂毛石 </t>
  </si>
  <si>
    <t>毛石（厚度25mm）</t>
  </si>
  <si>
    <t>小便斗处贴大理石（190mm宽）</t>
  </si>
  <si>
    <t>整体式卫生间隔断(H=2M)</t>
  </si>
  <si>
    <t>中格 、富家美、佳丽福</t>
  </si>
  <si>
    <t>含人工安装,抗倍特卫生间隔断（厚度25mm），不锈钢五金配件</t>
  </si>
  <si>
    <t>蹲位包304不锈钢门套（展开370mm）</t>
  </si>
  <si>
    <t>成品蹲位木饰面门（740*2250mm）</t>
  </si>
  <si>
    <t>含人工安装,双层木饰面防火板，不锈钢配件</t>
  </si>
  <si>
    <t>小便斗隔断</t>
  </si>
  <si>
    <t>含人工安装，成品隔断，不锈钢五金配件、厚度：25mm</t>
  </si>
  <si>
    <t>银镜</t>
  </si>
  <si>
    <t>含人工，9厘夹板底，5厘银镜</t>
  </si>
  <si>
    <t>大理石洗手台面</t>
  </si>
  <si>
    <t>人工，角铁底，国产爵士白大理石，胶水等辅材，含磨边（厚度20mm）</t>
  </si>
  <si>
    <t>洗手盆</t>
  </si>
  <si>
    <t>科勒、TOTO、美标、箭牌</t>
  </si>
  <si>
    <t>含人工安装洁具</t>
  </si>
  <si>
    <t>洗手盆水龙头</t>
  </si>
  <si>
    <t>洗手盆中型弹跳下水</t>
  </si>
  <si>
    <t>洗手盆塑钢管</t>
  </si>
  <si>
    <t>条</t>
  </si>
  <si>
    <t>蹲便器</t>
  </si>
  <si>
    <t>蹲便器水箱</t>
  </si>
  <si>
    <t>马桶</t>
  </si>
  <si>
    <t>立式小便斗</t>
  </si>
  <si>
    <t>小便斗感应器</t>
  </si>
  <si>
    <t>备用水龙头</t>
  </si>
  <si>
    <t>手纸箱</t>
  </si>
  <si>
    <t>安装成品木门，及配件安装费</t>
  </si>
  <si>
    <t>只含材料费，执手锁</t>
  </si>
  <si>
    <t>只含材料费，不锈钢门吸</t>
  </si>
  <si>
    <t>单开木门上方木饰面装饰（1000*480mm）</t>
  </si>
  <si>
    <t>八</t>
  </si>
  <si>
    <t>拖把间及工具间</t>
  </si>
  <si>
    <t>东上、埃特尼特、台荣、汉德邦</t>
  </si>
  <si>
    <t xml:space="preserve">400*800抛光砖 </t>
  </si>
  <si>
    <t>拖把池</t>
  </si>
  <si>
    <t>九牧、箭牌、东鹏</t>
  </si>
  <si>
    <t>拖把池水龙头</t>
  </si>
  <si>
    <t>含人工安装,抗倍特卫生间隔断，不锈钢五金配件、厚度：25mm</t>
  </si>
  <si>
    <t>五层装修小计</t>
  </si>
  <si>
    <t>装修合计</t>
  </si>
  <si>
    <t>安装部分</t>
  </si>
  <si>
    <t>一层电箱
（尺寸：700*600*200mm）</t>
  </si>
  <si>
    <t>施耐德、西门子、正泰、德力西</t>
  </si>
  <si>
    <t>冷轧钢板电箱、按图纸配件及空气开关。</t>
  </si>
  <si>
    <t>五层电箱
（尺寸：700*700*200mm）</t>
  </si>
  <si>
    <t>开关、插座、灯具电线路敷设安装</t>
  </si>
  <si>
    <t>深圳成天泰，珠江，民兴、深圳金环宇</t>
  </si>
  <si>
    <t>含人工打槽、包管、拉线、安装底盒批挡。</t>
  </si>
  <si>
    <t>空调线路敷设安装</t>
  </si>
  <si>
    <t>弱电安装（电话、网络等）</t>
  </si>
  <si>
    <t>昇达腾飞、驰讯、新宏远</t>
  </si>
  <si>
    <t>给水管安装</t>
  </si>
  <si>
    <t>联塑 、南塑、日丰</t>
  </si>
  <si>
    <t>管件及配件</t>
  </si>
  <si>
    <t>排水管安装</t>
  </si>
  <si>
    <t>50*50*0.7厚镀锌桥架</t>
  </si>
  <si>
    <t>人工安装、镀锌线槽、角铁、配件</t>
  </si>
  <si>
    <t>200*100*1.0厚镀锌桥架</t>
  </si>
  <si>
    <t>暗藏日光灯带（1000MM长)</t>
  </si>
  <si>
    <t>飞利浦、松下、欧普</t>
  </si>
  <si>
    <t>支</t>
  </si>
  <si>
    <t>安装灯具(含T5灯管)</t>
  </si>
  <si>
    <t>LED射灯</t>
  </si>
  <si>
    <t>安装灯具</t>
  </si>
  <si>
    <t>LED筒灯</t>
  </si>
  <si>
    <t>三头格栅灯</t>
  </si>
  <si>
    <t>300*1200LED平板灯</t>
  </si>
  <si>
    <t>600*600LED平板灯</t>
  </si>
  <si>
    <t>一位开关</t>
  </si>
  <si>
    <t>施耐德、西门子、德力西</t>
  </si>
  <si>
    <t>安装开关</t>
  </si>
  <si>
    <t>二位开关</t>
  </si>
  <si>
    <t>三位开关</t>
  </si>
  <si>
    <t>四位开关</t>
  </si>
  <si>
    <t>2+3插座</t>
  </si>
  <si>
    <t>安装插座</t>
  </si>
  <si>
    <t>2+3带开关插座</t>
  </si>
  <si>
    <t>2+3地插</t>
  </si>
  <si>
    <t>电话插座</t>
  </si>
  <si>
    <t>网络插座</t>
  </si>
  <si>
    <t>网络地插</t>
  </si>
  <si>
    <t>无线网络发射器</t>
  </si>
  <si>
    <t>华为、D-LINK、TP-LINK</t>
  </si>
  <si>
    <t>安装无线网络发射器</t>
  </si>
  <si>
    <t>排气扇</t>
  </si>
  <si>
    <t>正野、艾美特、松日</t>
  </si>
  <si>
    <t>含人工安装,8寸排气扇</t>
  </si>
  <si>
    <t>白色铝合金百叶</t>
  </si>
  <si>
    <t>国优</t>
  </si>
  <si>
    <t>白色铝合金百叶（宽度150mm）</t>
  </si>
  <si>
    <t>安装部分工程合计</t>
  </si>
  <si>
    <t>其他工程部分</t>
  </si>
  <si>
    <t>展板内容设计及施工安装</t>
  </si>
  <si>
    <t>首层及五楼所有展板、展台、展架等内容设计与制安等，设计成果归甲方所有。</t>
  </si>
  <si>
    <t>其他工程部分合计</t>
  </si>
  <si>
    <t>管理费(费率 %)总计</t>
  </si>
  <si>
    <t>投标单位自行取费率</t>
  </si>
  <si>
    <t>未含税工程合计</t>
  </si>
  <si>
    <t>税金(费率10%)总计</t>
  </si>
  <si>
    <t>含税工程合计</t>
  </si>
  <si>
    <t>备注：</t>
  </si>
  <si>
    <t>工程名称:东莞市豪丰环保投资有限公司B栋办公楼一、五楼改造工程（五层阳台）</t>
  </si>
  <si>
    <t>拆除原墙体</t>
  </si>
  <si>
    <t>人工拆除栏杆玻璃</t>
  </si>
  <si>
    <t>拆除原阳台地砖</t>
  </si>
  <si>
    <t>800*800抛光砖（厚度10mm）</t>
  </si>
  <si>
    <t>墙面乳胶漆翻新</t>
  </si>
  <si>
    <t>人工，32.5水泥、河沙，抛光砖（厚度10mm）</t>
  </si>
  <si>
    <t>新做石膏板天花</t>
  </si>
  <si>
    <t>可耐福，龙牌，拉法基</t>
  </si>
  <si>
    <t>开关、灯具电线路敷设安装</t>
  </si>
  <si>
    <t>含人工打槽、包管、拉线、安装联塑底盒批挡。民兴电线，联塑线管</t>
  </si>
  <si>
    <t>LED平板灯盘</t>
  </si>
  <si>
    <t>排水管改造</t>
  </si>
  <si>
    <t>人工和材料</t>
  </si>
  <si>
    <t>以上报价清单提供的工程量及施工内容仅供投标人参考，各投标人自行全面核算施工设计图的工程量及施工内容并进行比对。
投标人对报价清单工程量数据疑问的在澄清答疑截止时间前书面报告招标人</t>
  </si>
  <si>
    <t>所有材料结构工艺等以甲方签字施工图为准。</t>
  </si>
  <si>
    <t>工程名称:东莞市豪丰环保投资有限公司B栋办公楼一、五楼改造工程（老总办公室改造）</t>
  </si>
  <si>
    <t>拆除原高柜</t>
  </si>
  <si>
    <t>铲除原踢脚</t>
  </si>
  <si>
    <t>地面瓷砖修复</t>
  </si>
  <si>
    <t>人工，32.5水泥、河沙，800*800瓷砖</t>
  </si>
  <si>
    <t>过道石膏板天花修复</t>
  </si>
  <si>
    <t>人工，水泥，砂浆，轻质砖,过道一侧柜面拆除后补齐砖墙。</t>
  </si>
  <si>
    <t>人工，水泥，砂浆</t>
  </si>
  <si>
    <t>50*80铝格栅天花</t>
  </si>
  <si>
    <t>人工，吊杆，50*80铝格栅，辅材</t>
  </si>
  <si>
    <t>墙面刷光油</t>
  </si>
  <si>
    <t>人工，油光油</t>
  </si>
  <si>
    <t>墙面贴墙布</t>
  </si>
  <si>
    <t>人工，环保胶水，贴高级墙布</t>
  </si>
  <si>
    <t>墙面木饰面板</t>
  </si>
  <si>
    <t>人工安装厂家定制木饰面板</t>
  </si>
  <si>
    <t>墙面木饰面板不锈钢收边</t>
  </si>
  <si>
    <t>人工，9厘夹板底，面粘304#1.0厚不锈钢，玻璃胶</t>
  </si>
  <si>
    <t>背景高柜</t>
  </si>
  <si>
    <t>厂家定制木饰面板及木饰面柜，不含挂画</t>
  </si>
  <si>
    <t>窗台大理石</t>
  </si>
  <si>
    <t>人工，防水，云石胶，浅啡网大理石（厚度20mm）</t>
  </si>
  <si>
    <t>含人工打槽、包管、拉线、安装底盒批挡。电线，联塑线管</t>
  </si>
  <si>
    <t>灯具</t>
  </si>
  <si>
    <t>双筒灯</t>
  </si>
  <si>
    <t>消防喷淋改造</t>
  </si>
  <si>
    <t>人工，增加喷淋头和消防管道，辅材</t>
  </si>
  <si>
    <t>工程名称:东莞市豪丰环保投资有限公司B栋办公楼一、五楼改造工程（空调）</t>
  </si>
  <si>
    <t>5HP风管内机 DL-125</t>
  </si>
  <si>
    <t>格力、美的、海信</t>
  </si>
  <si>
    <t>3HP风管内机 DL-71</t>
  </si>
  <si>
    <t>2HP风管内机 DL-50</t>
  </si>
  <si>
    <t>1.5HP风管内机 DL-36</t>
  </si>
  <si>
    <t>多联外机 DL-500W</t>
  </si>
  <si>
    <t>多联外机 DL-560W</t>
  </si>
  <si>
    <t>镀锌钢板</t>
  </si>
  <si>
    <t>㎡</t>
  </si>
  <si>
    <t>0.6mm，武钢、河钢、攀钢、鞍钢</t>
  </si>
  <si>
    <t>B1级橡塑保温板</t>
  </si>
  <si>
    <t>20mm，宝龙、华美、阿乐斯</t>
  </si>
  <si>
    <t>铜管</t>
  </si>
  <si>
    <t>m</t>
  </si>
  <si>
    <t>φ28.6，飞轮、宏泰、金阳</t>
  </si>
  <si>
    <t>φ22.2，飞轮、宏泰、金阳</t>
  </si>
  <si>
    <t>φ19.1，飞轮、宏泰、金阳</t>
  </si>
  <si>
    <t>φ15.9，飞轮、宏泰、金阳</t>
  </si>
  <si>
    <t>φ12.7，飞轮、宏泰、金阳</t>
  </si>
  <si>
    <t>φ9.5，飞轮、宏泰、金阳</t>
  </si>
  <si>
    <t>φ6.4，飞轮、宏泰、金阳</t>
  </si>
  <si>
    <t>空调排水</t>
  </si>
  <si>
    <t>φ25，联塑、南塑、日丰</t>
  </si>
  <si>
    <t>室外机基础</t>
  </si>
  <si>
    <t>内机线控安装</t>
  </si>
  <si>
    <t>送回风口</t>
  </si>
  <si>
    <t>支吊架</t>
  </si>
  <si>
    <t>分岐器</t>
  </si>
  <si>
    <t>冷媒</t>
  </si>
  <si>
    <t>安装辅材</t>
  </si>
  <si>
    <t>工程名称:东莞市豪丰环保投资有限公司B栋办公楼一、五楼改造工程（LED显示屏及广播系统）</t>
  </si>
  <si>
    <t>LED拼接屏</t>
  </si>
  <si>
    <t>46寸超窄边LED背光液晶拼接单元(3.5mm)，包括屏接处理器</t>
  </si>
  <si>
    <t>三星、京东方、LG</t>
  </si>
  <si>
    <t>大屏幕控制软件</t>
  </si>
  <si>
    <t>控制软件技术要求：
1）大屏控制软件可以安装在 PC机（工作站） 可一台控制终端。
2）所有类型的显示画面都能从单屏显示相应比例无极放大到全屏显示图形不变形。采用软件控制窗口的拼接与分割。 信号窗口可实现多功能操作 （用户可直接在客户端软件上对网络、 RGB信号和视频信号窗口进行任意缩放、漫游、隐藏、切换等，并可存储为预案）
3）大屏控制软件提供多用户的认证和授权机制，可为不同的操作者分配特定的操作和访问权限。提供模式和预案的管理。软件具有二次开发接口，
4）：大屏幕控方式可采用 RS232或者 TCP/IP 的方式进行控制，大屏幕软件可以实现大屏定时开关机， 预案轮训和编辑功能， 预案数量可达到 255 种，大屏幕软件界面可显示大屏幕当前显示状态信息， 软件增加多用户管理模式， 对于不同用户拥有不同的管理权限。</t>
  </si>
  <si>
    <t>液压前维护支架</t>
  </si>
  <si>
    <t>大屏配套安装五金挂架，根据现场尺寸定制。材质采用优质钢材管和优质铝型材，具有上下，左右，前后调节功能。</t>
  </si>
  <si>
    <t>HDMI矩阵（</t>
  </si>
  <si>
    <t>规格：4进16出</t>
  </si>
  <si>
    <t>高清线材</t>
  </si>
  <si>
    <t>批</t>
  </si>
  <si>
    <t>技术调试费用</t>
  </si>
  <si>
    <t>控制电脑</t>
  </si>
  <si>
    <t>背景音乐广播</t>
  </si>
  <si>
    <t>10路带效果带MP3调音台</t>
  </si>
  <si>
    <t>台湾精格SHOW 、惠威、先科</t>
  </si>
  <si>
    <t>8路电源时序器（带空气开关）</t>
  </si>
  <si>
    <t>一拖二无线话筒</t>
  </si>
  <si>
    <t>4通道带DSP数字功放</t>
  </si>
  <si>
    <t>天花喇叭</t>
  </si>
  <si>
    <t>惠威、DSP、先锋</t>
  </si>
  <si>
    <t>天花喇叭开关</t>
  </si>
  <si>
    <t>音箱线</t>
  </si>
  <si>
    <t>Ｍ</t>
  </si>
  <si>
    <t>材料品牌表</t>
  </si>
  <si>
    <t>工程名称：东莞市豪丰环保投资有限公司B栋办公楼一、五楼改造工程</t>
  </si>
  <si>
    <t>主要材料名称</t>
  </si>
  <si>
    <t>规格</t>
  </si>
  <si>
    <t>按图及清单</t>
  </si>
  <si>
    <t>大理石</t>
  </si>
  <si>
    <t>15-20mm厚</t>
  </si>
  <si>
    <t>乳胶漆</t>
  </si>
  <si>
    <t>地砖，墙面砖</t>
  </si>
  <si>
    <t xml:space="preserve">1000*1000，800*800  800*400 
300*600 
厚度（9mm--12mm）
</t>
  </si>
  <si>
    <t>腻子</t>
  </si>
  <si>
    <t>美巢、汉高、立邦</t>
  </si>
  <si>
    <t>石膏板</t>
  </si>
  <si>
    <t>12厘（122*244CM)</t>
  </si>
  <si>
    <t>轻钢龙骨</t>
  </si>
  <si>
    <t>美雅朗特，锦鳞，青钢</t>
  </si>
  <si>
    <t>玻璃</t>
  </si>
  <si>
    <t>深圳南玻、信义，南耀</t>
  </si>
  <si>
    <t>外里面玻璃</t>
  </si>
  <si>
    <t>铝塑板</t>
  </si>
  <si>
    <t>抗倍特板、卫生间隔断</t>
  </si>
  <si>
    <t>不锈钢</t>
  </si>
  <si>
    <t>螺丝及其它五金</t>
  </si>
  <si>
    <t>水泥</t>
  </si>
  <si>
    <t>海螺、润丰、英建、华润</t>
  </si>
  <si>
    <t>砂</t>
  </si>
  <si>
    <t>一级</t>
  </si>
  <si>
    <t>瓷砖胶</t>
  </si>
  <si>
    <t>德高、科顺、东方雨虹</t>
  </si>
  <si>
    <t>玻璃胶</t>
  </si>
  <si>
    <t>白云、之江、中原、安泰</t>
  </si>
  <si>
    <t>铝材</t>
  </si>
  <si>
    <t>洁具</t>
  </si>
  <si>
    <t>电线</t>
  </si>
  <si>
    <t>深圳成天泰，珠江，民兴，深圳金环宇</t>
  </si>
  <si>
    <t>1.5-4mm²</t>
  </si>
  <si>
    <t>开关插座</t>
  </si>
  <si>
    <t>漏电开关</t>
  </si>
  <si>
    <t>PPR给水管</t>
  </si>
  <si>
    <t>PVC排水管</t>
  </si>
  <si>
    <t>东莞市豪丰环保投资有限公司B栋办公楼一、五楼改造工程汇总表</t>
    <phoneticPr fontId="44" type="noConversion"/>
  </si>
  <si>
    <t>人工，150系列（150*65mm，T=2.5mm）铝合金框烤深灰色漆，8+8low-e中空玻璃，颜色为淡绿与四楼玻璃相同，玻璃胶，辅材</t>
    <phoneticPr fontId="4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</si>
</sst>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_);[Red]\(0\)"/>
    <numFmt numFmtId="177" formatCode="0.00_ "/>
    <numFmt numFmtId="178" formatCode="#,##0;[Red]#,##0"/>
    <numFmt numFmtId="179" formatCode="yyyy&quot;年&quot;m&quot;月&quot;d&quot;日&quot;;@"/>
  </numFmts>
  <fonts count="46">
    <font>
      <sz val="11"/>
      <color theme="1"/>
      <name val="宋体"/>
      <charset val="134"/>
      <scheme val="minor"/>
    </font>
    <font>
      <sz val="12"/>
      <color theme="1"/>
      <name val="宋体"/>
      <charset val="134"/>
    </font>
    <font>
      <sz val="9"/>
      <color indexed="8"/>
      <name val="宋体"/>
      <charset val="134"/>
    </font>
    <font>
      <sz val="12"/>
      <color rgb="FFFF0000"/>
      <name val="宋体"/>
      <charset val="134"/>
    </font>
    <font>
      <b/>
      <sz val="20"/>
      <color theme="1"/>
      <name val="宋体"/>
      <charset val="134"/>
    </font>
    <font>
      <b/>
      <sz val="15"/>
      <color theme="1"/>
      <name val="宋体"/>
      <charset val="134"/>
    </font>
    <font>
      <sz val="11"/>
      <color indexed="8"/>
      <name val="宋体"/>
      <charset val="134"/>
    </font>
    <font>
      <sz val="12"/>
      <color theme="1"/>
      <name val="宋体"/>
      <charset val="134"/>
    </font>
    <font>
      <b/>
      <sz val="12"/>
      <color theme="1"/>
      <name val="宋体"/>
      <charset val="134"/>
    </font>
    <font>
      <sz val="10"/>
      <color theme="1"/>
      <name val="Helv"/>
      <family val="2"/>
    </font>
    <font>
      <b/>
      <sz val="10"/>
      <color theme="1"/>
      <name val="Helv"/>
      <family val="2"/>
    </font>
    <font>
      <b/>
      <sz val="22"/>
      <color theme="1"/>
      <name val="宋体"/>
      <charset val="134"/>
    </font>
    <font>
      <sz val="10"/>
      <color theme="1"/>
      <name val="微软雅黑"/>
      <charset val="134"/>
    </font>
    <font>
      <sz val="11"/>
      <color theme="1"/>
      <name val="宋体"/>
      <charset val="134"/>
    </font>
    <font>
      <b/>
      <sz val="11"/>
      <color theme="1"/>
      <name val="宋体"/>
      <charset val="134"/>
    </font>
    <font>
      <b/>
      <sz val="11"/>
      <color theme="1"/>
      <name val="Times New Roman"/>
      <family val="1"/>
    </font>
    <font>
      <sz val="11"/>
      <color theme="1"/>
      <name val="Times New Roman"/>
      <family val="1"/>
    </font>
    <font>
      <sz val="11"/>
      <color theme="1"/>
      <name val="微软雅黑"/>
      <charset val="134"/>
    </font>
    <font>
      <sz val="9"/>
      <color theme="1"/>
      <name val="微软雅黑"/>
      <charset val="134"/>
    </font>
    <font>
      <sz val="10"/>
      <color theme="1"/>
      <name val="宋体"/>
      <charset val="134"/>
    </font>
    <font>
      <b/>
      <sz val="10"/>
      <color theme="1"/>
      <name val="宋体"/>
      <charset val="134"/>
    </font>
    <font>
      <sz val="9"/>
      <color theme="1"/>
      <name val="宋体"/>
      <charset val="134"/>
    </font>
    <font>
      <sz val="11"/>
      <color theme="1"/>
      <name val="宋体"/>
      <charset val="134"/>
    </font>
    <font>
      <sz val="11"/>
      <name val="宋体"/>
      <charset val="134"/>
    </font>
    <font>
      <sz val="12"/>
      <name val="宋体"/>
      <charset val="134"/>
    </font>
    <font>
      <b/>
      <sz val="12"/>
      <name val="宋体"/>
      <charset val="134"/>
    </font>
    <font>
      <sz val="10"/>
      <name val="Helv"/>
      <family val="2"/>
    </font>
    <font>
      <b/>
      <sz val="10"/>
      <name val="Helv"/>
      <family val="2"/>
    </font>
    <font>
      <b/>
      <sz val="22"/>
      <name val="宋体"/>
      <charset val="134"/>
    </font>
    <font>
      <b/>
      <sz val="11"/>
      <name val="宋体"/>
      <charset val="134"/>
    </font>
    <font>
      <b/>
      <sz val="10"/>
      <name val="宋体"/>
      <charset val="134"/>
    </font>
    <font>
      <sz val="11"/>
      <name val="Times New Roman"/>
      <family val="1"/>
    </font>
    <font>
      <b/>
      <sz val="11"/>
      <name val="Times New Roman"/>
      <family val="1"/>
    </font>
    <font>
      <sz val="10"/>
      <name val="宋体"/>
      <charset val="134"/>
    </font>
    <font>
      <sz val="11"/>
      <name val="宋体"/>
      <charset val="134"/>
    </font>
    <font>
      <sz val="9"/>
      <name val="宋体"/>
      <charset val="134"/>
    </font>
    <font>
      <b/>
      <sz val="11"/>
      <color theme="1"/>
      <name val="宋体"/>
      <charset val="134"/>
      <scheme val="minor"/>
    </font>
    <font>
      <b/>
      <sz val="16"/>
      <color theme="1"/>
      <name val="宋体"/>
      <charset val="134"/>
      <scheme val="minor"/>
    </font>
    <font>
      <b/>
      <sz val="10"/>
      <color theme="1"/>
      <name val="宋体"/>
      <charset val="134"/>
      <scheme val="minor"/>
    </font>
    <font>
      <sz val="10"/>
      <color theme="1"/>
      <name val="宋体"/>
      <charset val="134"/>
      <scheme val="minor"/>
    </font>
    <font>
      <sz val="9"/>
      <color theme="1"/>
      <name val="宋体"/>
      <charset val="134"/>
      <scheme val="minor"/>
    </font>
    <font>
      <b/>
      <sz val="10"/>
      <color rgb="FFFF0000"/>
      <name val="宋体"/>
      <charset val="134"/>
      <scheme val="minor"/>
    </font>
    <font>
      <sz val="11"/>
      <color theme="1"/>
      <name val="宋体"/>
      <charset val="134"/>
      <scheme val="minor"/>
    </font>
    <font>
      <vertAlign val="superscript"/>
      <sz val="11"/>
      <name val="Times New Roman"/>
      <family val="1"/>
    </font>
    <font>
      <sz val="9"/>
      <name val="宋体"/>
      <charset val="134"/>
      <scheme val="minor"/>
    </font>
    <font>
      <sz val="10"/>
      <name val="宋体"/>
      <family val="3"/>
      <charset val="134"/>
    </font>
  </fonts>
  <fills count="5">
    <fill>
      <patternFill patternType="none"/>
    </fill>
    <fill>
      <patternFill patternType="gray125"/>
    </fill>
    <fill>
      <patternFill patternType="solid">
        <fgColor theme="0"/>
        <bgColor indexed="64"/>
      </patternFill>
    </fill>
    <fill>
      <patternFill patternType="solid">
        <fgColor rgb="FF7030A0"/>
        <bgColor indexed="64"/>
      </patternFill>
    </fill>
    <fill>
      <patternFill patternType="solid">
        <fgColor rgb="FF00B050"/>
        <bgColor indexed="64"/>
      </patternFill>
    </fill>
  </fills>
  <borders count="27">
    <border>
      <left/>
      <right/>
      <top/>
      <bottom/>
      <diagonal/>
    </border>
    <border>
      <left/>
      <right style="thin">
        <color indexed="9"/>
      </right>
      <top/>
      <bottom style="thin">
        <color indexed="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style="thin">
        <color auto="1"/>
      </right>
      <top style="thin">
        <color auto="1"/>
      </top>
      <bottom/>
      <diagonal/>
    </border>
    <border>
      <left style="hair">
        <color auto="1"/>
      </left>
      <right style="thin">
        <color auto="1"/>
      </right>
      <top style="hair">
        <color auto="1"/>
      </top>
      <bottom style="hair">
        <color auto="1"/>
      </bottom>
      <diagonal/>
    </border>
    <border>
      <left/>
      <right style="hair">
        <color auto="1"/>
      </right>
      <top style="hair">
        <color auto="1"/>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hair">
        <color auto="1"/>
      </left>
      <right style="hair">
        <color auto="1"/>
      </right>
      <top/>
      <bottom style="hair">
        <color auto="1"/>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s>
  <cellStyleXfs count="14">
    <xf numFmtId="0" fontId="0" fillId="0" borderId="0">
      <alignment vertical="center"/>
    </xf>
    <xf numFmtId="0" fontId="24" fillId="0" borderId="0"/>
    <xf numFmtId="0" fontId="26" fillId="0" borderId="0"/>
    <xf numFmtId="0" fontId="24" fillId="0" borderId="0"/>
    <xf numFmtId="0" fontId="26" fillId="0" borderId="0"/>
    <xf numFmtId="0" fontId="26" fillId="0" borderId="0"/>
    <xf numFmtId="0" fontId="42" fillId="0" borderId="0">
      <alignment vertical="center"/>
    </xf>
    <xf numFmtId="0" fontId="24" fillId="0" borderId="0"/>
    <xf numFmtId="0" fontId="24" fillId="0" borderId="0"/>
    <xf numFmtId="0" fontId="42" fillId="0" borderId="0"/>
    <xf numFmtId="0" fontId="26" fillId="0" borderId="0"/>
    <xf numFmtId="0" fontId="26" fillId="0" borderId="0"/>
    <xf numFmtId="0" fontId="24" fillId="0" borderId="0"/>
    <xf numFmtId="0" fontId="2" fillId="0" borderId="0"/>
  </cellStyleXfs>
  <cellXfs count="188">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xf numFmtId="0" fontId="2" fillId="0" borderId="1" xfId="13" applyFill="1" applyBorder="1" applyAlignment="1">
      <alignment wrapText="1"/>
    </xf>
    <xf numFmtId="0" fontId="2" fillId="2" borderId="0" xfId="13" applyFill="1" applyBorder="1" applyAlignment="1">
      <alignment wrapText="1"/>
    </xf>
    <xf numFmtId="0" fontId="3" fillId="0" borderId="0" xfId="0" applyFont="1" applyFill="1" applyBorder="1" applyAlignment="1">
      <alignment vertical="center"/>
    </xf>
    <xf numFmtId="0" fontId="1" fillId="0" borderId="2" xfId="0" applyFont="1" applyFill="1" applyBorder="1" applyAlignment="1">
      <alignment horizontal="center" vertical="center"/>
    </xf>
    <xf numFmtId="0" fontId="1" fillId="0" borderId="2" xfId="0" applyFont="1" applyFill="1" applyBorder="1" applyAlignment="1">
      <alignment vertical="center" wrapText="1"/>
    </xf>
    <xf numFmtId="0" fontId="1" fillId="0" borderId="2" xfId="0" applyFont="1" applyFill="1" applyBorder="1" applyAlignment="1">
      <alignment horizontal="left" vertical="center" wrapText="1"/>
    </xf>
    <xf numFmtId="0" fontId="6" fillId="0" borderId="1" xfId="13" applyFont="1" applyFill="1" applyBorder="1" applyAlignment="1">
      <alignment wrapText="1"/>
    </xf>
    <xf numFmtId="0" fontId="6" fillId="2" borderId="0" xfId="13" applyFont="1" applyFill="1" applyBorder="1" applyAlignment="1">
      <alignment wrapText="1"/>
    </xf>
    <xf numFmtId="0" fontId="7" fillId="0" borderId="2" xfId="0" applyFont="1" applyFill="1" applyBorder="1" applyAlignment="1">
      <alignment horizontal="left" vertical="center" wrapText="1"/>
    </xf>
    <xf numFmtId="0" fontId="1" fillId="0" borderId="6" xfId="10" applyFont="1" applyFill="1" applyBorder="1" applyAlignment="1">
      <alignment vertical="center"/>
    </xf>
    <xf numFmtId="0" fontId="8" fillId="0" borderId="7" xfId="10" applyFont="1" applyFill="1" applyBorder="1" applyAlignment="1">
      <alignment vertical="center"/>
    </xf>
    <xf numFmtId="0" fontId="8" fillId="0" borderId="0" xfId="10" applyFont="1" applyFill="1" applyAlignment="1">
      <alignment vertical="center"/>
    </xf>
    <xf numFmtId="0" fontId="9" fillId="0" borderId="0" xfId="2" applyFont="1" applyFill="1"/>
    <xf numFmtId="0" fontId="9" fillId="0" borderId="0" xfId="2" applyFont="1" applyFill="1" applyBorder="1" applyAlignment="1"/>
    <xf numFmtId="0" fontId="10" fillId="0" borderId="0" xfId="2" applyFont="1" applyFill="1" applyBorder="1" applyAlignment="1"/>
    <xf numFmtId="0" fontId="1" fillId="0" borderId="6" xfId="4" applyFont="1" applyFill="1" applyBorder="1" applyAlignment="1">
      <alignment vertical="center"/>
    </xf>
    <xf numFmtId="0" fontId="0" fillId="0" borderId="0" xfId="0" applyFont="1">
      <alignment vertical="center"/>
    </xf>
    <xf numFmtId="0" fontId="8" fillId="0" borderId="11" xfId="10" applyFont="1" applyFill="1" applyBorder="1" applyAlignment="1">
      <alignment vertical="center"/>
    </xf>
    <xf numFmtId="0" fontId="8" fillId="0" borderId="6" xfId="10" applyFont="1" applyFill="1" applyBorder="1" applyAlignment="1">
      <alignment horizontal="center" vertical="center"/>
    </xf>
    <xf numFmtId="1" fontId="8" fillId="0" borderId="6" xfId="10" applyNumberFormat="1" applyFont="1" applyFill="1" applyBorder="1" applyAlignment="1">
      <alignment horizontal="center" vertical="center"/>
    </xf>
    <xf numFmtId="0" fontId="8" fillId="0" borderId="11" xfId="10" applyFont="1" applyFill="1" applyBorder="1" applyAlignment="1">
      <alignment horizontal="left" vertical="center"/>
    </xf>
    <xf numFmtId="0" fontId="9" fillId="0" borderId="11" xfId="2" applyFont="1" applyFill="1" applyBorder="1" applyAlignment="1">
      <alignment horizontal="center" vertical="center"/>
    </xf>
    <xf numFmtId="0" fontId="12" fillId="0" borderId="6" xfId="0" applyFont="1" applyFill="1" applyBorder="1" applyAlignment="1">
      <alignment horizontal="left" vertical="center" wrapText="1"/>
    </xf>
    <xf numFmtId="0" fontId="12" fillId="0" borderId="6" xfId="0" applyFont="1" applyFill="1" applyBorder="1" applyAlignment="1">
      <alignment horizontal="center" vertical="center"/>
    </xf>
    <xf numFmtId="0" fontId="12" fillId="0" borderId="6" xfId="9" applyFont="1" applyFill="1" applyBorder="1" applyAlignment="1">
      <alignment horizontal="center" vertical="center"/>
    </xf>
    <xf numFmtId="178" fontId="12" fillId="0" borderId="6" xfId="9" applyNumberFormat="1" applyFont="1" applyFill="1" applyBorder="1" applyAlignment="1">
      <alignment horizontal="center" vertical="center"/>
    </xf>
    <xf numFmtId="0" fontId="13" fillId="0" borderId="6" xfId="10" applyFont="1" applyFill="1" applyBorder="1" applyAlignment="1">
      <alignment horizontal="center" vertical="center"/>
    </xf>
    <xf numFmtId="1" fontId="13" fillId="0" borderId="6" xfId="10" applyNumberFormat="1" applyFont="1" applyFill="1" applyBorder="1" applyAlignment="1">
      <alignment horizontal="center" vertical="center"/>
    </xf>
    <xf numFmtId="176" fontId="12" fillId="0" borderId="6" xfId="0" applyNumberFormat="1" applyFont="1" applyFill="1" applyBorder="1" applyAlignment="1">
      <alignment horizontal="left" vertical="center"/>
    </xf>
    <xf numFmtId="0" fontId="12" fillId="0" borderId="6" xfId="0" applyFont="1" applyFill="1" applyBorder="1" applyAlignment="1">
      <alignment horizontal="center" vertical="center" wrapText="1"/>
    </xf>
    <xf numFmtId="176" fontId="12" fillId="0" borderId="6" xfId="12" applyNumberFormat="1" applyFont="1" applyFill="1" applyBorder="1" applyAlignment="1">
      <alignment horizontal="center" vertical="center" wrapText="1"/>
    </xf>
    <xf numFmtId="176" fontId="12" fillId="0" borderId="6" xfId="0" applyNumberFormat="1" applyFont="1" applyFill="1" applyBorder="1" applyAlignment="1">
      <alignment horizontal="center" vertical="center"/>
    </xf>
    <xf numFmtId="0" fontId="13" fillId="0" borderId="6" xfId="10" applyFont="1" applyFill="1" applyBorder="1" applyAlignment="1">
      <alignment horizontal="left" vertical="center" wrapText="1"/>
    </xf>
    <xf numFmtId="0" fontId="13" fillId="0" borderId="6" xfId="10" applyFont="1" applyFill="1" applyBorder="1" applyAlignment="1">
      <alignment horizontal="center" vertical="center" wrapText="1"/>
    </xf>
    <xf numFmtId="0" fontId="10" fillId="0" borderId="11" xfId="2" applyFont="1" applyFill="1" applyBorder="1" applyAlignment="1">
      <alignment horizontal="center" vertical="center"/>
    </xf>
    <xf numFmtId="0" fontId="14" fillId="0" borderId="6" xfId="10" applyFont="1" applyFill="1" applyBorder="1" applyAlignment="1">
      <alignment horizontal="left" vertical="center" wrapText="1"/>
    </xf>
    <xf numFmtId="0" fontId="15" fillId="0" borderId="6" xfId="10" applyFont="1" applyFill="1" applyBorder="1" applyAlignment="1">
      <alignment horizontal="center" vertical="center"/>
    </xf>
    <xf numFmtId="0" fontId="14" fillId="0" borderId="6" xfId="10" applyFont="1" applyFill="1" applyBorder="1" applyAlignment="1">
      <alignment horizontal="center" vertical="center"/>
    </xf>
    <xf numFmtId="1" fontId="14" fillId="0" borderId="6" xfId="10" applyNumberFormat="1" applyFont="1" applyFill="1" applyBorder="1" applyAlignment="1">
      <alignment horizontal="center" vertical="center"/>
    </xf>
    <xf numFmtId="0" fontId="8" fillId="0" borderId="11" xfId="10" applyFont="1" applyFill="1" applyBorder="1" applyAlignment="1">
      <alignment horizontal="center" vertical="center"/>
    </xf>
    <xf numFmtId="0" fontId="8" fillId="0" borderId="6" xfId="10" applyFont="1" applyFill="1" applyBorder="1" applyAlignment="1">
      <alignment horizontal="left" vertical="center"/>
    </xf>
    <xf numFmtId="0" fontId="16" fillId="0" borderId="6" xfId="10" applyFont="1" applyFill="1" applyBorder="1" applyAlignment="1">
      <alignment horizontal="center" vertical="center"/>
    </xf>
    <xf numFmtId="0" fontId="12" fillId="0" borderId="6" xfId="0" applyNumberFormat="1" applyFont="1" applyFill="1" applyBorder="1" applyAlignment="1">
      <alignment horizontal="left" vertical="center" wrapText="1"/>
    </xf>
    <xf numFmtId="0" fontId="12" fillId="0" borderId="6" xfId="9" applyFont="1" applyFill="1" applyBorder="1" applyAlignment="1">
      <alignment horizontal="center" vertical="center" wrapText="1"/>
    </xf>
    <xf numFmtId="0" fontId="17" fillId="0" borderId="6" xfId="0" applyFont="1" applyFill="1" applyBorder="1" applyAlignment="1">
      <alignment horizontal="center" vertical="center"/>
    </xf>
    <xf numFmtId="0" fontId="12" fillId="0" borderId="6" xfId="1" applyFont="1" applyFill="1" applyBorder="1" applyAlignment="1">
      <alignment horizontal="left" vertical="center" wrapText="1"/>
    </xf>
    <xf numFmtId="0" fontId="12" fillId="0" borderId="6" xfId="1" applyFont="1" applyFill="1" applyBorder="1" applyAlignment="1">
      <alignment horizontal="center" vertical="center" wrapText="1"/>
    </xf>
    <xf numFmtId="0" fontId="18" fillId="0" borderId="6" xfId="0" applyFont="1" applyFill="1" applyBorder="1" applyAlignment="1">
      <alignment horizontal="left" vertical="center" wrapText="1"/>
    </xf>
    <xf numFmtId="0" fontId="1" fillId="0" borderId="11" xfId="4" applyFont="1" applyFill="1" applyBorder="1" applyAlignment="1">
      <alignment horizontal="center" vertical="center"/>
    </xf>
    <xf numFmtId="1" fontId="8" fillId="0" borderId="6" xfId="4" applyNumberFormat="1" applyFont="1" applyFill="1" applyBorder="1" applyAlignment="1">
      <alignment horizontal="center" vertical="center"/>
    </xf>
    <xf numFmtId="0" fontId="14" fillId="0" borderId="11" xfId="10" applyFont="1" applyFill="1" applyBorder="1" applyAlignment="1">
      <alignment horizontal="center" vertical="center"/>
    </xf>
    <xf numFmtId="0" fontId="13" fillId="0" borderId="14" xfId="10" applyFont="1" applyFill="1" applyBorder="1" applyAlignment="1">
      <alignment vertical="center"/>
    </xf>
    <xf numFmtId="0" fontId="13" fillId="0" borderId="6" xfId="10" applyFont="1" applyFill="1" applyBorder="1" applyAlignment="1">
      <alignment vertical="center"/>
    </xf>
    <xf numFmtId="0" fontId="1" fillId="0" borderId="14" xfId="10" applyFont="1" applyFill="1" applyBorder="1" applyAlignment="1">
      <alignment vertical="center"/>
    </xf>
    <xf numFmtId="176" fontId="14" fillId="0" borderId="16" xfId="10" applyNumberFormat="1" applyFont="1" applyFill="1" applyBorder="1" applyAlignment="1">
      <alignment horizontal="center" vertical="center"/>
    </xf>
    <xf numFmtId="0" fontId="8" fillId="0" borderId="17" xfId="10" applyFont="1" applyFill="1" applyBorder="1" applyAlignment="1">
      <alignment vertical="center"/>
    </xf>
    <xf numFmtId="0" fontId="19" fillId="0" borderId="16" xfId="2" applyFont="1" applyFill="1" applyBorder="1" applyAlignment="1">
      <alignment vertical="center" wrapText="1"/>
    </xf>
    <xf numFmtId="0" fontId="19" fillId="0" borderId="0" xfId="2" applyFont="1" applyFill="1"/>
    <xf numFmtId="0" fontId="19" fillId="0" borderId="16" xfId="10" applyFont="1" applyFill="1" applyBorder="1" applyAlignment="1">
      <alignment vertical="center" wrapText="1"/>
    </xf>
    <xf numFmtId="0" fontId="20" fillId="0" borderId="16" xfId="10" applyFont="1" applyFill="1" applyBorder="1" applyAlignment="1">
      <alignment vertical="center" wrapText="1"/>
    </xf>
    <xf numFmtId="0" fontId="21" fillId="0" borderId="16" xfId="4" applyFont="1" applyFill="1" applyBorder="1" applyAlignment="1">
      <alignment horizontal="left" vertical="center" wrapText="1"/>
    </xf>
    <xf numFmtId="0" fontId="1" fillId="0" borderId="14" xfId="4" applyFont="1" applyFill="1" applyBorder="1" applyAlignment="1">
      <alignment vertical="center"/>
    </xf>
    <xf numFmtId="0" fontId="9" fillId="3" borderId="0" xfId="2" applyFont="1" applyFill="1" applyBorder="1" applyAlignment="1"/>
    <xf numFmtId="0" fontId="13" fillId="0" borderId="6" xfId="2" applyNumberFormat="1" applyFont="1" applyFill="1" applyBorder="1" applyAlignment="1">
      <alignment horizontal="center" vertical="center"/>
    </xf>
    <xf numFmtId="0" fontId="13" fillId="0" borderId="6" xfId="2" applyNumberFormat="1" applyFont="1" applyFill="1" applyBorder="1" applyAlignment="1">
      <alignment horizontal="left" vertical="center" wrapText="1"/>
    </xf>
    <xf numFmtId="0" fontId="22" fillId="0" borderId="6" xfId="10" applyFont="1" applyFill="1" applyBorder="1" applyAlignment="1">
      <alignment horizontal="left" vertical="center" wrapText="1"/>
    </xf>
    <xf numFmtId="0" fontId="7" fillId="0" borderId="6" xfId="0" applyFont="1" applyFill="1" applyBorder="1" applyAlignment="1">
      <alignment horizontal="left" vertical="center" wrapText="1"/>
    </xf>
    <xf numFmtId="0" fontId="1" fillId="0" borderId="6" xfId="0" applyFont="1" applyFill="1" applyBorder="1" applyAlignment="1">
      <alignment horizontal="left" vertical="center" wrapText="1"/>
    </xf>
    <xf numFmtId="0" fontId="13" fillId="0" borderId="11" xfId="10" applyFont="1" applyFill="1" applyBorder="1" applyAlignment="1">
      <alignment horizontal="center" vertical="center"/>
    </xf>
    <xf numFmtId="0" fontId="13" fillId="0" borderId="21" xfId="10" applyNumberFormat="1" applyFont="1" applyFill="1" applyBorder="1" applyAlignment="1">
      <alignment horizontal="center" vertical="center"/>
    </xf>
    <xf numFmtId="0" fontId="19" fillId="0" borderId="0" xfId="2" applyFont="1" applyFill="1" applyBorder="1" applyAlignment="1"/>
    <xf numFmtId="0" fontId="19" fillId="0" borderId="16" xfId="5" applyFont="1" applyFill="1" applyBorder="1" applyAlignment="1">
      <alignment vertical="center" wrapText="1"/>
    </xf>
    <xf numFmtId="0" fontId="9" fillId="0" borderId="0" xfId="2" applyFont="1" applyFill="1" applyAlignment="1"/>
    <xf numFmtId="0" fontId="23" fillId="0" borderId="6" xfId="10" applyFont="1" applyFill="1" applyBorder="1" applyAlignment="1">
      <alignment horizontal="left" vertical="center" wrapText="1"/>
    </xf>
    <xf numFmtId="0" fontId="13" fillId="0" borderId="24" xfId="10" applyFont="1" applyFill="1" applyBorder="1" applyAlignment="1">
      <alignment horizontal="left" vertical="center" wrapText="1"/>
    </xf>
    <xf numFmtId="0" fontId="13" fillId="0" borderId="24" xfId="10" applyFont="1" applyFill="1" applyBorder="1" applyAlignment="1">
      <alignment horizontal="center" vertical="center"/>
    </xf>
    <xf numFmtId="0" fontId="24" fillId="0" borderId="6" xfId="10" applyFont="1" applyFill="1" applyBorder="1" applyAlignment="1">
      <alignment vertical="center"/>
    </xf>
    <xf numFmtId="0" fontId="25" fillId="0" borderId="7" xfId="10" applyFont="1" applyFill="1" applyBorder="1" applyAlignment="1">
      <alignment vertical="center"/>
    </xf>
    <xf numFmtId="0" fontId="26" fillId="0" borderId="0" xfId="2" applyFont="1" applyFill="1"/>
    <xf numFmtId="0" fontId="27" fillId="0" borderId="0" xfId="2" applyFont="1" applyFill="1"/>
    <xf numFmtId="0" fontId="26" fillId="0" borderId="0" xfId="2" applyFont="1" applyFill="1" applyBorder="1" applyAlignment="1"/>
    <xf numFmtId="0" fontId="26" fillId="0" borderId="0" xfId="2" applyFont="1" applyFill="1" applyAlignment="1"/>
    <xf numFmtId="0" fontId="27" fillId="0" borderId="0" xfId="2" applyFont="1" applyFill="1" applyBorder="1" applyAlignment="1"/>
    <xf numFmtId="0" fontId="27" fillId="0" borderId="0" xfId="2" applyFont="1" applyFill="1" applyAlignment="1"/>
    <xf numFmtId="0" fontId="23" fillId="0" borderId="0" xfId="11" applyFont="1" applyFill="1" applyAlignment="1">
      <alignment vertical="center"/>
    </xf>
    <xf numFmtId="0" fontId="24" fillId="0" borderId="6" xfId="4" applyFont="1" applyFill="1" applyBorder="1" applyAlignment="1">
      <alignment vertical="center"/>
    </xf>
    <xf numFmtId="0" fontId="24" fillId="0" borderId="0" xfId="0" applyFont="1" applyFill="1" applyBorder="1" applyAlignment="1">
      <alignment vertical="center"/>
    </xf>
    <xf numFmtId="0" fontId="25" fillId="0" borderId="11" xfId="10" applyFont="1" applyFill="1" applyBorder="1" applyAlignment="1">
      <alignment vertical="center"/>
    </xf>
    <xf numFmtId="0" fontId="25" fillId="0" borderId="6" xfId="10" applyFont="1" applyFill="1" applyBorder="1" applyAlignment="1">
      <alignment horizontal="center" vertical="center"/>
    </xf>
    <xf numFmtId="1" fontId="25" fillId="0" borderId="6" xfId="10" applyNumberFormat="1" applyFont="1" applyFill="1" applyBorder="1" applyAlignment="1">
      <alignment horizontal="center" vertical="center"/>
    </xf>
    <xf numFmtId="0" fontId="30" fillId="0" borderId="11" xfId="2" applyFont="1" applyFill="1" applyBorder="1" applyAlignment="1">
      <alignment horizontal="center" vertical="center"/>
    </xf>
    <xf numFmtId="0" fontId="29" fillId="0" borderId="6" xfId="10" applyFont="1" applyFill="1" applyBorder="1" applyAlignment="1">
      <alignment horizontal="left" vertical="center" wrapText="1"/>
    </xf>
    <xf numFmtId="0" fontId="29" fillId="0" borderId="6" xfId="10" applyFont="1" applyFill="1" applyBorder="1" applyAlignment="1">
      <alignment horizontal="center" vertical="center"/>
    </xf>
    <xf numFmtId="0" fontId="29" fillId="0" borderId="6" xfId="2" applyNumberFormat="1" applyFont="1" applyFill="1" applyBorder="1" applyAlignment="1">
      <alignment horizontal="center" vertical="center"/>
    </xf>
    <xf numFmtId="1" fontId="29" fillId="0" borderId="6" xfId="10" applyNumberFormat="1" applyFont="1" applyFill="1" applyBorder="1" applyAlignment="1">
      <alignment horizontal="center" vertical="center"/>
    </xf>
    <xf numFmtId="0" fontId="26" fillId="0" borderId="11" xfId="2" applyFont="1" applyFill="1" applyBorder="1" applyAlignment="1">
      <alignment horizontal="center" vertical="center"/>
    </xf>
    <xf numFmtId="0" fontId="31" fillId="0" borderId="6" xfId="10" applyFont="1" applyFill="1" applyBorder="1" applyAlignment="1">
      <alignment horizontal="center" vertical="center"/>
    </xf>
    <xf numFmtId="0" fontId="23" fillId="0" borderId="6" xfId="2" applyNumberFormat="1" applyFont="1" applyFill="1" applyBorder="1" applyAlignment="1">
      <alignment horizontal="center" vertical="center"/>
    </xf>
    <xf numFmtId="0" fontId="23" fillId="0" borderId="6" xfId="10" applyFont="1" applyFill="1" applyBorder="1" applyAlignment="1">
      <alignment horizontal="center" vertical="center"/>
    </xf>
    <xf numFmtId="1" fontId="23" fillId="0" borderId="6" xfId="10" applyNumberFormat="1" applyFont="1" applyFill="1" applyBorder="1" applyAlignment="1">
      <alignment horizontal="center" vertical="center"/>
    </xf>
    <xf numFmtId="0" fontId="27" fillId="0" borderId="11" xfId="2" applyFont="1" applyFill="1" applyBorder="1" applyAlignment="1">
      <alignment horizontal="center" vertical="center"/>
    </xf>
    <xf numFmtId="0" fontId="32" fillId="0" borderId="6" xfId="10" applyFont="1" applyFill="1" applyBorder="1" applyAlignment="1">
      <alignment horizontal="center" vertical="center"/>
    </xf>
    <xf numFmtId="0" fontId="33" fillId="0" borderId="11" xfId="2" applyFont="1" applyFill="1" applyBorder="1" applyAlignment="1">
      <alignment horizontal="center" vertical="center"/>
    </xf>
    <xf numFmtId="0" fontId="23" fillId="0" borderId="6" xfId="10" applyFont="1" applyFill="1" applyBorder="1" applyAlignment="1">
      <alignment vertical="center"/>
    </xf>
    <xf numFmtId="176" fontId="29" fillId="0" borderId="16" xfId="10" applyNumberFormat="1" applyFont="1" applyFill="1" applyBorder="1" applyAlignment="1">
      <alignment horizontal="center" vertical="center"/>
    </xf>
    <xf numFmtId="0" fontId="30" fillId="0" borderId="16" xfId="10" applyFont="1" applyFill="1" applyBorder="1" applyAlignment="1">
      <alignment vertical="center" wrapText="1"/>
    </xf>
    <xf numFmtId="0" fontId="25" fillId="0" borderId="0" xfId="0" applyFont="1" applyFill="1" applyBorder="1" applyAlignment="1">
      <alignment vertical="center"/>
    </xf>
    <xf numFmtId="0" fontId="33" fillId="0" borderId="16" xfId="10" applyFont="1" applyFill="1" applyBorder="1" applyAlignment="1">
      <alignment vertical="center" wrapText="1"/>
    </xf>
    <xf numFmtId="0" fontId="33" fillId="0" borderId="16" xfId="2" applyFont="1" applyFill="1" applyBorder="1" applyAlignment="1">
      <alignment vertical="center" wrapText="1"/>
    </xf>
    <xf numFmtId="0" fontId="24" fillId="0" borderId="6" xfId="0" applyFont="1" applyFill="1" applyBorder="1" applyAlignment="1">
      <alignment horizontal="left" vertical="center" wrapText="1"/>
    </xf>
    <xf numFmtId="0" fontId="29" fillId="0" borderId="13" xfId="10" applyFont="1" applyFill="1" applyBorder="1" applyAlignment="1">
      <alignment vertical="center" wrapText="1"/>
    </xf>
    <xf numFmtId="0" fontId="29" fillId="0" borderId="26" xfId="10" applyFont="1" applyFill="1" applyBorder="1" applyAlignment="1">
      <alignment vertical="center" wrapText="1"/>
    </xf>
    <xf numFmtId="0" fontId="29" fillId="0" borderId="25" xfId="10" applyFont="1" applyFill="1" applyBorder="1" applyAlignment="1">
      <alignment vertical="center" wrapText="1"/>
    </xf>
    <xf numFmtId="0" fontId="34" fillId="0" borderId="6" xfId="10" applyFont="1" applyFill="1" applyBorder="1" applyAlignment="1">
      <alignment horizontal="left" vertical="center" wrapText="1"/>
    </xf>
    <xf numFmtId="0" fontId="24" fillId="0" borderId="6" xfId="11" applyFont="1" applyFill="1" applyBorder="1" applyAlignment="1">
      <alignment horizontal="center" vertical="center"/>
    </xf>
    <xf numFmtId="0" fontId="23" fillId="0" borderId="6" xfId="11" applyFont="1" applyFill="1" applyBorder="1" applyAlignment="1">
      <alignment vertical="center" wrapText="1"/>
    </xf>
    <xf numFmtId="0" fontId="23" fillId="0" borderId="6" xfId="11" applyFont="1" applyFill="1" applyBorder="1" applyAlignment="1">
      <alignment horizontal="center" vertical="center" wrapText="1"/>
    </xf>
    <xf numFmtId="1" fontId="23" fillId="0" borderId="6" xfId="11" applyNumberFormat="1" applyFont="1" applyFill="1" applyBorder="1" applyAlignment="1">
      <alignment horizontal="center" vertical="center"/>
    </xf>
    <xf numFmtId="0" fontId="23" fillId="0" borderId="25" xfId="10" applyFont="1" applyFill="1" applyBorder="1" applyAlignment="1">
      <alignment horizontal="center" vertical="center" wrapText="1"/>
    </xf>
    <xf numFmtId="0" fontId="24" fillId="0" borderId="11" xfId="4" applyFont="1" applyFill="1" applyBorder="1" applyAlignment="1">
      <alignment horizontal="center" vertical="center"/>
    </xf>
    <xf numFmtId="1" fontId="25" fillId="0" borderId="6" xfId="4" applyNumberFormat="1" applyFont="1" applyFill="1" applyBorder="1" applyAlignment="1">
      <alignment horizontal="center" vertical="center"/>
    </xf>
    <xf numFmtId="0" fontId="29" fillId="0" borderId="11" xfId="10" applyFont="1" applyFill="1" applyBorder="1" applyAlignment="1">
      <alignment horizontal="center" vertical="center"/>
    </xf>
    <xf numFmtId="0" fontId="33" fillId="0" borderId="16" xfId="11" applyFont="1" applyFill="1" applyBorder="1" applyAlignment="1">
      <alignment vertical="center" wrapText="1"/>
    </xf>
    <xf numFmtId="0" fontId="35" fillId="0" borderId="16" xfId="4" applyFont="1" applyFill="1" applyBorder="1" applyAlignment="1">
      <alignment horizontal="left" vertical="center" wrapText="1"/>
    </xf>
    <xf numFmtId="0" fontId="36" fillId="0" borderId="0" xfId="0" applyFont="1" applyFill="1" applyAlignment="1">
      <alignment horizontal="center" vertical="center"/>
    </xf>
    <xf numFmtId="0" fontId="0" fillId="0" borderId="0" xfId="0" applyFill="1" applyAlignment="1">
      <alignment horizontal="center" vertical="center"/>
    </xf>
    <xf numFmtId="177" fontId="0" fillId="0" borderId="0" xfId="0" applyNumberFormat="1" applyFill="1" applyAlignment="1">
      <alignment horizontal="center" vertical="center"/>
    </xf>
    <xf numFmtId="0" fontId="38" fillId="0" borderId="2" xfId="0" applyFont="1" applyFill="1" applyBorder="1" applyAlignment="1">
      <alignment horizontal="center" vertical="center"/>
    </xf>
    <xf numFmtId="177" fontId="38" fillId="0" borderId="2" xfId="0" applyNumberFormat="1" applyFont="1" applyFill="1" applyBorder="1" applyAlignment="1">
      <alignment horizontal="center" vertical="center"/>
    </xf>
    <xf numFmtId="0" fontId="39" fillId="0" borderId="2" xfId="0" applyFont="1" applyFill="1" applyBorder="1" applyAlignment="1">
      <alignment horizontal="center" vertical="center"/>
    </xf>
    <xf numFmtId="0" fontId="39" fillId="0" borderId="2" xfId="0" applyFont="1" applyFill="1" applyBorder="1" applyAlignment="1">
      <alignment horizontal="left" vertical="center" wrapText="1"/>
    </xf>
    <xf numFmtId="177" fontId="39" fillId="0" borderId="2" xfId="0" applyNumberFormat="1" applyFont="1" applyFill="1" applyBorder="1" applyAlignment="1">
      <alignment horizontal="right" vertical="center"/>
    </xf>
    <xf numFmtId="0" fontId="40" fillId="0" borderId="2" xfId="0" applyFont="1" applyFill="1" applyBorder="1" applyAlignment="1">
      <alignment horizontal="left" vertical="center" wrapText="1"/>
    </xf>
    <xf numFmtId="0" fontId="39" fillId="0" borderId="3" xfId="0" applyFont="1" applyFill="1" applyBorder="1" applyAlignment="1">
      <alignment horizontal="left" vertical="center" wrapText="1"/>
    </xf>
    <xf numFmtId="0" fontId="38" fillId="0" borderId="3" xfId="0" applyFont="1" applyFill="1" applyBorder="1" applyAlignment="1">
      <alignment horizontal="center" vertical="center"/>
    </xf>
    <xf numFmtId="177" fontId="38" fillId="0" borderId="2" xfId="0" applyNumberFormat="1" applyFont="1" applyFill="1" applyBorder="1" applyAlignment="1">
      <alignment horizontal="right" vertical="center"/>
    </xf>
    <xf numFmtId="177" fontId="36" fillId="0" borderId="0" xfId="0" applyNumberFormat="1" applyFont="1" applyFill="1" applyAlignment="1">
      <alignment horizontal="center" vertical="center"/>
    </xf>
    <xf numFmtId="179" fontId="36" fillId="0" borderId="0" xfId="0" applyNumberFormat="1" applyFont="1" applyFill="1" applyAlignment="1">
      <alignment horizontal="center" vertical="center"/>
    </xf>
    <xf numFmtId="0" fontId="45" fillId="4" borderId="16" xfId="10" applyFont="1" applyFill="1" applyBorder="1" applyAlignment="1">
      <alignment vertical="center" wrapText="1"/>
    </xf>
    <xf numFmtId="0" fontId="37" fillId="0" borderId="0" xfId="0" applyFont="1" applyFill="1" applyAlignment="1">
      <alignment horizontal="center" vertical="center"/>
    </xf>
    <xf numFmtId="177" fontId="37" fillId="0" borderId="0" xfId="0" applyNumberFormat="1" applyFont="1" applyFill="1" applyAlignment="1">
      <alignment horizontal="center" vertical="center"/>
    </xf>
    <xf numFmtId="0" fontId="41" fillId="0" borderId="0" xfId="0" applyFont="1" applyFill="1" applyAlignment="1">
      <alignment horizontal="left" vertical="center" wrapText="1"/>
    </xf>
    <xf numFmtId="0" fontId="36" fillId="0" borderId="0" xfId="0" applyFont="1" applyFill="1" applyAlignment="1">
      <alignment horizontal="left" vertical="center"/>
    </xf>
    <xf numFmtId="0" fontId="28" fillId="0" borderId="0" xfId="10" applyFont="1" applyFill="1" applyBorder="1" applyAlignment="1">
      <alignment horizontal="center" vertical="center" wrapText="1"/>
    </xf>
    <xf numFmtId="0" fontId="24" fillId="0" borderId="18" xfId="10" applyFont="1" applyFill="1" applyBorder="1" applyAlignment="1">
      <alignment horizontal="left" vertical="center" wrapText="1"/>
    </xf>
    <xf numFmtId="0" fontId="24" fillId="0" borderId="19" xfId="10" applyFont="1" applyFill="1" applyBorder="1" applyAlignment="1">
      <alignment horizontal="left" vertical="center"/>
    </xf>
    <xf numFmtId="0" fontId="24" fillId="0" borderId="20" xfId="10" applyFont="1" applyFill="1" applyBorder="1" applyAlignment="1">
      <alignment horizontal="left" vertical="center"/>
    </xf>
    <xf numFmtId="0" fontId="29" fillId="0" borderId="25" xfId="10" applyFont="1" applyFill="1" applyBorder="1" applyAlignment="1">
      <alignment horizontal="center" vertical="center" wrapText="1"/>
    </xf>
    <xf numFmtId="0" fontId="29" fillId="0" borderId="13" xfId="10" applyFont="1" applyFill="1" applyBorder="1" applyAlignment="1">
      <alignment horizontal="center" vertical="center" wrapText="1"/>
    </xf>
    <xf numFmtId="0" fontId="29" fillId="0" borderId="26" xfId="10" applyFont="1" applyFill="1" applyBorder="1" applyAlignment="1">
      <alignment horizontal="center" vertical="center" wrapText="1"/>
    </xf>
    <xf numFmtId="0" fontId="25" fillId="0" borderId="6" xfId="4" applyFont="1" applyFill="1" applyBorder="1" applyAlignment="1">
      <alignment horizontal="center" vertical="center"/>
    </xf>
    <xf numFmtId="0" fontId="25" fillId="0" borderId="12" xfId="4" applyFont="1" applyFill="1" applyBorder="1" applyAlignment="1">
      <alignment horizontal="center" vertical="center"/>
    </xf>
    <xf numFmtId="0" fontId="25" fillId="0" borderId="13" xfId="4" applyFont="1" applyFill="1" applyBorder="1" applyAlignment="1">
      <alignment horizontal="center" vertical="center"/>
    </xf>
    <xf numFmtId="0" fontId="25" fillId="0" borderId="14" xfId="4" applyFont="1" applyFill="1" applyBorder="1" applyAlignment="1">
      <alignment horizontal="center" vertical="center"/>
    </xf>
    <xf numFmtId="0" fontId="25" fillId="0" borderId="6" xfId="10" applyFont="1" applyFill="1" applyBorder="1" applyAlignment="1">
      <alignment horizontal="left" vertical="center"/>
    </xf>
    <xf numFmtId="0" fontId="25" fillId="0" borderId="16" xfId="10" applyFont="1" applyFill="1" applyBorder="1" applyAlignment="1">
      <alignment horizontal="left" vertical="center"/>
    </xf>
    <xf numFmtId="0" fontId="24" fillId="0" borderId="0" xfId="0" applyFont="1" applyFill="1" applyBorder="1" applyAlignment="1">
      <alignment horizontal="center" vertical="center"/>
    </xf>
    <xf numFmtId="31" fontId="24" fillId="0" borderId="0" xfId="0" applyNumberFormat="1" applyFont="1" applyFill="1" applyBorder="1" applyAlignment="1">
      <alignment horizontal="center" vertical="center"/>
    </xf>
    <xf numFmtId="0" fontId="11" fillId="0" borderId="0" xfId="10" applyFont="1" applyFill="1" applyBorder="1" applyAlignment="1">
      <alignment horizontal="center" vertical="center" wrapText="1"/>
    </xf>
    <xf numFmtId="0" fontId="1" fillId="0" borderId="18" xfId="10" applyFont="1" applyFill="1" applyBorder="1" applyAlignment="1">
      <alignment horizontal="left" vertical="center" wrapText="1"/>
    </xf>
    <xf numFmtId="0" fontId="1" fillId="0" borderId="19" xfId="10" applyFont="1" applyFill="1" applyBorder="1" applyAlignment="1">
      <alignment horizontal="left" vertical="center"/>
    </xf>
    <xf numFmtId="0" fontId="1" fillId="0" borderId="20" xfId="10" applyFont="1" applyFill="1" applyBorder="1" applyAlignment="1">
      <alignment horizontal="left" vertical="center"/>
    </xf>
    <xf numFmtId="0" fontId="8" fillId="0" borderId="12" xfId="4" applyFont="1" applyFill="1" applyBorder="1" applyAlignment="1">
      <alignment horizontal="center" vertical="center"/>
    </xf>
    <xf numFmtId="0" fontId="8" fillId="0" borderId="13" xfId="4" applyFont="1" applyFill="1" applyBorder="1" applyAlignment="1">
      <alignment horizontal="center" vertical="center"/>
    </xf>
    <xf numFmtId="0" fontId="8" fillId="0" borderId="14" xfId="4" applyFont="1" applyFill="1" applyBorder="1" applyAlignment="1">
      <alignment horizontal="center" vertical="center"/>
    </xf>
    <xf numFmtId="0" fontId="1" fillId="0" borderId="0" xfId="0" applyFont="1" applyFill="1" applyBorder="1" applyAlignment="1">
      <alignment horizontal="center" vertical="center"/>
    </xf>
    <xf numFmtId="31" fontId="1" fillId="0" borderId="0" xfId="0" applyNumberFormat="1" applyFont="1" applyFill="1" applyBorder="1" applyAlignment="1">
      <alignment horizontal="center" vertical="center"/>
    </xf>
    <xf numFmtId="0" fontId="8" fillId="0" borderId="6" xfId="4" applyFont="1" applyFill="1" applyBorder="1" applyAlignment="1">
      <alignment horizontal="center" vertical="center"/>
    </xf>
    <xf numFmtId="0" fontId="8" fillId="0" borderId="6" xfId="10" applyFont="1" applyFill="1" applyBorder="1" applyAlignment="1">
      <alignment horizontal="left" vertical="center"/>
    </xf>
    <xf numFmtId="0" fontId="8" fillId="0" borderId="16" xfId="10" applyFont="1" applyFill="1" applyBorder="1" applyAlignment="1">
      <alignment horizontal="left" vertical="center"/>
    </xf>
    <xf numFmtId="0" fontId="13" fillId="0" borderId="6" xfId="10" applyFont="1" applyFill="1" applyBorder="1" applyAlignment="1">
      <alignment horizontal="left" vertical="center" wrapText="1"/>
    </xf>
    <xf numFmtId="0" fontId="13" fillId="0" borderId="6" xfId="10" applyFont="1" applyFill="1" applyBorder="1" applyAlignment="1">
      <alignment horizontal="left" vertical="center"/>
    </xf>
    <xf numFmtId="0" fontId="13" fillId="0" borderId="16" xfId="10" applyFont="1" applyFill="1" applyBorder="1" applyAlignment="1">
      <alignment horizontal="left" vertical="center"/>
    </xf>
    <xf numFmtId="0" fontId="13" fillId="0" borderId="22" xfId="10" applyFont="1" applyFill="1" applyBorder="1" applyAlignment="1">
      <alignment horizontal="left" vertical="center"/>
    </xf>
    <xf numFmtId="0" fontId="13" fillId="0" borderId="23" xfId="10" applyFont="1" applyFill="1" applyBorder="1" applyAlignment="1">
      <alignment horizontal="left" vertical="center"/>
    </xf>
    <xf numFmtId="0" fontId="11" fillId="0" borderId="8" xfId="10" applyFont="1" applyFill="1" applyBorder="1" applyAlignment="1">
      <alignment horizontal="center" vertical="center" wrapText="1"/>
    </xf>
    <xf numFmtId="0" fontId="11" fillId="0" borderId="9" xfId="10" applyFont="1" applyFill="1" applyBorder="1" applyAlignment="1">
      <alignment horizontal="center" vertical="center" wrapText="1"/>
    </xf>
    <xf numFmtId="0" fontId="11" fillId="0" borderId="15" xfId="10" applyFont="1" applyFill="1" applyBorder="1" applyAlignment="1">
      <alignment horizontal="center" vertical="center" wrapText="1"/>
    </xf>
    <xf numFmtId="0" fontId="1" fillId="0" borderId="10" xfId="10" applyFont="1" applyFill="1" applyBorder="1" applyAlignment="1">
      <alignment horizontal="left" vertical="center" wrapText="1"/>
    </xf>
    <xf numFmtId="0" fontId="1" fillId="0" borderId="10" xfId="10" applyFont="1" applyFill="1" applyBorder="1" applyAlignment="1">
      <alignment horizontal="left" vertical="center"/>
    </xf>
    <xf numFmtId="0" fontId="4" fillId="0" borderId="0" xfId="0" applyFont="1" applyFill="1" applyBorder="1" applyAlignment="1">
      <alignment horizontal="center" vertical="center"/>
    </xf>
    <xf numFmtId="0" fontId="1" fillId="0" borderId="0" xfId="0" applyFont="1" applyFill="1" applyBorder="1" applyAlignment="1">
      <alignment horizontal="left"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5" xfId="0" applyFont="1" applyFill="1" applyBorder="1" applyAlignment="1">
      <alignment horizontal="center" vertical="center"/>
    </xf>
  </cellXfs>
  <cellStyles count="14">
    <cellStyle name="常规" xfId="0" builtinId="0"/>
    <cellStyle name="常规 2" xfId="6"/>
    <cellStyle name="常规 2 2" xfId="3"/>
    <cellStyle name="常规 4 25" xfId="7"/>
    <cellStyle name="常规 5" xfId="8"/>
    <cellStyle name="常规 74" xfId="9"/>
    <cellStyle name="常规_Sheet1" xfId="10"/>
    <cellStyle name="常规_办公楼_18" xfId="11"/>
    <cellStyle name="常规_办公楼_2" xfId="2"/>
    <cellStyle name="常规_办公楼_3" xfId="5"/>
    <cellStyle name="常规_门禁系统" xfId="12"/>
    <cellStyle name="常规_门廊雨棚工程" xfId="4"/>
    <cellStyle name="常规_样板房材料 2 3 2" xfId="13"/>
    <cellStyle name="常规_元鸿大厦卫星&amp;有线电视" xfId="1"/>
  </cellStyles>
  <dxfs count="0"/>
  <tableStyles count="0" defaultTableStyle="TableStyleMedium2" defaultPivotStyle="PivotStyleLight16"/>
  <colors>
    <mruColors>
      <color rgb="FF910426"/>
      <color rgb="FF000000"/>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11"/>
  <sheetViews>
    <sheetView view="pageBreakPreview" zoomScaleNormal="100" zoomScaleSheetLayoutView="100" workbookViewId="0">
      <selection sqref="A1:D1"/>
    </sheetView>
  </sheetViews>
  <sheetFormatPr defaultColWidth="9" defaultRowHeight="27.95" customHeight="1"/>
  <cols>
    <col min="1" max="1" width="9" style="128" customWidth="1"/>
    <col min="2" max="2" width="29.75" style="128" customWidth="1"/>
    <col min="3" max="3" width="23.75" style="129" customWidth="1"/>
    <col min="4" max="4" width="25.875" style="128" customWidth="1"/>
    <col min="5" max="5" width="12.625" style="128"/>
    <col min="6" max="16384" width="9" style="128"/>
  </cols>
  <sheetData>
    <row r="1" spans="1:16384" ht="30.95" customHeight="1">
      <c r="A1" s="142" t="s">
        <v>599</v>
      </c>
      <c r="B1" s="142"/>
      <c r="C1" s="143"/>
      <c r="D1" s="142"/>
    </row>
    <row r="2" spans="1:16384" s="127" customFormat="1" ht="27.95" customHeight="1">
      <c r="A2" s="130" t="s">
        <v>0</v>
      </c>
      <c r="B2" s="130" t="s">
        <v>1</v>
      </c>
      <c r="C2" s="131" t="s">
        <v>2</v>
      </c>
      <c r="D2" s="130" t="s">
        <v>3</v>
      </c>
    </row>
    <row r="3" spans="1:16384" ht="42.95" customHeight="1">
      <c r="A3" s="132">
        <v>1</v>
      </c>
      <c r="B3" s="133" t="s">
        <v>4</v>
      </c>
      <c r="C3" s="134"/>
      <c r="D3" s="135"/>
    </row>
    <row r="4" spans="1:16384" ht="42.95" customHeight="1">
      <c r="A4" s="132">
        <v>2</v>
      </c>
      <c r="B4" s="133" t="s">
        <v>5</v>
      </c>
      <c r="C4" s="134"/>
      <c r="D4" s="133"/>
    </row>
    <row r="5" spans="1:16384" ht="42.95" customHeight="1">
      <c r="A5" s="132">
        <v>3</v>
      </c>
      <c r="B5" s="133" t="s">
        <v>6</v>
      </c>
      <c r="C5" s="134"/>
      <c r="D5" s="133"/>
    </row>
    <row r="6" spans="1:16384" ht="45" customHeight="1">
      <c r="A6" s="132">
        <v>4</v>
      </c>
      <c r="B6" s="133" t="s">
        <v>7</v>
      </c>
      <c r="C6" s="134"/>
      <c r="D6" s="133"/>
    </row>
    <row r="7" spans="1:16384" ht="45" customHeight="1">
      <c r="A7" s="132">
        <v>5</v>
      </c>
      <c r="B7" s="136" t="s">
        <v>8</v>
      </c>
      <c r="C7" s="134"/>
      <c r="D7" s="133"/>
    </row>
    <row r="8" spans="1:16384" ht="33.950000000000003" customHeight="1">
      <c r="A8" s="130"/>
      <c r="B8" s="137" t="s">
        <v>9</v>
      </c>
      <c r="C8" s="138">
        <f>SUM(C3:C7)</f>
        <v>0</v>
      </c>
      <c r="D8" s="130"/>
    </row>
    <row r="9" spans="1:16384" customFormat="1" ht="81.95" customHeight="1">
      <c r="A9" s="144" t="s">
        <v>10</v>
      </c>
      <c r="B9" s="144"/>
      <c r="C9" s="144"/>
      <c r="D9" s="144"/>
      <c r="E9" s="144"/>
      <c r="F9" s="144"/>
      <c r="G9" s="144"/>
      <c r="H9" s="144"/>
      <c r="I9" s="144"/>
      <c r="J9" s="144"/>
      <c r="K9" s="144"/>
      <c r="L9" s="144"/>
      <c r="M9" s="144"/>
      <c r="N9" s="144"/>
      <c r="O9" s="144"/>
      <c r="P9" s="144"/>
      <c r="Q9" s="144"/>
      <c r="R9" s="144"/>
      <c r="S9" s="144"/>
      <c r="T9" s="144"/>
      <c r="U9" s="144"/>
      <c r="V9" s="144"/>
      <c r="W9" s="144"/>
      <c r="X9" s="144"/>
      <c r="Y9" s="144"/>
      <c r="Z9" s="144"/>
      <c r="AA9" s="144"/>
      <c r="AB9" s="144"/>
      <c r="AC9" s="144"/>
      <c r="AD9" s="144"/>
      <c r="AE9" s="144"/>
      <c r="AF9" s="144"/>
      <c r="AG9" s="144"/>
      <c r="AH9" s="144"/>
      <c r="AI9" s="144"/>
      <c r="AJ9" s="144"/>
      <c r="AK9" s="144"/>
      <c r="AL9" s="144"/>
      <c r="AM9" s="144"/>
      <c r="AN9" s="144"/>
      <c r="AO9" s="144"/>
      <c r="AP9" s="144"/>
      <c r="AQ9" s="144"/>
      <c r="AR9" s="144"/>
      <c r="AS9" s="144"/>
      <c r="AT9" s="144"/>
      <c r="AU9" s="144"/>
      <c r="AV9" s="144"/>
      <c r="AW9" s="144"/>
      <c r="AX9" s="144"/>
      <c r="AY9" s="144"/>
      <c r="AZ9" s="144"/>
      <c r="BA9" s="144"/>
      <c r="BB9" s="144"/>
      <c r="BC9" s="144"/>
      <c r="BD9" s="144"/>
      <c r="BE9" s="144"/>
      <c r="BF9" s="144"/>
      <c r="BG9" s="144"/>
      <c r="BH9" s="144"/>
      <c r="BI9" s="144"/>
      <c r="BJ9" s="144"/>
      <c r="BK9" s="144"/>
      <c r="BL9" s="144"/>
      <c r="BM9" s="144"/>
      <c r="BN9" s="144"/>
      <c r="BO9" s="144"/>
      <c r="BP9" s="144"/>
      <c r="BQ9" s="144"/>
      <c r="BR9" s="144"/>
      <c r="BS9" s="144"/>
      <c r="BT9" s="144"/>
      <c r="BU9" s="144"/>
      <c r="BV9" s="144"/>
      <c r="BW9" s="144"/>
      <c r="BX9" s="144"/>
      <c r="BY9" s="144"/>
      <c r="BZ9" s="144"/>
      <c r="CA9" s="144"/>
      <c r="CB9" s="144"/>
      <c r="CC9" s="144"/>
      <c r="CD9" s="144"/>
      <c r="CE9" s="144"/>
      <c r="CF9" s="144"/>
      <c r="CG9" s="144"/>
      <c r="CH9" s="144"/>
      <c r="CI9" s="144"/>
      <c r="CJ9" s="144"/>
      <c r="CK9" s="144"/>
      <c r="CL9" s="144"/>
      <c r="CM9" s="144"/>
      <c r="CN9" s="144"/>
      <c r="CO9" s="144"/>
      <c r="CP9" s="144"/>
      <c r="CQ9" s="144"/>
      <c r="CR9" s="144"/>
      <c r="CS9" s="144"/>
      <c r="CT9" s="144"/>
      <c r="CU9" s="144"/>
      <c r="CV9" s="144"/>
      <c r="CW9" s="144"/>
      <c r="CX9" s="144"/>
      <c r="CY9" s="144"/>
      <c r="CZ9" s="144"/>
      <c r="DA9" s="144"/>
      <c r="DB9" s="144"/>
      <c r="DC9" s="144"/>
      <c r="DD9" s="144"/>
      <c r="DE9" s="144"/>
      <c r="DF9" s="144"/>
      <c r="DG9" s="144"/>
      <c r="DH9" s="144"/>
      <c r="DI9" s="144"/>
      <c r="DJ9" s="144"/>
      <c r="DK9" s="144"/>
      <c r="DL9" s="144"/>
      <c r="DM9" s="144"/>
      <c r="DN9" s="144"/>
      <c r="DO9" s="144"/>
      <c r="DP9" s="144"/>
      <c r="DQ9" s="144"/>
      <c r="DR9" s="144"/>
      <c r="DS9" s="144"/>
      <c r="DT9" s="144"/>
      <c r="DU9" s="144"/>
      <c r="DV9" s="144"/>
      <c r="DW9" s="144"/>
      <c r="DX9" s="144"/>
      <c r="DY9" s="144"/>
      <c r="DZ9" s="144"/>
      <c r="EA9" s="144"/>
      <c r="EB9" s="144"/>
      <c r="EC9" s="144"/>
      <c r="ED9" s="144"/>
      <c r="EE9" s="144"/>
      <c r="EF9" s="144"/>
      <c r="EG9" s="144"/>
      <c r="EH9" s="144"/>
      <c r="EI9" s="144"/>
      <c r="EJ9" s="144"/>
      <c r="EK9" s="144"/>
      <c r="EL9" s="144"/>
      <c r="EM9" s="144"/>
      <c r="EN9" s="144"/>
      <c r="EO9" s="144"/>
      <c r="EP9" s="144"/>
      <c r="EQ9" s="144"/>
      <c r="ER9" s="144"/>
      <c r="ES9" s="144"/>
      <c r="ET9" s="144"/>
      <c r="EU9" s="144"/>
      <c r="EV9" s="144"/>
      <c r="EW9" s="144"/>
      <c r="EX9" s="144"/>
      <c r="EY9" s="144"/>
      <c r="EZ9" s="144"/>
      <c r="FA9" s="144"/>
      <c r="FB9" s="144"/>
      <c r="FC9" s="144"/>
      <c r="FD9" s="144"/>
      <c r="FE9" s="144"/>
      <c r="FF9" s="144"/>
      <c r="FG9" s="144"/>
      <c r="FH9" s="144"/>
      <c r="FI9" s="144"/>
      <c r="FJ9" s="144"/>
      <c r="FK9" s="144"/>
      <c r="FL9" s="144"/>
      <c r="FM9" s="144"/>
      <c r="FN9" s="144"/>
      <c r="FO9" s="144"/>
      <c r="FP9" s="144"/>
      <c r="FQ9" s="144"/>
      <c r="FR9" s="144"/>
      <c r="FS9" s="144"/>
      <c r="FT9" s="144"/>
      <c r="FU9" s="144"/>
      <c r="FV9" s="144"/>
      <c r="FW9" s="144"/>
      <c r="FX9" s="144"/>
      <c r="FY9" s="144"/>
      <c r="FZ9" s="144"/>
      <c r="GA9" s="144"/>
      <c r="GB9" s="144"/>
      <c r="GC9" s="144"/>
      <c r="GD9" s="144"/>
      <c r="GE9" s="144"/>
      <c r="GF9" s="144"/>
      <c r="GG9" s="144"/>
      <c r="GH9" s="144"/>
      <c r="GI9" s="144"/>
      <c r="GJ9" s="144"/>
      <c r="GK9" s="144"/>
      <c r="GL9" s="144"/>
      <c r="GM9" s="144"/>
      <c r="GN9" s="144"/>
      <c r="GO9" s="144"/>
      <c r="GP9" s="144"/>
      <c r="GQ9" s="144"/>
      <c r="GR9" s="144"/>
      <c r="GS9" s="144"/>
      <c r="GT9" s="144"/>
      <c r="GU9" s="144"/>
      <c r="GV9" s="144"/>
      <c r="GW9" s="144"/>
      <c r="GX9" s="144"/>
      <c r="GY9" s="144"/>
      <c r="GZ9" s="144"/>
      <c r="HA9" s="144"/>
      <c r="HB9" s="144"/>
      <c r="HC9" s="144"/>
      <c r="HD9" s="144"/>
      <c r="HE9" s="144"/>
      <c r="HF9" s="144"/>
      <c r="HG9" s="144"/>
      <c r="HH9" s="144"/>
      <c r="HI9" s="144"/>
      <c r="HJ9" s="144"/>
      <c r="HK9" s="144"/>
      <c r="HL9" s="144"/>
      <c r="HM9" s="144"/>
      <c r="HN9" s="144"/>
      <c r="HO9" s="144"/>
      <c r="HP9" s="144"/>
      <c r="HQ9" s="144"/>
      <c r="HR9" s="144"/>
      <c r="HS9" s="144"/>
      <c r="HT9" s="144"/>
      <c r="HU9" s="144"/>
      <c r="HV9" s="144"/>
      <c r="HW9" s="144"/>
      <c r="HX9" s="144"/>
      <c r="HY9" s="144"/>
      <c r="HZ9" s="144"/>
      <c r="IA9" s="144"/>
      <c r="IB9" s="144"/>
      <c r="IC9" s="144"/>
      <c r="ID9" s="144"/>
      <c r="IE9" s="144"/>
      <c r="IF9" s="144"/>
      <c r="IG9" s="144"/>
      <c r="IH9" s="144"/>
      <c r="II9" s="144"/>
      <c r="IJ9" s="144"/>
      <c r="IK9" s="144"/>
      <c r="IL9" s="144"/>
      <c r="IM9" s="144"/>
      <c r="IN9" s="144"/>
      <c r="IO9" s="144"/>
      <c r="IP9" s="144"/>
      <c r="IQ9" s="144"/>
      <c r="IR9" s="144"/>
      <c r="IS9" s="144"/>
      <c r="IT9" s="144"/>
      <c r="IU9" s="144"/>
      <c r="IV9" s="144"/>
      <c r="IW9" s="144"/>
      <c r="IX9" s="144"/>
      <c r="IY9" s="144"/>
      <c r="IZ9" s="144"/>
      <c r="JA9" s="144"/>
      <c r="JB9" s="144"/>
      <c r="JC9" s="144"/>
      <c r="JD9" s="144"/>
      <c r="JE9" s="144"/>
      <c r="JF9" s="144"/>
      <c r="JG9" s="144"/>
      <c r="JH9" s="144"/>
      <c r="JI9" s="144"/>
      <c r="JJ9" s="144"/>
      <c r="JK9" s="144"/>
      <c r="JL9" s="144"/>
      <c r="JM9" s="144"/>
      <c r="JN9" s="144"/>
      <c r="JO9" s="144"/>
      <c r="JP9" s="144"/>
      <c r="JQ9" s="144"/>
      <c r="JR9" s="144"/>
      <c r="JS9" s="144"/>
      <c r="JT9" s="144"/>
      <c r="JU9" s="144"/>
      <c r="JV9" s="144"/>
      <c r="JW9" s="144"/>
      <c r="JX9" s="144"/>
      <c r="JY9" s="144"/>
      <c r="JZ9" s="144"/>
      <c r="KA9" s="144"/>
      <c r="KB9" s="144"/>
      <c r="KC9" s="144"/>
      <c r="KD9" s="144"/>
      <c r="KE9" s="144"/>
      <c r="KF9" s="144"/>
      <c r="KG9" s="144"/>
      <c r="KH9" s="144"/>
      <c r="KI9" s="144"/>
      <c r="KJ9" s="144"/>
      <c r="KK9" s="144"/>
      <c r="KL9" s="144"/>
      <c r="KM9" s="144"/>
      <c r="KN9" s="144"/>
      <c r="KO9" s="144"/>
      <c r="KP9" s="144"/>
      <c r="KQ9" s="144"/>
      <c r="KR9" s="144"/>
      <c r="KS9" s="144"/>
      <c r="KT9" s="144"/>
      <c r="KU9" s="144"/>
      <c r="KV9" s="144"/>
      <c r="KW9" s="144"/>
      <c r="KX9" s="144"/>
      <c r="KY9" s="144"/>
      <c r="KZ9" s="144"/>
      <c r="LA9" s="144"/>
      <c r="LB9" s="144"/>
      <c r="LC9" s="144"/>
      <c r="LD9" s="144"/>
      <c r="LE9" s="144"/>
      <c r="LF9" s="144"/>
      <c r="LG9" s="144"/>
      <c r="LH9" s="144"/>
      <c r="LI9" s="144"/>
      <c r="LJ9" s="144"/>
      <c r="LK9" s="144"/>
      <c r="LL9" s="144"/>
      <c r="LM9" s="144"/>
      <c r="LN9" s="144"/>
      <c r="LO9" s="144"/>
      <c r="LP9" s="144"/>
      <c r="LQ9" s="144"/>
      <c r="LR9" s="144"/>
      <c r="LS9" s="144"/>
      <c r="LT9" s="144"/>
      <c r="LU9" s="144"/>
      <c r="LV9" s="144"/>
      <c r="LW9" s="144"/>
      <c r="LX9" s="144"/>
      <c r="LY9" s="144"/>
      <c r="LZ9" s="144"/>
      <c r="MA9" s="144"/>
      <c r="MB9" s="144"/>
      <c r="MC9" s="144"/>
      <c r="MD9" s="144"/>
      <c r="ME9" s="144"/>
      <c r="MF9" s="144"/>
      <c r="MG9" s="144"/>
      <c r="MH9" s="144"/>
      <c r="MI9" s="144"/>
      <c r="MJ9" s="144"/>
      <c r="MK9" s="144"/>
      <c r="ML9" s="144"/>
      <c r="MM9" s="144"/>
      <c r="MN9" s="144"/>
      <c r="MO9" s="144"/>
      <c r="MP9" s="144"/>
      <c r="MQ9" s="144"/>
      <c r="MR9" s="144"/>
      <c r="MS9" s="144"/>
      <c r="MT9" s="144"/>
      <c r="MU9" s="144"/>
      <c r="MV9" s="144"/>
      <c r="MW9" s="144"/>
      <c r="MX9" s="144"/>
      <c r="MY9" s="144"/>
      <c r="MZ9" s="144"/>
      <c r="NA9" s="144"/>
      <c r="NB9" s="144"/>
      <c r="NC9" s="144"/>
      <c r="ND9" s="144"/>
      <c r="NE9" s="144"/>
      <c r="NF9" s="144"/>
      <c r="NG9" s="144"/>
      <c r="NH9" s="144"/>
      <c r="NI9" s="144"/>
      <c r="NJ9" s="144"/>
      <c r="NK9" s="144"/>
      <c r="NL9" s="144"/>
      <c r="NM9" s="144"/>
      <c r="NN9" s="144"/>
      <c r="NO9" s="144"/>
      <c r="NP9" s="144"/>
      <c r="NQ9" s="144"/>
      <c r="NR9" s="144"/>
      <c r="NS9" s="144"/>
      <c r="NT9" s="144"/>
      <c r="NU9" s="144"/>
      <c r="NV9" s="144"/>
      <c r="NW9" s="144"/>
      <c r="NX9" s="144"/>
      <c r="NY9" s="144"/>
      <c r="NZ9" s="144"/>
      <c r="OA9" s="144"/>
      <c r="OB9" s="144"/>
      <c r="OC9" s="144"/>
      <c r="OD9" s="144"/>
      <c r="OE9" s="144"/>
      <c r="OF9" s="144"/>
      <c r="OG9" s="144"/>
      <c r="OH9" s="144"/>
      <c r="OI9" s="144"/>
      <c r="OJ9" s="144"/>
      <c r="OK9" s="144"/>
      <c r="OL9" s="144"/>
      <c r="OM9" s="144"/>
      <c r="ON9" s="144"/>
      <c r="OO9" s="144"/>
      <c r="OP9" s="144"/>
      <c r="OQ9" s="144"/>
      <c r="OR9" s="144"/>
      <c r="OS9" s="144"/>
      <c r="OT9" s="144"/>
      <c r="OU9" s="144"/>
      <c r="OV9" s="144"/>
      <c r="OW9" s="144"/>
      <c r="OX9" s="144"/>
      <c r="OY9" s="144"/>
      <c r="OZ9" s="144"/>
      <c r="PA9" s="144"/>
      <c r="PB9" s="144"/>
      <c r="PC9" s="144"/>
      <c r="PD9" s="144"/>
      <c r="PE9" s="144"/>
      <c r="PF9" s="144"/>
      <c r="PG9" s="144"/>
      <c r="PH9" s="144"/>
      <c r="PI9" s="144"/>
      <c r="PJ9" s="144"/>
      <c r="PK9" s="144"/>
      <c r="PL9" s="144"/>
      <c r="PM9" s="144"/>
      <c r="PN9" s="144"/>
      <c r="PO9" s="144"/>
      <c r="PP9" s="144"/>
      <c r="PQ9" s="144"/>
      <c r="PR9" s="144"/>
      <c r="PS9" s="144"/>
      <c r="PT9" s="144"/>
      <c r="PU9" s="144"/>
      <c r="PV9" s="144"/>
      <c r="PW9" s="144"/>
      <c r="PX9" s="144"/>
      <c r="PY9" s="144"/>
      <c r="PZ9" s="144"/>
      <c r="QA9" s="144"/>
      <c r="QB9" s="144"/>
      <c r="QC9" s="144"/>
      <c r="QD9" s="144"/>
      <c r="QE9" s="144"/>
      <c r="QF9" s="144"/>
      <c r="QG9" s="144"/>
      <c r="QH9" s="144"/>
      <c r="QI9" s="144"/>
      <c r="QJ9" s="144"/>
      <c r="QK9" s="144"/>
      <c r="QL9" s="144"/>
      <c r="QM9" s="144"/>
      <c r="QN9" s="144"/>
      <c r="QO9" s="144"/>
      <c r="QP9" s="144"/>
      <c r="QQ9" s="144"/>
      <c r="QR9" s="144"/>
      <c r="QS9" s="144"/>
      <c r="QT9" s="144"/>
      <c r="QU9" s="144"/>
      <c r="QV9" s="144"/>
      <c r="QW9" s="144"/>
      <c r="QX9" s="144"/>
      <c r="QY9" s="144"/>
      <c r="QZ9" s="144"/>
      <c r="RA9" s="144"/>
      <c r="RB9" s="144"/>
      <c r="RC9" s="144"/>
      <c r="RD9" s="144"/>
      <c r="RE9" s="144"/>
      <c r="RF9" s="144"/>
      <c r="RG9" s="144"/>
      <c r="RH9" s="144"/>
      <c r="RI9" s="144"/>
      <c r="RJ9" s="144"/>
      <c r="RK9" s="144"/>
      <c r="RL9" s="144"/>
      <c r="RM9" s="144"/>
      <c r="RN9" s="144"/>
      <c r="RO9" s="144"/>
      <c r="RP9" s="144"/>
      <c r="RQ9" s="144"/>
      <c r="RR9" s="144"/>
      <c r="RS9" s="144"/>
      <c r="RT9" s="144"/>
      <c r="RU9" s="144"/>
      <c r="RV9" s="144"/>
      <c r="RW9" s="144"/>
      <c r="RX9" s="144"/>
      <c r="RY9" s="144"/>
      <c r="RZ9" s="144"/>
      <c r="SA9" s="144"/>
      <c r="SB9" s="144"/>
      <c r="SC9" s="144"/>
      <c r="SD9" s="144"/>
      <c r="SE9" s="144"/>
      <c r="SF9" s="144"/>
      <c r="SG9" s="144"/>
      <c r="SH9" s="144"/>
      <c r="SI9" s="144"/>
      <c r="SJ9" s="144"/>
      <c r="SK9" s="144"/>
      <c r="SL9" s="144"/>
      <c r="SM9" s="144"/>
      <c r="SN9" s="144"/>
      <c r="SO9" s="144"/>
      <c r="SP9" s="144"/>
      <c r="SQ9" s="144"/>
      <c r="SR9" s="144"/>
      <c r="SS9" s="144"/>
      <c r="ST9" s="144"/>
      <c r="SU9" s="144"/>
      <c r="SV9" s="144"/>
      <c r="SW9" s="144"/>
      <c r="SX9" s="144"/>
      <c r="SY9" s="144"/>
      <c r="SZ9" s="144"/>
      <c r="TA9" s="144"/>
      <c r="TB9" s="144"/>
      <c r="TC9" s="144"/>
      <c r="TD9" s="144"/>
      <c r="TE9" s="144"/>
      <c r="TF9" s="144"/>
      <c r="TG9" s="144"/>
      <c r="TH9" s="144"/>
      <c r="TI9" s="144"/>
      <c r="TJ9" s="144"/>
      <c r="TK9" s="144"/>
      <c r="TL9" s="144"/>
      <c r="TM9" s="144"/>
      <c r="TN9" s="144"/>
      <c r="TO9" s="144"/>
      <c r="TP9" s="144"/>
      <c r="TQ9" s="144"/>
      <c r="TR9" s="144"/>
      <c r="TS9" s="144"/>
      <c r="TT9" s="144"/>
      <c r="TU9" s="144"/>
      <c r="TV9" s="144"/>
      <c r="TW9" s="144"/>
      <c r="TX9" s="144"/>
      <c r="TY9" s="144"/>
      <c r="TZ9" s="144"/>
      <c r="UA9" s="144"/>
      <c r="UB9" s="144"/>
      <c r="UC9" s="144"/>
      <c r="UD9" s="144"/>
      <c r="UE9" s="144"/>
      <c r="UF9" s="144"/>
      <c r="UG9" s="144"/>
      <c r="UH9" s="144"/>
      <c r="UI9" s="144"/>
      <c r="UJ9" s="144"/>
      <c r="UK9" s="144"/>
      <c r="UL9" s="144"/>
      <c r="UM9" s="144"/>
      <c r="UN9" s="144"/>
      <c r="UO9" s="144"/>
      <c r="UP9" s="144"/>
      <c r="UQ9" s="144"/>
      <c r="UR9" s="144"/>
      <c r="US9" s="144"/>
      <c r="UT9" s="144"/>
      <c r="UU9" s="144"/>
      <c r="UV9" s="144"/>
      <c r="UW9" s="144"/>
      <c r="UX9" s="144"/>
      <c r="UY9" s="144"/>
      <c r="UZ9" s="144"/>
      <c r="VA9" s="144"/>
      <c r="VB9" s="144"/>
      <c r="VC9" s="144"/>
      <c r="VD9" s="144"/>
      <c r="VE9" s="144"/>
      <c r="VF9" s="144"/>
      <c r="VG9" s="144"/>
      <c r="VH9" s="144"/>
      <c r="VI9" s="144"/>
      <c r="VJ9" s="144"/>
      <c r="VK9" s="144"/>
      <c r="VL9" s="144"/>
      <c r="VM9" s="144"/>
      <c r="VN9" s="144"/>
      <c r="VO9" s="144"/>
      <c r="VP9" s="144"/>
      <c r="VQ9" s="144"/>
      <c r="VR9" s="144"/>
      <c r="VS9" s="144"/>
      <c r="VT9" s="144"/>
      <c r="VU9" s="144"/>
      <c r="VV9" s="144"/>
      <c r="VW9" s="144"/>
      <c r="VX9" s="144"/>
      <c r="VY9" s="144"/>
      <c r="VZ9" s="144"/>
      <c r="WA9" s="144"/>
      <c r="WB9" s="144"/>
      <c r="WC9" s="144"/>
      <c r="WD9" s="144"/>
      <c r="WE9" s="144"/>
      <c r="WF9" s="144"/>
      <c r="WG9" s="144"/>
      <c r="WH9" s="144"/>
      <c r="WI9" s="144"/>
      <c r="WJ9" s="144"/>
      <c r="WK9" s="144"/>
      <c r="WL9" s="144"/>
      <c r="WM9" s="144"/>
      <c r="WN9" s="144"/>
      <c r="WO9" s="144"/>
      <c r="WP9" s="144"/>
      <c r="WQ9" s="144"/>
      <c r="WR9" s="144"/>
      <c r="WS9" s="144"/>
      <c r="WT9" s="144"/>
      <c r="WU9" s="144"/>
      <c r="WV9" s="144"/>
      <c r="WW9" s="144"/>
      <c r="WX9" s="144"/>
      <c r="WY9" s="144"/>
      <c r="WZ9" s="144"/>
      <c r="XA9" s="144"/>
      <c r="XB9" s="144"/>
      <c r="XC9" s="144"/>
      <c r="XD9" s="144"/>
      <c r="XE9" s="144"/>
      <c r="XF9" s="144"/>
      <c r="XG9" s="144"/>
      <c r="XH9" s="144"/>
      <c r="XI9" s="144"/>
      <c r="XJ9" s="144"/>
      <c r="XK9" s="144"/>
      <c r="XL9" s="144"/>
      <c r="XM9" s="144"/>
      <c r="XN9" s="144"/>
      <c r="XO9" s="144"/>
      <c r="XP9" s="144"/>
      <c r="XQ9" s="144"/>
      <c r="XR9" s="144"/>
      <c r="XS9" s="144"/>
      <c r="XT9" s="144"/>
      <c r="XU9" s="144"/>
      <c r="XV9" s="144"/>
      <c r="XW9" s="144"/>
      <c r="XX9" s="144"/>
      <c r="XY9" s="144"/>
      <c r="XZ9" s="144"/>
      <c r="YA9" s="144"/>
      <c r="YB9" s="144"/>
      <c r="YC9" s="144"/>
      <c r="YD9" s="144"/>
      <c r="YE9" s="144"/>
      <c r="YF9" s="144"/>
      <c r="YG9" s="144"/>
      <c r="YH9" s="144"/>
      <c r="YI9" s="144"/>
      <c r="YJ9" s="144"/>
      <c r="YK9" s="144"/>
      <c r="YL9" s="144"/>
      <c r="YM9" s="144"/>
      <c r="YN9" s="144"/>
      <c r="YO9" s="144"/>
      <c r="YP9" s="144"/>
      <c r="YQ9" s="144"/>
      <c r="YR9" s="144"/>
      <c r="YS9" s="144"/>
      <c r="YT9" s="144"/>
      <c r="YU9" s="144"/>
      <c r="YV9" s="144"/>
      <c r="YW9" s="144"/>
      <c r="YX9" s="144"/>
      <c r="YY9" s="144"/>
      <c r="YZ9" s="144"/>
      <c r="ZA9" s="144"/>
      <c r="ZB9" s="144"/>
      <c r="ZC9" s="144"/>
      <c r="ZD9" s="144"/>
      <c r="ZE9" s="144"/>
      <c r="ZF9" s="144"/>
      <c r="ZG9" s="144"/>
      <c r="ZH9" s="144"/>
      <c r="ZI9" s="144"/>
      <c r="ZJ9" s="144"/>
      <c r="ZK9" s="144"/>
      <c r="ZL9" s="144"/>
      <c r="ZM9" s="144"/>
      <c r="ZN9" s="144"/>
      <c r="ZO9" s="144"/>
      <c r="ZP9" s="144"/>
      <c r="ZQ9" s="144"/>
      <c r="ZR9" s="144"/>
      <c r="ZS9" s="144"/>
      <c r="ZT9" s="144"/>
      <c r="ZU9" s="144"/>
      <c r="ZV9" s="144"/>
      <c r="ZW9" s="144"/>
      <c r="ZX9" s="144"/>
      <c r="ZY9" s="144"/>
      <c r="ZZ9" s="144"/>
      <c r="AAA9" s="144"/>
      <c r="AAB9" s="144"/>
      <c r="AAC9" s="144"/>
      <c r="AAD9" s="144"/>
      <c r="AAE9" s="144"/>
      <c r="AAF9" s="144"/>
      <c r="AAG9" s="144"/>
      <c r="AAH9" s="144"/>
      <c r="AAI9" s="144"/>
      <c r="AAJ9" s="144"/>
      <c r="AAK9" s="144"/>
      <c r="AAL9" s="144"/>
      <c r="AAM9" s="144"/>
      <c r="AAN9" s="144"/>
      <c r="AAO9" s="144"/>
      <c r="AAP9" s="144"/>
      <c r="AAQ9" s="144"/>
      <c r="AAR9" s="144"/>
      <c r="AAS9" s="144"/>
      <c r="AAT9" s="144"/>
      <c r="AAU9" s="144"/>
      <c r="AAV9" s="144"/>
      <c r="AAW9" s="144"/>
      <c r="AAX9" s="144"/>
      <c r="AAY9" s="144"/>
      <c r="AAZ9" s="144"/>
      <c r="ABA9" s="144"/>
      <c r="ABB9" s="144"/>
      <c r="ABC9" s="144"/>
      <c r="ABD9" s="144"/>
      <c r="ABE9" s="144"/>
      <c r="ABF9" s="144"/>
      <c r="ABG9" s="144"/>
      <c r="ABH9" s="144"/>
      <c r="ABI9" s="144"/>
      <c r="ABJ9" s="144"/>
      <c r="ABK9" s="144"/>
      <c r="ABL9" s="144"/>
      <c r="ABM9" s="144"/>
      <c r="ABN9" s="144"/>
      <c r="ABO9" s="144"/>
      <c r="ABP9" s="144"/>
      <c r="ABQ9" s="144"/>
      <c r="ABR9" s="144"/>
      <c r="ABS9" s="144"/>
      <c r="ABT9" s="144"/>
      <c r="ABU9" s="144"/>
      <c r="ABV9" s="144"/>
      <c r="ABW9" s="144"/>
      <c r="ABX9" s="144"/>
      <c r="ABY9" s="144"/>
      <c r="ABZ9" s="144"/>
      <c r="ACA9" s="144"/>
      <c r="ACB9" s="144"/>
      <c r="ACC9" s="144"/>
      <c r="ACD9" s="144"/>
      <c r="ACE9" s="144"/>
      <c r="ACF9" s="144"/>
      <c r="ACG9" s="144"/>
      <c r="ACH9" s="144"/>
      <c r="ACI9" s="144"/>
      <c r="ACJ9" s="144"/>
      <c r="ACK9" s="144"/>
      <c r="ACL9" s="144"/>
      <c r="ACM9" s="144"/>
      <c r="ACN9" s="144"/>
      <c r="ACO9" s="144"/>
      <c r="ACP9" s="144"/>
      <c r="ACQ9" s="144"/>
      <c r="ACR9" s="144"/>
      <c r="ACS9" s="144"/>
      <c r="ACT9" s="144"/>
      <c r="ACU9" s="144"/>
      <c r="ACV9" s="144"/>
      <c r="ACW9" s="144"/>
      <c r="ACX9" s="144"/>
      <c r="ACY9" s="144"/>
      <c r="ACZ9" s="144"/>
      <c r="ADA9" s="144"/>
      <c r="ADB9" s="144"/>
      <c r="ADC9" s="144"/>
      <c r="ADD9" s="144"/>
      <c r="ADE9" s="144"/>
      <c r="ADF9" s="144"/>
      <c r="ADG9" s="144"/>
      <c r="ADH9" s="144"/>
      <c r="ADI9" s="144"/>
      <c r="ADJ9" s="144"/>
      <c r="ADK9" s="144"/>
      <c r="ADL9" s="144"/>
      <c r="ADM9" s="144"/>
      <c r="ADN9" s="144"/>
      <c r="ADO9" s="144"/>
      <c r="ADP9" s="144"/>
      <c r="ADQ9" s="144"/>
      <c r="ADR9" s="144"/>
      <c r="ADS9" s="144"/>
      <c r="ADT9" s="144"/>
      <c r="ADU9" s="144"/>
      <c r="ADV9" s="144"/>
      <c r="ADW9" s="144"/>
      <c r="ADX9" s="144"/>
      <c r="ADY9" s="144"/>
      <c r="ADZ9" s="144"/>
      <c r="AEA9" s="144"/>
      <c r="AEB9" s="144"/>
      <c r="AEC9" s="144"/>
      <c r="AED9" s="144"/>
      <c r="AEE9" s="144"/>
      <c r="AEF9" s="144"/>
      <c r="AEG9" s="144"/>
      <c r="AEH9" s="144"/>
      <c r="AEI9" s="144"/>
      <c r="AEJ9" s="144"/>
      <c r="AEK9" s="144"/>
      <c r="AEL9" s="144"/>
      <c r="AEM9" s="144"/>
      <c r="AEN9" s="144"/>
      <c r="AEO9" s="144"/>
      <c r="AEP9" s="144"/>
      <c r="AEQ9" s="144"/>
      <c r="AER9" s="144"/>
      <c r="AES9" s="144"/>
      <c r="AET9" s="144"/>
      <c r="AEU9" s="144"/>
      <c r="AEV9" s="144"/>
      <c r="AEW9" s="144"/>
      <c r="AEX9" s="144"/>
      <c r="AEY9" s="144"/>
      <c r="AEZ9" s="144"/>
      <c r="AFA9" s="144"/>
      <c r="AFB9" s="144"/>
      <c r="AFC9" s="144"/>
      <c r="AFD9" s="144"/>
      <c r="AFE9" s="144"/>
      <c r="AFF9" s="144"/>
      <c r="AFG9" s="144"/>
      <c r="AFH9" s="144"/>
      <c r="AFI9" s="144"/>
      <c r="AFJ9" s="144"/>
      <c r="AFK9" s="144"/>
      <c r="AFL9" s="144"/>
      <c r="AFM9" s="144"/>
      <c r="AFN9" s="144"/>
      <c r="AFO9" s="144"/>
      <c r="AFP9" s="144"/>
      <c r="AFQ9" s="144"/>
      <c r="AFR9" s="144"/>
      <c r="AFS9" s="144"/>
      <c r="AFT9" s="144"/>
      <c r="AFU9" s="144"/>
      <c r="AFV9" s="144"/>
      <c r="AFW9" s="144"/>
      <c r="AFX9" s="144"/>
      <c r="AFY9" s="144"/>
      <c r="AFZ9" s="144"/>
      <c r="AGA9" s="144"/>
      <c r="AGB9" s="144"/>
      <c r="AGC9" s="144"/>
      <c r="AGD9" s="144"/>
      <c r="AGE9" s="144"/>
      <c r="AGF9" s="144"/>
      <c r="AGG9" s="144"/>
      <c r="AGH9" s="144"/>
      <c r="AGI9" s="144"/>
      <c r="AGJ9" s="144"/>
      <c r="AGK9" s="144"/>
      <c r="AGL9" s="144"/>
      <c r="AGM9" s="144"/>
      <c r="AGN9" s="144"/>
      <c r="AGO9" s="144"/>
      <c r="AGP9" s="144"/>
      <c r="AGQ9" s="144"/>
      <c r="AGR9" s="144"/>
      <c r="AGS9" s="144"/>
      <c r="AGT9" s="144"/>
      <c r="AGU9" s="144"/>
      <c r="AGV9" s="144"/>
      <c r="AGW9" s="144"/>
      <c r="AGX9" s="144"/>
      <c r="AGY9" s="144"/>
      <c r="AGZ9" s="144"/>
      <c r="AHA9" s="144"/>
      <c r="AHB9" s="144"/>
      <c r="AHC9" s="144"/>
      <c r="AHD9" s="144"/>
      <c r="AHE9" s="144"/>
      <c r="AHF9" s="144"/>
      <c r="AHG9" s="144"/>
      <c r="AHH9" s="144"/>
      <c r="AHI9" s="144"/>
      <c r="AHJ9" s="144"/>
      <c r="AHK9" s="144"/>
      <c r="AHL9" s="144"/>
      <c r="AHM9" s="144"/>
      <c r="AHN9" s="144"/>
      <c r="AHO9" s="144"/>
      <c r="AHP9" s="144"/>
      <c r="AHQ9" s="144"/>
      <c r="AHR9" s="144"/>
      <c r="AHS9" s="144"/>
      <c r="AHT9" s="144"/>
      <c r="AHU9" s="144"/>
      <c r="AHV9" s="144"/>
      <c r="AHW9" s="144"/>
      <c r="AHX9" s="144"/>
      <c r="AHY9" s="144"/>
      <c r="AHZ9" s="144"/>
      <c r="AIA9" s="144"/>
      <c r="AIB9" s="144"/>
      <c r="AIC9" s="144"/>
      <c r="AID9" s="144"/>
      <c r="AIE9" s="144"/>
      <c r="AIF9" s="144"/>
      <c r="AIG9" s="144"/>
      <c r="AIH9" s="144"/>
      <c r="AII9" s="144"/>
      <c r="AIJ9" s="144"/>
      <c r="AIK9" s="144"/>
      <c r="AIL9" s="144"/>
      <c r="AIM9" s="144"/>
      <c r="AIN9" s="144"/>
      <c r="AIO9" s="144"/>
      <c r="AIP9" s="144"/>
      <c r="AIQ9" s="144"/>
      <c r="AIR9" s="144"/>
      <c r="AIS9" s="144"/>
      <c r="AIT9" s="144"/>
      <c r="AIU9" s="144"/>
      <c r="AIV9" s="144"/>
      <c r="AIW9" s="144"/>
      <c r="AIX9" s="144"/>
      <c r="AIY9" s="144"/>
      <c r="AIZ9" s="144"/>
      <c r="AJA9" s="144"/>
      <c r="AJB9" s="144"/>
      <c r="AJC9" s="144"/>
      <c r="AJD9" s="144"/>
      <c r="AJE9" s="144"/>
      <c r="AJF9" s="144"/>
      <c r="AJG9" s="144"/>
      <c r="AJH9" s="144"/>
      <c r="AJI9" s="144"/>
      <c r="AJJ9" s="144"/>
      <c r="AJK9" s="144"/>
      <c r="AJL9" s="144"/>
      <c r="AJM9" s="144"/>
      <c r="AJN9" s="144"/>
      <c r="AJO9" s="144"/>
      <c r="AJP9" s="144"/>
      <c r="AJQ9" s="144"/>
      <c r="AJR9" s="144"/>
      <c r="AJS9" s="144"/>
      <c r="AJT9" s="144"/>
      <c r="AJU9" s="144"/>
      <c r="AJV9" s="144"/>
      <c r="AJW9" s="144"/>
      <c r="AJX9" s="144"/>
      <c r="AJY9" s="144"/>
      <c r="AJZ9" s="144"/>
      <c r="AKA9" s="144"/>
      <c r="AKB9" s="144"/>
      <c r="AKC9" s="144"/>
      <c r="AKD9" s="144"/>
      <c r="AKE9" s="144"/>
      <c r="AKF9" s="144"/>
      <c r="AKG9" s="144"/>
      <c r="AKH9" s="144"/>
      <c r="AKI9" s="144"/>
      <c r="AKJ9" s="144"/>
      <c r="AKK9" s="144"/>
      <c r="AKL9" s="144"/>
      <c r="AKM9" s="144"/>
      <c r="AKN9" s="144"/>
      <c r="AKO9" s="144"/>
      <c r="AKP9" s="144"/>
      <c r="AKQ9" s="144"/>
      <c r="AKR9" s="144"/>
      <c r="AKS9" s="144"/>
      <c r="AKT9" s="144"/>
      <c r="AKU9" s="144"/>
      <c r="AKV9" s="144"/>
      <c r="AKW9" s="144"/>
      <c r="AKX9" s="144"/>
      <c r="AKY9" s="144"/>
      <c r="AKZ9" s="144"/>
      <c r="ALA9" s="144"/>
      <c r="ALB9" s="144"/>
      <c r="ALC9" s="144"/>
      <c r="ALD9" s="144"/>
      <c r="ALE9" s="144"/>
      <c r="ALF9" s="144"/>
      <c r="ALG9" s="144"/>
      <c r="ALH9" s="144"/>
      <c r="ALI9" s="144"/>
      <c r="ALJ9" s="144"/>
      <c r="ALK9" s="144"/>
      <c r="ALL9" s="144"/>
      <c r="ALM9" s="144"/>
      <c r="ALN9" s="144"/>
      <c r="ALO9" s="144"/>
      <c r="ALP9" s="144"/>
      <c r="ALQ9" s="144"/>
      <c r="ALR9" s="144"/>
      <c r="ALS9" s="144"/>
      <c r="ALT9" s="144"/>
      <c r="ALU9" s="144"/>
      <c r="ALV9" s="144"/>
      <c r="ALW9" s="144"/>
      <c r="ALX9" s="144"/>
      <c r="ALY9" s="144"/>
      <c r="ALZ9" s="144"/>
      <c r="AMA9" s="144"/>
      <c r="AMB9" s="144"/>
      <c r="AMC9" s="144"/>
      <c r="AMD9" s="144"/>
      <c r="AME9" s="144"/>
      <c r="AMF9" s="144"/>
      <c r="AMG9" s="144"/>
      <c r="AMH9" s="144"/>
      <c r="AMI9" s="144"/>
      <c r="AMJ9" s="144"/>
      <c r="AMK9" s="144"/>
      <c r="AML9" s="144"/>
      <c r="AMM9" s="144"/>
      <c r="AMN9" s="144"/>
      <c r="AMO9" s="144"/>
      <c r="AMP9" s="144"/>
      <c r="AMQ9" s="144"/>
      <c r="AMR9" s="144"/>
      <c r="AMS9" s="144"/>
      <c r="AMT9" s="144"/>
      <c r="AMU9" s="144"/>
      <c r="AMV9" s="144"/>
      <c r="AMW9" s="144"/>
      <c r="AMX9" s="144"/>
      <c r="AMY9" s="144"/>
      <c r="AMZ9" s="144"/>
      <c r="ANA9" s="144"/>
      <c r="ANB9" s="144"/>
      <c r="ANC9" s="144"/>
      <c r="AND9" s="144"/>
      <c r="ANE9" s="144"/>
      <c r="ANF9" s="144"/>
      <c r="ANG9" s="144"/>
      <c r="ANH9" s="144"/>
      <c r="ANI9" s="144"/>
      <c r="ANJ9" s="144"/>
      <c r="ANK9" s="144"/>
      <c r="ANL9" s="144"/>
      <c r="ANM9" s="144"/>
      <c r="ANN9" s="144"/>
      <c r="ANO9" s="144"/>
      <c r="ANP9" s="144"/>
      <c r="ANQ9" s="144"/>
      <c r="ANR9" s="144"/>
      <c r="ANS9" s="144"/>
      <c r="ANT9" s="144"/>
      <c r="ANU9" s="144"/>
      <c r="ANV9" s="144"/>
      <c r="ANW9" s="144"/>
      <c r="ANX9" s="144"/>
      <c r="ANY9" s="144"/>
      <c r="ANZ9" s="144"/>
      <c r="AOA9" s="144"/>
      <c r="AOB9" s="144"/>
      <c r="AOC9" s="144"/>
      <c r="AOD9" s="144"/>
      <c r="AOE9" s="144"/>
      <c r="AOF9" s="144"/>
      <c r="AOG9" s="144"/>
      <c r="AOH9" s="144"/>
      <c r="AOI9" s="144"/>
      <c r="AOJ9" s="144"/>
      <c r="AOK9" s="144"/>
      <c r="AOL9" s="144"/>
      <c r="AOM9" s="144"/>
      <c r="AON9" s="144"/>
      <c r="AOO9" s="144"/>
      <c r="AOP9" s="144"/>
      <c r="AOQ9" s="144"/>
      <c r="AOR9" s="144"/>
      <c r="AOS9" s="144"/>
      <c r="AOT9" s="144"/>
      <c r="AOU9" s="144"/>
      <c r="AOV9" s="144"/>
      <c r="AOW9" s="144"/>
      <c r="AOX9" s="144"/>
      <c r="AOY9" s="144"/>
      <c r="AOZ9" s="144"/>
      <c r="APA9" s="144"/>
      <c r="APB9" s="144"/>
      <c r="APC9" s="144"/>
      <c r="APD9" s="144"/>
      <c r="APE9" s="144"/>
      <c r="APF9" s="144"/>
      <c r="APG9" s="144"/>
      <c r="APH9" s="144"/>
      <c r="API9" s="144"/>
      <c r="APJ9" s="144"/>
      <c r="APK9" s="144"/>
      <c r="APL9" s="144"/>
      <c r="APM9" s="144"/>
      <c r="APN9" s="144"/>
      <c r="APO9" s="144"/>
      <c r="APP9" s="144"/>
      <c r="APQ9" s="144"/>
      <c r="APR9" s="144"/>
      <c r="APS9" s="144"/>
      <c r="APT9" s="144"/>
      <c r="APU9" s="144"/>
      <c r="APV9" s="144"/>
      <c r="APW9" s="144"/>
      <c r="APX9" s="144"/>
      <c r="APY9" s="144"/>
      <c r="APZ9" s="144"/>
      <c r="AQA9" s="144"/>
      <c r="AQB9" s="144"/>
      <c r="AQC9" s="144"/>
      <c r="AQD9" s="144"/>
      <c r="AQE9" s="144"/>
      <c r="AQF9" s="144"/>
      <c r="AQG9" s="144"/>
      <c r="AQH9" s="144"/>
      <c r="AQI9" s="144"/>
      <c r="AQJ9" s="144"/>
      <c r="AQK9" s="144"/>
      <c r="AQL9" s="144"/>
      <c r="AQM9" s="144"/>
      <c r="AQN9" s="144"/>
      <c r="AQO9" s="144"/>
      <c r="AQP9" s="144"/>
      <c r="AQQ9" s="144"/>
      <c r="AQR9" s="144"/>
      <c r="AQS9" s="144"/>
      <c r="AQT9" s="144"/>
      <c r="AQU9" s="144"/>
      <c r="AQV9" s="144"/>
      <c r="AQW9" s="144"/>
      <c r="AQX9" s="144"/>
      <c r="AQY9" s="144"/>
      <c r="AQZ9" s="144"/>
      <c r="ARA9" s="144"/>
      <c r="ARB9" s="144"/>
      <c r="ARC9" s="144"/>
      <c r="ARD9" s="144"/>
      <c r="ARE9" s="144"/>
      <c r="ARF9" s="144"/>
      <c r="ARG9" s="144"/>
      <c r="ARH9" s="144"/>
      <c r="ARI9" s="144"/>
      <c r="ARJ9" s="144"/>
      <c r="ARK9" s="144"/>
      <c r="ARL9" s="144"/>
      <c r="ARM9" s="144"/>
      <c r="ARN9" s="144"/>
      <c r="ARO9" s="144"/>
      <c r="ARP9" s="144"/>
      <c r="ARQ9" s="144"/>
      <c r="ARR9" s="144"/>
      <c r="ARS9" s="144"/>
      <c r="ART9" s="144"/>
      <c r="ARU9" s="144"/>
      <c r="ARV9" s="144"/>
      <c r="ARW9" s="144"/>
      <c r="ARX9" s="144"/>
      <c r="ARY9" s="144"/>
      <c r="ARZ9" s="144"/>
      <c r="ASA9" s="144"/>
      <c r="ASB9" s="144"/>
      <c r="ASC9" s="144"/>
      <c r="ASD9" s="144"/>
      <c r="ASE9" s="144"/>
      <c r="ASF9" s="144"/>
      <c r="ASG9" s="144"/>
      <c r="ASH9" s="144"/>
      <c r="ASI9" s="144"/>
      <c r="ASJ9" s="144"/>
      <c r="ASK9" s="144"/>
      <c r="ASL9" s="144"/>
      <c r="ASM9" s="144"/>
      <c r="ASN9" s="144"/>
      <c r="ASO9" s="144"/>
      <c r="ASP9" s="144"/>
      <c r="ASQ9" s="144"/>
      <c r="ASR9" s="144"/>
      <c r="ASS9" s="144"/>
      <c r="AST9" s="144"/>
      <c r="ASU9" s="144"/>
      <c r="ASV9" s="144"/>
      <c r="ASW9" s="144"/>
      <c r="ASX9" s="144"/>
      <c r="ASY9" s="144"/>
      <c r="ASZ9" s="144"/>
      <c r="ATA9" s="144"/>
      <c r="ATB9" s="144"/>
      <c r="ATC9" s="144"/>
      <c r="ATD9" s="144"/>
      <c r="ATE9" s="144"/>
      <c r="ATF9" s="144"/>
      <c r="ATG9" s="144"/>
      <c r="ATH9" s="144"/>
      <c r="ATI9" s="144"/>
      <c r="ATJ9" s="144"/>
      <c r="ATK9" s="144"/>
      <c r="ATL9" s="144"/>
      <c r="ATM9" s="144"/>
      <c r="ATN9" s="144"/>
      <c r="ATO9" s="144"/>
      <c r="ATP9" s="144"/>
      <c r="ATQ9" s="144"/>
      <c r="ATR9" s="144"/>
      <c r="ATS9" s="144"/>
      <c r="ATT9" s="144"/>
      <c r="ATU9" s="144"/>
      <c r="ATV9" s="144"/>
      <c r="ATW9" s="144"/>
      <c r="ATX9" s="144"/>
      <c r="ATY9" s="144"/>
      <c r="ATZ9" s="144"/>
      <c r="AUA9" s="144"/>
      <c r="AUB9" s="144"/>
      <c r="AUC9" s="144"/>
      <c r="AUD9" s="144"/>
      <c r="AUE9" s="144"/>
      <c r="AUF9" s="144"/>
      <c r="AUG9" s="144"/>
      <c r="AUH9" s="144"/>
      <c r="AUI9" s="144"/>
      <c r="AUJ9" s="144"/>
      <c r="AUK9" s="144"/>
      <c r="AUL9" s="144"/>
      <c r="AUM9" s="144"/>
      <c r="AUN9" s="144"/>
      <c r="AUO9" s="144"/>
      <c r="AUP9" s="144"/>
      <c r="AUQ9" s="144"/>
      <c r="AUR9" s="144"/>
      <c r="AUS9" s="144"/>
      <c r="AUT9" s="144"/>
      <c r="AUU9" s="144"/>
      <c r="AUV9" s="144"/>
      <c r="AUW9" s="144"/>
      <c r="AUX9" s="144"/>
      <c r="AUY9" s="144"/>
      <c r="AUZ9" s="144"/>
      <c r="AVA9" s="144"/>
      <c r="AVB9" s="144"/>
      <c r="AVC9" s="144"/>
      <c r="AVD9" s="144"/>
      <c r="AVE9" s="144"/>
      <c r="AVF9" s="144"/>
      <c r="AVG9" s="144"/>
      <c r="AVH9" s="144"/>
      <c r="AVI9" s="144"/>
      <c r="AVJ9" s="144"/>
      <c r="AVK9" s="144"/>
      <c r="AVL9" s="144"/>
      <c r="AVM9" s="144"/>
      <c r="AVN9" s="144"/>
      <c r="AVO9" s="144"/>
      <c r="AVP9" s="144"/>
      <c r="AVQ9" s="144"/>
      <c r="AVR9" s="144"/>
      <c r="AVS9" s="144"/>
      <c r="AVT9" s="144"/>
      <c r="AVU9" s="144"/>
      <c r="AVV9" s="144"/>
      <c r="AVW9" s="144"/>
      <c r="AVX9" s="144"/>
      <c r="AVY9" s="144"/>
      <c r="AVZ9" s="144"/>
      <c r="AWA9" s="144"/>
      <c r="AWB9" s="144"/>
      <c r="AWC9" s="144"/>
      <c r="AWD9" s="144"/>
      <c r="AWE9" s="144"/>
      <c r="AWF9" s="144"/>
      <c r="AWG9" s="144"/>
      <c r="AWH9" s="144"/>
      <c r="AWI9" s="144"/>
      <c r="AWJ9" s="144"/>
      <c r="AWK9" s="144"/>
      <c r="AWL9" s="144"/>
      <c r="AWM9" s="144"/>
      <c r="AWN9" s="144"/>
      <c r="AWO9" s="144"/>
      <c r="AWP9" s="144"/>
      <c r="AWQ9" s="144"/>
      <c r="AWR9" s="144"/>
      <c r="AWS9" s="144"/>
      <c r="AWT9" s="144"/>
      <c r="AWU9" s="144"/>
      <c r="AWV9" s="144"/>
      <c r="AWW9" s="144"/>
      <c r="AWX9" s="144"/>
      <c r="AWY9" s="144"/>
      <c r="AWZ9" s="144"/>
      <c r="AXA9" s="144"/>
      <c r="AXB9" s="144"/>
      <c r="AXC9" s="144"/>
      <c r="AXD9" s="144"/>
      <c r="AXE9" s="144"/>
      <c r="AXF9" s="144"/>
      <c r="AXG9" s="144"/>
      <c r="AXH9" s="144"/>
      <c r="AXI9" s="144"/>
      <c r="AXJ9" s="144"/>
      <c r="AXK9" s="144"/>
      <c r="AXL9" s="144"/>
      <c r="AXM9" s="144"/>
      <c r="AXN9" s="144"/>
      <c r="AXO9" s="144"/>
      <c r="AXP9" s="144"/>
      <c r="AXQ9" s="144"/>
      <c r="AXR9" s="144"/>
      <c r="AXS9" s="144"/>
      <c r="AXT9" s="144"/>
      <c r="AXU9" s="144"/>
      <c r="AXV9" s="144"/>
      <c r="AXW9" s="144"/>
      <c r="AXX9" s="144"/>
      <c r="AXY9" s="144"/>
      <c r="AXZ9" s="144"/>
      <c r="AYA9" s="144"/>
      <c r="AYB9" s="144"/>
      <c r="AYC9" s="144"/>
      <c r="AYD9" s="144"/>
      <c r="AYE9" s="144"/>
      <c r="AYF9" s="144"/>
      <c r="AYG9" s="144"/>
      <c r="AYH9" s="144"/>
      <c r="AYI9" s="144"/>
      <c r="AYJ9" s="144"/>
      <c r="AYK9" s="144"/>
      <c r="AYL9" s="144"/>
      <c r="AYM9" s="144"/>
      <c r="AYN9" s="144"/>
      <c r="AYO9" s="144"/>
      <c r="AYP9" s="144"/>
      <c r="AYQ9" s="144"/>
      <c r="AYR9" s="144"/>
      <c r="AYS9" s="144"/>
      <c r="AYT9" s="144"/>
      <c r="AYU9" s="144"/>
      <c r="AYV9" s="144"/>
      <c r="AYW9" s="144"/>
      <c r="AYX9" s="144"/>
      <c r="AYY9" s="144"/>
      <c r="AYZ9" s="144"/>
      <c r="AZA9" s="144"/>
      <c r="AZB9" s="144"/>
      <c r="AZC9" s="144"/>
      <c r="AZD9" s="144"/>
      <c r="AZE9" s="144"/>
      <c r="AZF9" s="144"/>
      <c r="AZG9" s="144"/>
      <c r="AZH9" s="144"/>
      <c r="AZI9" s="144"/>
      <c r="AZJ9" s="144"/>
      <c r="AZK9" s="144"/>
      <c r="AZL9" s="144"/>
      <c r="AZM9" s="144"/>
      <c r="AZN9" s="144"/>
      <c r="AZO9" s="144"/>
      <c r="AZP9" s="144"/>
      <c r="AZQ9" s="144"/>
      <c r="AZR9" s="144"/>
      <c r="AZS9" s="144"/>
      <c r="AZT9" s="144"/>
      <c r="AZU9" s="144"/>
      <c r="AZV9" s="144"/>
      <c r="AZW9" s="144"/>
      <c r="AZX9" s="144"/>
      <c r="AZY9" s="144"/>
      <c r="AZZ9" s="144"/>
      <c r="BAA9" s="144"/>
      <c r="BAB9" s="144"/>
      <c r="BAC9" s="144"/>
      <c r="BAD9" s="144"/>
      <c r="BAE9" s="144"/>
      <c r="BAF9" s="144"/>
      <c r="BAG9" s="144"/>
      <c r="BAH9" s="144"/>
      <c r="BAI9" s="144"/>
      <c r="BAJ9" s="144"/>
      <c r="BAK9" s="144"/>
      <c r="BAL9" s="144"/>
      <c r="BAM9" s="144"/>
      <c r="BAN9" s="144"/>
      <c r="BAO9" s="144"/>
      <c r="BAP9" s="144"/>
      <c r="BAQ9" s="144"/>
      <c r="BAR9" s="144"/>
      <c r="BAS9" s="144"/>
      <c r="BAT9" s="144"/>
      <c r="BAU9" s="144"/>
      <c r="BAV9" s="144"/>
      <c r="BAW9" s="144"/>
      <c r="BAX9" s="144"/>
      <c r="BAY9" s="144"/>
      <c r="BAZ9" s="144"/>
      <c r="BBA9" s="144"/>
      <c r="BBB9" s="144"/>
      <c r="BBC9" s="144"/>
      <c r="BBD9" s="144"/>
      <c r="BBE9" s="144"/>
      <c r="BBF9" s="144"/>
      <c r="BBG9" s="144"/>
      <c r="BBH9" s="144"/>
      <c r="BBI9" s="144"/>
      <c r="BBJ9" s="144"/>
      <c r="BBK9" s="144"/>
      <c r="BBL9" s="144"/>
      <c r="BBM9" s="144"/>
      <c r="BBN9" s="144"/>
      <c r="BBO9" s="144"/>
      <c r="BBP9" s="144"/>
      <c r="BBQ9" s="144"/>
      <c r="BBR9" s="144"/>
      <c r="BBS9" s="144"/>
      <c r="BBT9" s="144"/>
      <c r="BBU9" s="144"/>
      <c r="BBV9" s="144"/>
      <c r="BBW9" s="144"/>
      <c r="BBX9" s="144"/>
      <c r="BBY9" s="144"/>
      <c r="BBZ9" s="144"/>
      <c r="BCA9" s="144"/>
      <c r="BCB9" s="144"/>
      <c r="BCC9" s="144"/>
      <c r="BCD9" s="144"/>
      <c r="BCE9" s="144"/>
      <c r="BCF9" s="144"/>
      <c r="BCG9" s="144"/>
      <c r="BCH9" s="144"/>
      <c r="BCI9" s="144"/>
      <c r="BCJ9" s="144"/>
      <c r="BCK9" s="144"/>
      <c r="BCL9" s="144"/>
      <c r="BCM9" s="144"/>
      <c r="BCN9" s="144"/>
      <c r="BCO9" s="144"/>
      <c r="BCP9" s="144"/>
      <c r="BCQ9" s="144"/>
      <c r="BCR9" s="144"/>
      <c r="BCS9" s="144"/>
      <c r="BCT9" s="144"/>
      <c r="BCU9" s="144"/>
      <c r="BCV9" s="144"/>
      <c r="BCW9" s="144"/>
      <c r="BCX9" s="144"/>
      <c r="BCY9" s="144"/>
      <c r="BCZ9" s="144"/>
      <c r="BDA9" s="144"/>
      <c r="BDB9" s="144"/>
      <c r="BDC9" s="144"/>
      <c r="BDD9" s="144"/>
      <c r="BDE9" s="144"/>
      <c r="BDF9" s="144"/>
      <c r="BDG9" s="144"/>
      <c r="BDH9" s="144"/>
      <c r="BDI9" s="144"/>
      <c r="BDJ9" s="144"/>
      <c r="BDK9" s="144"/>
      <c r="BDL9" s="144"/>
      <c r="BDM9" s="144"/>
      <c r="BDN9" s="144"/>
      <c r="BDO9" s="144"/>
      <c r="BDP9" s="144"/>
      <c r="BDQ9" s="144"/>
      <c r="BDR9" s="144"/>
      <c r="BDS9" s="144"/>
      <c r="BDT9" s="144"/>
      <c r="BDU9" s="144"/>
      <c r="BDV9" s="144"/>
      <c r="BDW9" s="144"/>
      <c r="BDX9" s="144"/>
      <c r="BDY9" s="144"/>
      <c r="BDZ9" s="144"/>
      <c r="BEA9" s="144"/>
      <c r="BEB9" s="144"/>
      <c r="BEC9" s="144"/>
      <c r="BED9" s="144"/>
      <c r="BEE9" s="144"/>
      <c r="BEF9" s="144"/>
      <c r="BEG9" s="144"/>
      <c r="BEH9" s="144"/>
      <c r="BEI9" s="144"/>
      <c r="BEJ9" s="144"/>
      <c r="BEK9" s="144"/>
      <c r="BEL9" s="144"/>
      <c r="BEM9" s="144"/>
      <c r="BEN9" s="144"/>
      <c r="BEO9" s="144"/>
      <c r="BEP9" s="144"/>
      <c r="BEQ9" s="144"/>
      <c r="BER9" s="144"/>
      <c r="BES9" s="144"/>
      <c r="BET9" s="144"/>
      <c r="BEU9" s="144"/>
      <c r="BEV9" s="144"/>
      <c r="BEW9" s="144"/>
      <c r="BEX9" s="144"/>
      <c r="BEY9" s="144"/>
      <c r="BEZ9" s="144"/>
      <c r="BFA9" s="144"/>
      <c r="BFB9" s="144"/>
      <c r="BFC9" s="144"/>
      <c r="BFD9" s="144"/>
      <c r="BFE9" s="144"/>
      <c r="BFF9" s="144"/>
      <c r="BFG9" s="144"/>
      <c r="BFH9" s="144"/>
      <c r="BFI9" s="144"/>
      <c r="BFJ9" s="144"/>
      <c r="BFK9" s="144"/>
      <c r="BFL9" s="144"/>
      <c r="BFM9" s="144"/>
      <c r="BFN9" s="144"/>
      <c r="BFO9" s="144"/>
      <c r="BFP9" s="144"/>
      <c r="BFQ9" s="144"/>
      <c r="BFR9" s="144"/>
      <c r="BFS9" s="144"/>
      <c r="BFT9" s="144"/>
      <c r="BFU9" s="144"/>
      <c r="BFV9" s="144"/>
      <c r="BFW9" s="144"/>
      <c r="BFX9" s="144"/>
      <c r="BFY9" s="144"/>
      <c r="BFZ9" s="144"/>
      <c r="BGA9" s="144"/>
      <c r="BGB9" s="144"/>
      <c r="BGC9" s="144"/>
      <c r="BGD9" s="144"/>
      <c r="BGE9" s="144"/>
      <c r="BGF9" s="144"/>
      <c r="BGG9" s="144"/>
      <c r="BGH9" s="144"/>
      <c r="BGI9" s="144"/>
      <c r="BGJ9" s="144"/>
      <c r="BGK9" s="144"/>
      <c r="BGL9" s="144"/>
      <c r="BGM9" s="144"/>
      <c r="BGN9" s="144"/>
      <c r="BGO9" s="144"/>
      <c r="BGP9" s="144"/>
      <c r="BGQ9" s="144"/>
      <c r="BGR9" s="144"/>
      <c r="BGS9" s="144"/>
      <c r="BGT9" s="144"/>
      <c r="BGU9" s="144"/>
      <c r="BGV9" s="144"/>
      <c r="BGW9" s="144"/>
      <c r="BGX9" s="144"/>
      <c r="BGY9" s="144"/>
      <c r="BGZ9" s="144"/>
      <c r="BHA9" s="144"/>
      <c r="BHB9" s="144"/>
      <c r="BHC9" s="144"/>
      <c r="BHD9" s="144"/>
      <c r="BHE9" s="144"/>
      <c r="BHF9" s="144"/>
      <c r="BHG9" s="144"/>
      <c r="BHH9" s="144"/>
      <c r="BHI9" s="144"/>
      <c r="BHJ9" s="144"/>
      <c r="BHK9" s="144"/>
      <c r="BHL9" s="144"/>
      <c r="BHM9" s="144"/>
      <c r="BHN9" s="144"/>
      <c r="BHO9" s="144"/>
      <c r="BHP9" s="144"/>
      <c r="BHQ9" s="144"/>
      <c r="BHR9" s="144"/>
      <c r="BHS9" s="144"/>
      <c r="BHT9" s="144"/>
      <c r="BHU9" s="144"/>
      <c r="BHV9" s="144"/>
      <c r="BHW9" s="144"/>
      <c r="BHX9" s="144"/>
      <c r="BHY9" s="144"/>
      <c r="BHZ9" s="144"/>
      <c r="BIA9" s="144"/>
      <c r="BIB9" s="144"/>
      <c r="BIC9" s="144"/>
      <c r="BID9" s="144"/>
      <c r="BIE9" s="144"/>
      <c r="BIF9" s="144"/>
      <c r="BIG9" s="144"/>
      <c r="BIH9" s="144"/>
      <c r="BII9" s="144"/>
      <c r="BIJ9" s="144"/>
      <c r="BIK9" s="144"/>
      <c r="BIL9" s="144"/>
      <c r="BIM9" s="144"/>
      <c r="BIN9" s="144"/>
      <c r="BIO9" s="144"/>
      <c r="BIP9" s="144"/>
      <c r="BIQ9" s="144"/>
      <c r="BIR9" s="144"/>
      <c r="BIS9" s="144"/>
      <c r="BIT9" s="144"/>
      <c r="BIU9" s="144"/>
      <c r="BIV9" s="144"/>
      <c r="BIW9" s="144"/>
      <c r="BIX9" s="144"/>
      <c r="BIY9" s="144"/>
      <c r="BIZ9" s="144"/>
      <c r="BJA9" s="144"/>
      <c r="BJB9" s="144"/>
      <c r="BJC9" s="144"/>
      <c r="BJD9" s="144"/>
      <c r="BJE9" s="144"/>
      <c r="BJF9" s="144"/>
      <c r="BJG9" s="144"/>
      <c r="BJH9" s="144"/>
      <c r="BJI9" s="144"/>
      <c r="BJJ9" s="144"/>
      <c r="BJK9" s="144"/>
      <c r="BJL9" s="144"/>
      <c r="BJM9" s="144"/>
      <c r="BJN9" s="144"/>
      <c r="BJO9" s="144"/>
      <c r="BJP9" s="144"/>
      <c r="BJQ9" s="144"/>
      <c r="BJR9" s="144"/>
      <c r="BJS9" s="144"/>
      <c r="BJT9" s="144"/>
      <c r="BJU9" s="144"/>
      <c r="BJV9" s="144"/>
      <c r="BJW9" s="144"/>
      <c r="BJX9" s="144"/>
      <c r="BJY9" s="144"/>
      <c r="BJZ9" s="144"/>
      <c r="BKA9" s="144"/>
      <c r="BKB9" s="144"/>
      <c r="BKC9" s="144"/>
      <c r="BKD9" s="144"/>
      <c r="BKE9" s="144"/>
      <c r="BKF9" s="144"/>
      <c r="BKG9" s="144"/>
      <c r="BKH9" s="144"/>
      <c r="BKI9" s="144"/>
      <c r="BKJ9" s="144"/>
      <c r="BKK9" s="144"/>
      <c r="BKL9" s="144"/>
      <c r="BKM9" s="144"/>
      <c r="BKN9" s="144"/>
      <c r="BKO9" s="144"/>
      <c r="BKP9" s="144"/>
      <c r="BKQ9" s="144"/>
      <c r="BKR9" s="144"/>
      <c r="BKS9" s="144"/>
      <c r="BKT9" s="144"/>
      <c r="BKU9" s="144"/>
      <c r="BKV9" s="144"/>
      <c r="BKW9" s="144"/>
      <c r="BKX9" s="144"/>
      <c r="BKY9" s="144"/>
      <c r="BKZ9" s="144"/>
      <c r="BLA9" s="144"/>
      <c r="BLB9" s="144"/>
      <c r="BLC9" s="144"/>
      <c r="BLD9" s="144"/>
      <c r="BLE9" s="144"/>
      <c r="BLF9" s="144"/>
      <c r="BLG9" s="144"/>
      <c r="BLH9" s="144"/>
      <c r="BLI9" s="144"/>
      <c r="BLJ9" s="144"/>
      <c r="BLK9" s="144"/>
      <c r="BLL9" s="144"/>
      <c r="BLM9" s="144"/>
      <c r="BLN9" s="144"/>
      <c r="BLO9" s="144"/>
      <c r="BLP9" s="144"/>
      <c r="BLQ9" s="144"/>
      <c r="BLR9" s="144"/>
      <c r="BLS9" s="144"/>
      <c r="BLT9" s="144"/>
      <c r="BLU9" s="144"/>
      <c r="BLV9" s="144"/>
      <c r="BLW9" s="144"/>
      <c r="BLX9" s="144"/>
      <c r="BLY9" s="144"/>
      <c r="BLZ9" s="144"/>
      <c r="BMA9" s="144"/>
      <c r="BMB9" s="144"/>
      <c r="BMC9" s="144"/>
      <c r="BMD9" s="144"/>
      <c r="BME9" s="144"/>
      <c r="BMF9" s="144"/>
      <c r="BMG9" s="144"/>
      <c r="BMH9" s="144"/>
      <c r="BMI9" s="144"/>
      <c r="BMJ9" s="144"/>
      <c r="BMK9" s="144"/>
      <c r="BML9" s="144"/>
      <c r="BMM9" s="144"/>
      <c r="BMN9" s="144"/>
      <c r="BMO9" s="144"/>
      <c r="BMP9" s="144"/>
      <c r="BMQ9" s="144"/>
      <c r="BMR9" s="144"/>
      <c r="BMS9" s="144"/>
      <c r="BMT9" s="144"/>
      <c r="BMU9" s="144"/>
      <c r="BMV9" s="144"/>
      <c r="BMW9" s="144"/>
      <c r="BMX9" s="144"/>
      <c r="BMY9" s="144"/>
      <c r="BMZ9" s="144"/>
      <c r="BNA9" s="144"/>
      <c r="BNB9" s="144"/>
      <c r="BNC9" s="144"/>
      <c r="BND9" s="144"/>
      <c r="BNE9" s="144"/>
      <c r="BNF9" s="144"/>
      <c r="BNG9" s="144"/>
      <c r="BNH9" s="144"/>
      <c r="BNI9" s="144"/>
      <c r="BNJ9" s="144"/>
      <c r="BNK9" s="144"/>
      <c r="BNL9" s="144"/>
      <c r="BNM9" s="144"/>
      <c r="BNN9" s="144"/>
      <c r="BNO9" s="144"/>
      <c r="BNP9" s="144"/>
      <c r="BNQ9" s="144"/>
      <c r="BNR9" s="144"/>
      <c r="BNS9" s="144"/>
      <c r="BNT9" s="144"/>
      <c r="BNU9" s="144"/>
      <c r="BNV9" s="144"/>
      <c r="BNW9" s="144"/>
      <c r="BNX9" s="144"/>
      <c r="BNY9" s="144"/>
      <c r="BNZ9" s="144"/>
      <c r="BOA9" s="144"/>
      <c r="BOB9" s="144"/>
      <c r="BOC9" s="144"/>
      <c r="BOD9" s="144"/>
      <c r="BOE9" s="144"/>
      <c r="BOF9" s="144"/>
      <c r="BOG9" s="144"/>
      <c r="BOH9" s="144"/>
      <c r="BOI9" s="144"/>
      <c r="BOJ9" s="144"/>
      <c r="BOK9" s="144"/>
      <c r="BOL9" s="144"/>
      <c r="BOM9" s="144"/>
      <c r="BON9" s="144"/>
      <c r="BOO9" s="144"/>
      <c r="BOP9" s="144"/>
      <c r="BOQ9" s="144"/>
      <c r="BOR9" s="144"/>
      <c r="BOS9" s="144"/>
      <c r="BOT9" s="144"/>
      <c r="BOU9" s="144"/>
      <c r="BOV9" s="144"/>
      <c r="BOW9" s="144"/>
      <c r="BOX9" s="144"/>
      <c r="BOY9" s="144"/>
      <c r="BOZ9" s="144"/>
      <c r="BPA9" s="144"/>
      <c r="BPB9" s="144"/>
      <c r="BPC9" s="144"/>
      <c r="BPD9" s="144"/>
      <c r="BPE9" s="144"/>
      <c r="BPF9" s="144"/>
      <c r="BPG9" s="144"/>
      <c r="BPH9" s="144"/>
      <c r="BPI9" s="144"/>
      <c r="BPJ9" s="144"/>
      <c r="BPK9" s="144"/>
      <c r="BPL9" s="144"/>
      <c r="BPM9" s="144"/>
      <c r="BPN9" s="144"/>
      <c r="BPO9" s="144"/>
      <c r="BPP9" s="144"/>
      <c r="BPQ9" s="144"/>
      <c r="BPR9" s="144"/>
      <c r="BPS9" s="144"/>
      <c r="BPT9" s="144"/>
      <c r="BPU9" s="144"/>
      <c r="BPV9" s="144"/>
      <c r="BPW9" s="144"/>
      <c r="BPX9" s="144"/>
      <c r="BPY9" s="144"/>
      <c r="BPZ9" s="144"/>
      <c r="BQA9" s="144"/>
      <c r="BQB9" s="144"/>
      <c r="BQC9" s="144"/>
      <c r="BQD9" s="144"/>
      <c r="BQE9" s="144"/>
      <c r="BQF9" s="144"/>
      <c r="BQG9" s="144"/>
      <c r="BQH9" s="144"/>
      <c r="BQI9" s="144"/>
      <c r="BQJ9" s="144"/>
      <c r="BQK9" s="144"/>
      <c r="BQL9" s="144"/>
      <c r="BQM9" s="144"/>
      <c r="BQN9" s="144"/>
      <c r="BQO9" s="144"/>
      <c r="BQP9" s="144"/>
      <c r="BQQ9" s="144"/>
      <c r="BQR9" s="144"/>
      <c r="BQS9" s="144"/>
      <c r="BQT9" s="144"/>
      <c r="BQU9" s="144"/>
      <c r="BQV9" s="144"/>
      <c r="BQW9" s="144"/>
      <c r="BQX9" s="144"/>
      <c r="BQY9" s="144"/>
      <c r="BQZ9" s="144"/>
      <c r="BRA9" s="144"/>
      <c r="BRB9" s="144"/>
      <c r="BRC9" s="144"/>
      <c r="BRD9" s="144"/>
      <c r="BRE9" s="144"/>
      <c r="BRF9" s="144"/>
      <c r="BRG9" s="144"/>
      <c r="BRH9" s="144"/>
      <c r="BRI9" s="144"/>
      <c r="BRJ9" s="144"/>
      <c r="BRK9" s="144"/>
      <c r="BRL9" s="144"/>
      <c r="BRM9" s="144"/>
      <c r="BRN9" s="144"/>
      <c r="BRO9" s="144"/>
      <c r="BRP9" s="144"/>
      <c r="BRQ9" s="144"/>
      <c r="BRR9" s="144"/>
      <c r="BRS9" s="144"/>
      <c r="BRT9" s="144"/>
      <c r="BRU9" s="144"/>
      <c r="BRV9" s="144"/>
      <c r="BRW9" s="144"/>
      <c r="BRX9" s="144"/>
      <c r="BRY9" s="144"/>
      <c r="BRZ9" s="144"/>
      <c r="BSA9" s="144"/>
      <c r="BSB9" s="144"/>
      <c r="BSC9" s="144"/>
      <c r="BSD9" s="144"/>
      <c r="BSE9" s="144"/>
      <c r="BSF9" s="144"/>
      <c r="BSG9" s="144"/>
      <c r="BSH9" s="144"/>
      <c r="BSI9" s="144"/>
      <c r="BSJ9" s="144"/>
      <c r="BSK9" s="144"/>
      <c r="BSL9" s="144"/>
      <c r="BSM9" s="144"/>
      <c r="BSN9" s="144"/>
      <c r="BSO9" s="144"/>
      <c r="BSP9" s="144"/>
      <c r="BSQ9" s="144"/>
      <c r="BSR9" s="144"/>
      <c r="BSS9" s="144"/>
      <c r="BST9" s="144"/>
      <c r="BSU9" s="144"/>
      <c r="BSV9" s="144"/>
      <c r="BSW9" s="144"/>
      <c r="BSX9" s="144"/>
      <c r="BSY9" s="144"/>
      <c r="BSZ9" s="144"/>
      <c r="BTA9" s="144"/>
      <c r="BTB9" s="144"/>
      <c r="BTC9" s="144"/>
      <c r="BTD9" s="144"/>
      <c r="BTE9" s="144"/>
      <c r="BTF9" s="144"/>
      <c r="BTG9" s="144"/>
      <c r="BTH9" s="144"/>
      <c r="BTI9" s="144"/>
      <c r="BTJ9" s="144"/>
      <c r="BTK9" s="144"/>
      <c r="BTL9" s="144"/>
      <c r="BTM9" s="144"/>
      <c r="BTN9" s="144"/>
      <c r="BTO9" s="144"/>
      <c r="BTP9" s="144"/>
      <c r="BTQ9" s="144"/>
      <c r="BTR9" s="144"/>
      <c r="BTS9" s="144"/>
      <c r="BTT9" s="144"/>
      <c r="BTU9" s="144"/>
      <c r="BTV9" s="144"/>
      <c r="BTW9" s="144"/>
      <c r="BTX9" s="144"/>
      <c r="BTY9" s="144"/>
      <c r="BTZ9" s="144"/>
      <c r="BUA9" s="144"/>
      <c r="BUB9" s="144"/>
      <c r="BUC9" s="144"/>
      <c r="BUD9" s="144"/>
      <c r="BUE9" s="144"/>
      <c r="BUF9" s="144"/>
      <c r="BUG9" s="144"/>
      <c r="BUH9" s="144"/>
      <c r="BUI9" s="144"/>
      <c r="BUJ9" s="144"/>
      <c r="BUK9" s="144"/>
      <c r="BUL9" s="144"/>
      <c r="BUM9" s="144"/>
      <c r="BUN9" s="144"/>
      <c r="BUO9" s="144"/>
      <c r="BUP9" s="144"/>
      <c r="BUQ9" s="144"/>
      <c r="BUR9" s="144"/>
      <c r="BUS9" s="144"/>
      <c r="BUT9" s="144"/>
      <c r="BUU9" s="144"/>
      <c r="BUV9" s="144"/>
      <c r="BUW9" s="144"/>
      <c r="BUX9" s="144"/>
      <c r="BUY9" s="144"/>
      <c r="BUZ9" s="144"/>
      <c r="BVA9" s="144"/>
      <c r="BVB9" s="144"/>
      <c r="BVC9" s="144"/>
      <c r="BVD9" s="144"/>
      <c r="BVE9" s="144"/>
      <c r="BVF9" s="144"/>
      <c r="BVG9" s="144"/>
      <c r="BVH9" s="144"/>
      <c r="BVI9" s="144"/>
      <c r="BVJ9" s="144"/>
      <c r="BVK9" s="144"/>
      <c r="BVL9" s="144"/>
      <c r="BVM9" s="144"/>
      <c r="BVN9" s="144"/>
      <c r="BVO9" s="144"/>
      <c r="BVP9" s="144"/>
      <c r="BVQ9" s="144"/>
      <c r="BVR9" s="144"/>
      <c r="BVS9" s="144"/>
      <c r="BVT9" s="144"/>
      <c r="BVU9" s="144"/>
      <c r="BVV9" s="144"/>
      <c r="BVW9" s="144"/>
      <c r="BVX9" s="144"/>
      <c r="BVY9" s="144"/>
      <c r="BVZ9" s="144"/>
      <c r="BWA9" s="144"/>
      <c r="BWB9" s="144"/>
      <c r="BWC9" s="144"/>
      <c r="BWD9" s="144"/>
      <c r="BWE9" s="144"/>
      <c r="BWF9" s="144"/>
      <c r="BWG9" s="144"/>
      <c r="BWH9" s="144"/>
      <c r="BWI9" s="144"/>
      <c r="BWJ9" s="144"/>
      <c r="BWK9" s="144"/>
      <c r="BWL9" s="144"/>
      <c r="BWM9" s="144"/>
      <c r="BWN9" s="144"/>
      <c r="BWO9" s="144"/>
      <c r="BWP9" s="144"/>
      <c r="BWQ9" s="144"/>
      <c r="BWR9" s="144"/>
      <c r="BWS9" s="144"/>
      <c r="BWT9" s="144"/>
      <c r="BWU9" s="144"/>
      <c r="BWV9" s="144"/>
      <c r="BWW9" s="144"/>
      <c r="BWX9" s="144"/>
      <c r="BWY9" s="144"/>
      <c r="BWZ9" s="144"/>
      <c r="BXA9" s="144"/>
      <c r="BXB9" s="144"/>
      <c r="BXC9" s="144"/>
      <c r="BXD9" s="144"/>
      <c r="BXE9" s="144"/>
      <c r="BXF9" s="144"/>
      <c r="BXG9" s="144"/>
      <c r="BXH9" s="144"/>
      <c r="BXI9" s="144"/>
      <c r="BXJ9" s="144"/>
      <c r="BXK9" s="144"/>
      <c r="BXL9" s="144"/>
      <c r="BXM9" s="144"/>
      <c r="BXN9" s="144"/>
      <c r="BXO9" s="144"/>
      <c r="BXP9" s="144"/>
      <c r="BXQ9" s="144"/>
      <c r="BXR9" s="144"/>
      <c r="BXS9" s="144"/>
      <c r="BXT9" s="144"/>
      <c r="BXU9" s="144"/>
      <c r="BXV9" s="144"/>
      <c r="BXW9" s="144"/>
      <c r="BXX9" s="144"/>
      <c r="BXY9" s="144"/>
      <c r="BXZ9" s="144"/>
      <c r="BYA9" s="144"/>
      <c r="BYB9" s="144"/>
      <c r="BYC9" s="144"/>
      <c r="BYD9" s="144"/>
      <c r="BYE9" s="144"/>
      <c r="BYF9" s="144"/>
      <c r="BYG9" s="144"/>
      <c r="BYH9" s="144"/>
      <c r="BYI9" s="144"/>
      <c r="BYJ9" s="144"/>
      <c r="BYK9" s="144"/>
      <c r="BYL9" s="144"/>
      <c r="BYM9" s="144"/>
      <c r="BYN9" s="144"/>
      <c r="BYO9" s="144"/>
      <c r="BYP9" s="144"/>
      <c r="BYQ9" s="144"/>
      <c r="BYR9" s="144"/>
      <c r="BYS9" s="144"/>
      <c r="BYT9" s="144"/>
      <c r="BYU9" s="144"/>
      <c r="BYV9" s="144"/>
      <c r="BYW9" s="144"/>
      <c r="BYX9" s="144"/>
      <c r="BYY9" s="144"/>
      <c r="BYZ9" s="144"/>
      <c r="BZA9" s="144"/>
      <c r="BZB9" s="144"/>
      <c r="BZC9" s="144"/>
      <c r="BZD9" s="144"/>
      <c r="BZE9" s="144"/>
      <c r="BZF9" s="144"/>
      <c r="BZG9" s="144"/>
      <c r="BZH9" s="144"/>
      <c r="BZI9" s="144"/>
      <c r="BZJ9" s="144"/>
      <c r="BZK9" s="144"/>
      <c r="BZL9" s="144"/>
      <c r="BZM9" s="144"/>
      <c r="BZN9" s="144"/>
      <c r="BZO9" s="144"/>
      <c r="BZP9" s="144"/>
      <c r="BZQ9" s="144"/>
      <c r="BZR9" s="144"/>
      <c r="BZS9" s="144"/>
      <c r="BZT9" s="144"/>
      <c r="BZU9" s="144"/>
      <c r="BZV9" s="144"/>
      <c r="BZW9" s="144"/>
      <c r="BZX9" s="144"/>
      <c r="BZY9" s="144"/>
      <c r="BZZ9" s="144"/>
      <c r="CAA9" s="144"/>
      <c r="CAB9" s="144"/>
      <c r="CAC9" s="144"/>
      <c r="CAD9" s="144"/>
      <c r="CAE9" s="144"/>
      <c r="CAF9" s="144"/>
      <c r="CAG9" s="144"/>
      <c r="CAH9" s="144"/>
      <c r="CAI9" s="144"/>
      <c r="CAJ9" s="144"/>
      <c r="CAK9" s="144"/>
      <c r="CAL9" s="144"/>
      <c r="CAM9" s="144"/>
      <c r="CAN9" s="144"/>
      <c r="CAO9" s="144"/>
      <c r="CAP9" s="144"/>
      <c r="CAQ9" s="144"/>
      <c r="CAR9" s="144"/>
      <c r="CAS9" s="144"/>
      <c r="CAT9" s="144"/>
      <c r="CAU9" s="144"/>
      <c r="CAV9" s="144"/>
      <c r="CAW9" s="144"/>
      <c r="CAX9" s="144"/>
      <c r="CAY9" s="144"/>
      <c r="CAZ9" s="144"/>
      <c r="CBA9" s="144"/>
      <c r="CBB9" s="144"/>
      <c r="CBC9" s="144"/>
      <c r="CBD9" s="144"/>
      <c r="CBE9" s="144"/>
      <c r="CBF9" s="144"/>
      <c r="CBG9" s="144"/>
      <c r="CBH9" s="144"/>
      <c r="CBI9" s="144"/>
      <c r="CBJ9" s="144"/>
      <c r="CBK9" s="144"/>
      <c r="CBL9" s="144"/>
      <c r="CBM9" s="144"/>
      <c r="CBN9" s="144"/>
      <c r="CBO9" s="144"/>
      <c r="CBP9" s="144"/>
      <c r="CBQ9" s="144"/>
      <c r="CBR9" s="144"/>
      <c r="CBS9" s="144"/>
      <c r="CBT9" s="144"/>
      <c r="CBU9" s="144"/>
      <c r="CBV9" s="144"/>
      <c r="CBW9" s="144"/>
      <c r="CBX9" s="144"/>
      <c r="CBY9" s="144"/>
      <c r="CBZ9" s="144"/>
      <c r="CCA9" s="144"/>
      <c r="CCB9" s="144"/>
      <c r="CCC9" s="144"/>
      <c r="CCD9" s="144"/>
      <c r="CCE9" s="144"/>
      <c r="CCF9" s="144"/>
      <c r="CCG9" s="144"/>
      <c r="CCH9" s="144"/>
      <c r="CCI9" s="144"/>
      <c r="CCJ9" s="144"/>
      <c r="CCK9" s="144"/>
      <c r="CCL9" s="144"/>
      <c r="CCM9" s="144"/>
      <c r="CCN9" s="144"/>
      <c r="CCO9" s="144"/>
      <c r="CCP9" s="144"/>
      <c r="CCQ9" s="144"/>
      <c r="CCR9" s="144"/>
      <c r="CCS9" s="144"/>
      <c r="CCT9" s="144"/>
      <c r="CCU9" s="144"/>
      <c r="CCV9" s="144"/>
      <c r="CCW9" s="144"/>
      <c r="CCX9" s="144"/>
      <c r="CCY9" s="144"/>
      <c r="CCZ9" s="144"/>
      <c r="CDA9" s="144"/>
      <c r="CDB9" s="144"/>
      <c r="CDC9" s="144"/>
      <c r="CDD9" s="144"/>
      <c r="CDE9" s="144"/>
      <c r="CDF9" s="144"/>
      <c r="CDG9" s="144"/>
      <c r="CDH9" s="144"/>
      <c r="CDI9" s="144"/>
      <c r="CDJ9" s="144"/>
      <c r="CDK9" s="144"/>
      <c r="CDL9" s="144"/>
      <c r="CDM9" s="144"/>
      <c r="CDN9" s="144"/>
      <c r="CDO9" s="144"/>
      <c r="CDP9" s="144"/>
      <c r="CDQ9" s="144"/>
      <c r="CDR9" s="144"/>
      <c r="CDS9" s="144"/>
      <c r="CDT9" s="144"/>
      <c r="CDU9" s="144"/>
      <c r="CDV9" s="144"/>
      <c r="CDW9" s="144"/>
      <c r="CDX9" s="144"/>
      <c r="CDY9" s="144"/>
      <c r="CDZ9" s="144"/>
      <c r="CEA9" s="144"/>
      <c r="CEB9" s="144"/>
      <c r="CEC9" s="144"/>
      <c r="CED9" s="144"/>
      <c r="CEE9" s="144"/>
      <c r="CEF9" s="144"/>
      <c r="CEG9" s="144"/>
      <c r="CEH9" s="144"/>
      <c r="CEI9" s="144"/>
      <c r="CEJ9" s="144"/>
      <c r="CEK9" s="144"/>
      <c r="CEL9" s="144"/>
      <c r="CEM9" s="144"/>
      <c r="CEN9" s="144"/>
      <c r="CEO9" s="144"/>
      <c r="CEP9" s="144"/>
      <c r="CEQ9" s="144"/>
      <c r="CER9" s="144"/>
      <c r="CES9" s="144"/>
      <c r="CET9" s="144"/>
      <c r="CEU9" s="144"/>
      <c r="CEV9" s="144"/>
      <c r="CEW9" s="144"/>
      <c r="CEX9" s="144"/>
      <c r="CEY9" s="144"/>
      <c r="CEZ9" s="144"/>
      <c r="CFA9" s="144"/>
      <c r="CFB9" s="144"/>
      <c r="CFC9" s="144"/>
      <c r="CFD9" s="144"/>
      <c r="CFE9" s="144"/>
      <c r="CFF9" s="144"/>
      <c r="CFG9" s="144"/>
      <c r="CFH9" s="144"/>
      <c r="CFI9" s="144"/>
      <c r="CFJ9" s="144"/>
      <c r="CFK9" s="144"/>
      <c r="CFL9" s="144"/>
      <c r="CFM9" s="144"/>
      <c r="CFN9" s="144"/>
      <c r="CFO9" s="144"/>
      <c r="CFP9" s="144"/>
      <c r="CFQ9" s="144"/>
      <c r="CFR9" s="144"/>
      <c r="CFS9" s="144"/>
      <c r="CFT9" s="144"/>
      <c r="CFU9" s="144"/>
      <c r="CFV9" s="144"/>
      <c r="CFW9" s="144"/>
      <c r="CFX9" s="144"/>
      <c r="CFY9" s="144"/>
      <c r="CFZ9" s="144"/>
      <c r="CGA9" s="144"/>
      <c r="CGB9" s="144"/>
      <c r="CGC9" s="144"/>
      <c r="CGD9" s="144"/>
      <c r="CGE9" s="144"/>
      <c r="CGF9" s="144"/>
      <c r="CGG9" s="144"/>
      <c r="CGH9" s="144"/>
      <c r="CGI9" s="144"/>
      <c r="CGJ9" s="144"/>
      <c r="CGK9" s="144"/>
      <c r="CGL9" s="144"/>
      <c r="CGM9" s="144"/>
      <c r="CGN9" s="144"/>
      <c r="CGO9" s="144"/>
      <c r="CGP9" s="144"/>
      <c r="CGQ9" s="144"/>
      <c r="CGR9" s="144"/>
      <c r="CGS9" s="144"/>
      <c r="CGT9" s="144"/>
      <c r="CGU9" s="144"/>
      <c r="CGV9" s="144"/>
      <c r="CGW9" s="144"/>
      <c r="CGX9" s="144"/>
      <c r="CGY9" s="144"/>
      <c r="CGZ9" s="144"/>
      <c r="CHA9" s="144"/>
      <c r="CHB9" s="144"/>
      <c r="CHC9" s="144"/>
      <c r="CHD9" s="144"/>
      <c r="CHE9" s="144"/>
      <c r="CHF9" s="144"/>
      <c r="CHG9" s="144"/>
      <c r="CHH9" s="144"/>
      <c r="CHI9" s="144"/>
      <c r="CHJ9" s="144"/>
      <c r="CHK9" s="144"/>
      <c r="CHL9" s="144"/>
      <c r="CHM9" s="144"/>
      <c r="CHN9" s="144"/>
      <c r="CHO9" s="144"/>
      <c r="CHP9" s="144"/>
      <c r="CHQ9" s="144"/>
      <c r="CHR9" s="144"/>
      <c r="CHS9" s="144"/>
      <c r="CHT9" s="144"/>
      <c r="CHU9" s="144"/>
      <c r="CHV9" s="144"/>
      <c r="CHW9" s="144"/>
      <c r="CHX9" s="144"/>
      <c r="CHY9" s="144"/>
      <c r="CHZ9" s="144"/>
      <c r="CIA9" s="144"/>
      <c r="CIB9" s="144"/>
      <c r="CIC9" s="144"/>
      <c r="CID9" s="144"/>
      <c r="CIE9" s="144"/>
      <c r="CIF9" s="144"/>
      <c r="CIG9" s="144"/>
      <c r="CIH9" s="144"/>
      <c r="CII9" s="144"/>
      <c r="CIJ9" s="144"/>
      <c r="CIK9" s="144"/>
      <c r="CIL9" s="144"/>
      <c r="CIM9" s="144"/>
      <c r="CIN9" s="144"/>
      <c r="CIO9" s="144"/>
      <c r="CIP9" s="144"/>
      <c r="CIQ9" s="144"/>
      <c r="CIR9" s="144"/>
      <c r="CIS9" s="144"/>
      <c r="CIT9" s="144"/>
      <c r="CIU9" s="144"/>
      <c r="CIV9" s="144"/>
      <c r="CIW9" s="144"/>
      <c r="CIX9" s="144"/>
      <c r="CIY9" s="144"/>
      <c r="CIZ9" s="144"/>
      <c r="CJA9" s="144"/>
      <c r="CJB9" s="144"/>
      <c r="CJC9" s="144"/>
      <c r="CJD9" s="144"/>
      <c r="CJE9" s="144"/>
      <c r="CJF9" s="144"/>
      <c r="CJG9" s="144"/>
      <c r="CJH9" s="144"/>
      <c r="CJI9" s="144"/>
      <c r="CJJ9" s="144"/>
      <c r="CJK9" s="144"/>
      <c r="CJL9" s="144"/>
      <c r="CJM9" s="144"/>
      <c r="CJN9" s="144"/>
      <c r="CJO9" s="144"/>
      <c r="CJP9" s="144"/>
      <c r="CJQ9" s="144"/>
      <c r="CJR9" s="144"/>
      <c r="CJS9" s="144"/>
      <c r="CJT9" s="144"/>
      <c r="CJU9" s="144"/>
      <c r="CJV9" s="144"/>
      <c r="CJW9" s="144"/>
      <c r="CJX9" s="144"/>
      <c r="CJY9" s="144"/>
      <c r="CJZ9" s="144"/>
      <c r="CKA9" s="144"/>
      <c r="CKB9" s="144"/>
      <c r="CKC9" s="144"/>
      <c r="CKD9" s="144"/>
      <c r="CKE9" s="144"/>
      <c r="CKF9" s="144"/>
      <c r="CKG9" s="144"/>
      <c r="CKH9" s="144"/>
      <c r="CKI9" s="144"/>
      <c r="CKJ9" s="144"/>
      <c r="CKK9" s="144"/>
      <c r="CKL9" s="144"/>
      <c r="CKM9" s="144"/>
      <c r="CKN9" s="144"/>
      <c r="CKO9" s="144"/>
      <c r="CKP9" s="144"/>
      <c r="CKQ9" s="144"/>
      <c r="CKR9" s="144"/>
      <c r="CKS9" s="144"/>
      <c r="CKT9" s="144"/>
      <c r="CKU9" s="144"/>
      <c r="CKV9" s="144"/>
      <c r="CKW9" s="144"/>
      <c r="CKX9" s="144"/>
      <c r="CKY9" s="144"/>
      <c r="CKZ9" s="144"/>
      <c r="CLA9" s="144"/>
      <c r="CLB9" s="144"/>
      <c r="CLC9" s="144"/>
      <c r="CLD9" s="144"/>
      <c r="CLE9" s="144"/>
      <c r="CLF9" s="144"/>
      <c r="CLG9" s="144"/>
      <c r="CLH9" s="144"/>
      <c r="CLI9" s="144"/>
      <c r="CLJ9" s="144"/>
      <c r="CLK9" s="144"/>
      <c r="CLL9" s="144"/>
      <c r="CLM9" s="144"/>
      <c r="CLN9" s="144"/>
      <c r="CLO9" s="144"/>
      <c r="CLP9" s="144"/>
      <c r="CLQ9" s="144"/>
      <c r="CLR9" s="144"/>
      <c r="CLS9" s="144"/>
      <c r="CLT9" s="144"/>
      <c r="CLU9" s="144"/>
      <c r="CLV9" s="144"/>
      <c r="CLW9" s="144"/>
      <c r="CLX9" s="144"/>
      <c r="CLY9" s="144"/>
      <c r="CLZ9" s="144"/>
      <c r="CMA9" s="144"/>
      <c r="CMB9" s="144"/>
      <c r="CMC9" s="144"/>
      <c r="CMD9" s="144"/>
      <c r="CME9" s="144"/>
      <c r="CMF9" s="144"/>
      <c r="CMG9" s="144"/>
      <c r="CMH9" s="144"/>
      <c r="CMI9" s="144"/>
      <c r="CMJ9" s="144"/>
      <c r="CMK9" s="144"/>
      <c r="CML9" s="144"/>
      <c r="CMM9" s="144"/>
      <c r="CMN9" s="144"/>
      <c r="CMO9" s="144"/>
      <c r="CMP9" s="144"/>
      <c r="CMQ9" s="144"/>
      <c r="CMR9" s="144"/>
      <c r="CMS9" s="144"/>
      <c r="CMT9" s="144"/>
      <c r="CMU9" s="144"/>
      <c r="CMV9" s="144"/>
      <c r="CMW9" s="144"/>
      <c r="CMX9" s="144"/>
      <c r="CMY9" s="144"/>
      <c r="CMZ9" s="144"/>
      <c r="CNA9" s="144"/>
      <c r="CNB9" s="144"/>
      <c r="CNC9" s="144"/>
      <c r="CND9" s="144"/>
      <c r="CNE9" s="144"/>
      <c r="CNF9" s="144"/>
      <c r="CNG9" s="144"/>
      <c r="CNH9" s="144"/>
      <c r="CNI9" s="144"/>
      <c r="CNJ9" s="144"/>
      <c r="CNK9" s="144"/>
      <c r="CNL9" s="144"/>
      <c r="CNM9" s="144"/>
      <c r="CNN9" s="144"/>
      <c r="CNO9" s="144"/>
      <c r="CNP9" s="144"/>
      <c r="CNQ9" s="144"/>
      <c r="CNR9" s="144"/>
      <c r="CNS9" s="144"/>
      <c r="CNT9" s="144"/>
      <c r="CNU9" s="144"/>
      <c r="CNV9" s="144"/>
      <c r="CNW9" s="144"/>
      <c r="CNX9" s="144"/>
      <c r="CNY9" s="144"/>
      <c r="CNZ9" s="144"/>
      <c r="COA9" s="144"/>
      <c r="COB9" s="144"/>
      <c r="COC9" s="144"/>
      <c r="COD9" s="144"/>
      <c r="COE9" s="144"/>
      <c r="COF9" s="144"/>
      <c r="COG9" s="144"/>
      <c r="COH9" s="144"/>
      <c r="COI9" s="144"/>
      <c r="COJ9" s="144"/>
      <c r="COK9" s="144"/>
      <c r="COL9" s="144"/>
      <c r="COM9" s="144"/>
      <c r="CON9" s="144"/>
      <c r="COO9" s="144"/>
      <c r="COP9" s="144"/>
      <c r="COQ9" s="144"/>
      <c r="COR9" s="144"/>
      <c r="COS9" s="144"/>
      <c r="COT9" s="144"/>
      <c r="COU9" s="144"/>
      <c r="COV9" s="144"/>
      <c r="COW9" s="144"/>
      <c r="COX9" s="144"/>
      <c r="COY9" s="144"/>
      <c r="COZ9" s="144"/>
      <c r="CPA9" s="144"/>
      <c r="CPB9" s="144"/>
      <c r="CPC9" s="144"/>
      <c r="CPD9" s="144"/>
      <c r="CPE9" s="144"/>
      <c r="CPF9" s="144"/>
      <c r="CPG9" s="144"/>
      <c r="CPH9" s="144"/>
      <c r="CPI9" s="144"/>
      <c r="CPJ9" s="144"/>
      <c r="CPK9" s="144"/>
      <c r="CPL9" s="144"/>
      <c r="CPM9" s="144"/>
      <c r="CPN9" s="144"/>
      <c r="CPO9" s="144"/>
      <c r="CPP9" s="144"/>
      <c r="CPQ9" s="144"/>
      <c r="CPR9" s="144"/>
      <c r="CPS9" s="144"/>
      <c r="CPT9" s="144"/>
      <c r="CPU9" s="144"/>
      <c r="CPV9" s="144"/>
      <c r="CPW9" s="144"/>
      <c r="CPX9" s="144"/>
      <c r="CPY9" s="144"/>
      <c r="CPZ9" s="144"/>
      <c r="CQA9" s="144"/>
      <c r="CQB9" s="144"/>
      <c r="CQC9" s="144"/>
      <c r="CQD9" s="144"/>
      <c r="CQE9" s="144"/>
      <c r="CQF9" s="144"/>
      <c r="CQG9" s="144"/>
      <c r="CQH9" s="144"/>
      <c r="CQI9" s="144"/>
      <c r="CQJ9" s="144"/>
      <c r="CQK9" s="144"/>
      <c r="CQL9" s="144"/>
      <c r="CQM9" s="144"/>
      <c r="CQN9" s="144"/>
      <c r="CQO9" s="144"/>
      <c r="CQP9" s="144"/>
      <c r="CQQ9" s="144"/>
      <c r="CQR9" s="144"/>
      <c r="CQS9" s="144"/>
      <c r="CQT9" s="144"/>
      <c r="CQU9" s="144"/>
      <c r="CQV9" s="144"/>
      <c r="CQW9" s="144"/>
      <c r="CQX9" s="144"/>
      <c r="CQY9" s="144"/>
      <c r="CQZ9" s="144"/>
      <c r="CRA9" s="144"/>
      <c r="CRB9" s="144"/>
      <c r="CRC9" s="144"/>
      <c r="CRD9" s="144"/>
      <c r="CRE9" s="144"/>
      <c r="CRF9" s="144"/>
      <c r="CRG9" s="144"/>
      <c r="CRH9" s="144"/>
      <c r="CRI9" s="144"/>
      <c r="CRJ9" s="144"/>
      <c r="CRK9" s="144"/>
      <c r="CRL9" s="144"/>
      <c r="CRM9" s="144"/>
      <c r="CRN9" s="144"/>
      <c r="CRO9" s="144"/>
      <c r="CRP9" s="144"/>
      <c r="CRQ9" s="144"/>
      <c r="CRR9" s="144"/>
      <c r="CRS9" s="144"/>
      <c r="CRT9" s="144"/>
      <c r="CRU9" s="144"/>
      <c r="CRV9" s="144"/>
      <c r="CRW9" s="144"/>
      <c r="CRX9" s="144"/>
      <c r="CRY9" s="144"/>
      <c r="CRZ9" s="144"/>
      <c r="CSA9" s="144"/>
      <c r="CSB9" s="144"/>
      <c r="CSC9" s="144"/>
      <c r="CSD9" s="144"/>
      <c r="CSE9" s="144"/>
      <c r="CSF9" s="144"/>
      <c r="CSG9" s="144"/>
      <c r="CSH9" s="144"/>
      <c r="CSI9" s="144"/>
      <c r="CSJ9" s="144"/>
      <c r="CSK9" s="144"/>
      <c r="CSL9" s="144"/>
      <c r="CSM9" s="144"/>
      <c r="CSN9" s="144"/>
      <c r="CSO9" s="144"/>
      <c r="CSP9" s="144"/>
      <c r="CSQ9" s="144"/>
      <c r="CSR9" s="144"/>
      <c r="CSS9" s="144"/>
      <c r="CST9" s="144"/>
      <c r="CSU9" s="144"/>
      <c r="CSV9" s="144"/>
      <c r="CSW9" s="144"/>
      <c r="CSX9" s="144"/>
      <c r="CSY9" s="144"/>
      <c r="CSZ9" s="144"/>
      <c r="CTA9" s="144"/>
      <c r="CTB9" s="144"/>
      <c r="CTC9" s="144"/>
      <c r="CTD9" s="144"/>
      <c r="CTE9" s="144"/>
      <c r="CTF9" s="144"/>
      <c r="CTG9" s="144"/>
      <c r="CTH9" s="144"/>
      <c r="CTI9" s="144"/>
      <c r="CTJ9" s="144"/>
      <c r="CTK9" s="144"/>
      <c r="CTL9" s="144"/>
      <c r="CTM9" s="144"/>
      <c r="CTN9" s="144"/>
      <c r="CTO9" s="144"/>
      <c r="CTP9" s="144"/>
      <c r="CTQ9" s="144"/>
      <c r="CTR9" s="144"/>
      <c r="CTS9" s="144"/>
      <c r="CTT9" s="144"/>
      <c r="CTU9" s="144"/>
      <c r="CTV9" s="144"/>
      <c r="CTW9" s="144"/>
      <c r="CTX9" s="144"/>
      <c r="CTY9" s="144"/>
      <c r="CTZ9" s="144"/>
      <c r="CUA9" s="144"/>
      <c r="CUB9" s="144"/>
      <c r="CUC9" s="144"/>
      <c r="CUD9" s="144"/>
      <c r="CUE9" s="144"/>
      <c r="CUF9" s="144"/>
      <c r="CUG9" s="144"/>
      <c r="CUH9" s="144"/>
      <c r="CUI9" s="144"/>
      <c r="CUJ9" s="144"/>
      <c r="CUK9" s="144"/>
      <c r="CUL9" s="144"/>
      <c r="CUM9" s="144"/>
      <c r="CUN9" s="144"/>
      <c r="CUO9" s="144"/>
      <c r="CUP9" s="144"/>
      <c r="CUQ9" s="144"/>
      <c r="CUR9" s="144"/>
      <c r="CUS9" s="144"/>
      <c r="CUT9" s="144"/>
      <c r="CUU9" s="144"/>
      <c r="CUV9" s="144"/>
      <c r="CUW9" s="144"/>
      <c r="CUX9" s="144"/>
      <c r="CUY9" s="144"/>
      <c r="CUZ9" s="144"/>
      <c r="CVA9" s="144"/>
      <c r="CVB9" s="144"/>
      <c r="CVC9" s="144"/>
      <c r="CVD9" s="144"/>
      <c r="CVE9" s="144"/>
      <c r="CVF9" s="144"/>
      <c r="CVG9" s="144"/>
      <c r="CVH9" s="144"/>
      <c r="CVI9" s="144"/>
      <c r="CVJ9" s="144"/>
      <c r="CVK9" s="144"/>
      <c r="CVL9" s="144"/>
      <c r="CVM9" s="144"/>
      <c r="CVN9" s="144"/>
      <c r="CVO9" s="144"/>
      <c r="CVP9" s="144"/>
      <c r="CVQ9" s="144"/>
      <c r="CVR9" s="144"/>
      <c r="CVS9" s="144"/>
      <c r="CVT9" s="144"/>
      <c r="CVU9" s="144"/>
      <c r="CVV9" s="144"/>
      <c r="CVW9" s="144"/>
      <c r="CVX9" s="144"/>
      <c r="CVY9" s="144"/>
      <c r="CVZ9" s="144"/>
      <c r="CWA9" s="144"/>
      <c r="CWB9" s="144"/>
      <c r="CWC9" s="144"/>
      <c r="CWD9" s="144"/>
      <c r="CWE9" s="144"/>
      <c r="CWF9" s="144"/>
      <c r="CWG9" s="144"/>
      <c r="CWH9" s="144"/>
      <c r="CWI9" s="144"/>
      <c r="CWJ9" s="144"/>
      <c r="CWK9" s="144"/>
      <c r="CWL9" s="144"/>
      <c r="CWM9" s="144"/>
      <c r="CWN9" s="144"/>
      <c r="CWO9" s="144"/>
      <c r="CWP9" s="144"/>
      <c r="CWQ9" s="144"/>
      <c r="CWR9" s="144"/>
      <c r="CWS9" s="144"/>
      <c r="CWT9" s="144"/>
      <c r="CWU9" s="144"/>
      <c r="CWV9" s="144"/>
      <c r="CWW9" s="144"/>
      <c r="CWX9" s="144"/>
      <c r="CWY9" s="144"/>
      <c r="CWZ9" s="144"/>
      <c r="CXA9" s="144"/>
      <c r="CXB9" s="144"/>
      <c r="CXC9" s="144"/>
      <c r="CXD9" s="144"/>
      <c r="CXE9" s="144"/>
      <c r="CXF9" s="144"/>
      <c r="CXG9" s="144"/>
      <c r="CXH9" s="144"/>
      <c r="CXI9" s="144"/>
      <c r="CXJ9" s="144"/>
      <c r="CXK9" s="144"/>
      <c r="CXL9" s="144"/>
      <c r="CXM9" s="144"/>
      <c r="CXN9" s="144"/>
      <c r="CXO9" s="144"/>
      <c r="CXP9" s="144"/>
      <c r="CXQ9" s="144"/>
      <c r="CXR9" s="144"/>
      <c r="CXS9" s="144"/>
      <c r="CXT9" s="144"/>
      <c r="CXU9" s="144"/>
      <c r="CXV9" s="144"/>
      <c r="CXW9" s="144"/>
      <c r="CXX9" s="144"/>
      <c r="CXY9" s="144"/>
      <c r="CXZ9" s="144"/>
      <c r="CYA9" s="144"/>
      <c r="CYB9" s="144"/>
      <c r="CYC9" s="144"/>
      <c r="CYD9" s="144"/>
      <c r="CYE9" s="144"/>
      <c r="CYF9" s="144"/>
      <c r="CYG9" s="144"/>
      <c r="CYH9" s="144"/>
      <c r="CYI9" s="144"/>
      <c r="CYJ9" s="144"/>
      <c r="CYK9" s="144"/>
      <c r="CYL9" s="144"/>
      <c r="CYM9" s="144"/>
      <c r="CYN9" s="144"/>
      <c r="CYO9" s="144"/>
      <c r="CYP9" s="144"/>
      <c r="CYQ9" s="144"/>
      <c r="CYR9" s="144"/>
      <c r="CYS9" s="144"/>
      <c r="CYT9" s="144"/>
      <c r="CYU9" s="144"/>
      <c r="CYV9" s="144"/>
      <c r="CYW9" s="144"/>
      <c r="CYX9" s="144"/>
      <c r="CYY9" s="144"/>
      <c r="CYZ9" s="144"/>
      <c r="CZA9" s="144"/>
      <c r="CZB9" s="144"/>
      <c r="CZC9" s="144"/>
      <c r="CZD9" s="144"/>
      <c r="CZE9" s="144"/>
      <c r="CZF9" s="144"/>
      <c r="CZG9" s="144"/>
      <c r="CZH9" s="144"/>
      <c r="CZI9" s="144"/>
      <c r="CZJ9" s="144"/>
      <c r="CZK9" s="144"/>
      <c r="CZL9" s="144"/>
      <c r="CZM9" s="144"/>
      <c r="CZN9" s="144"/>
      <c r="CZO9" s="144"/>
      <c r="CZP9" s="144"/>
      <c r="CZQ9" s="144"/>
      <c r="CZR9" s="144"/>
      <c r="CZS9" s="144"/>
      <c r="CZT9" s="144"/>
      <c r="CZU9" s="144"/>
      <c r="CZV9" s="144"/>
      <c r="CZW9" s="144"/>
      <c r="CZX9" s="144"/>
      <c r="CZY9" s="144"/>
      <c r="CZZ9" s="144"/>
      <c r="DAA9" s="144"/>
      <c r="DAB9" s="144"/>
      <c r="DAC9" s="144"/>
      <c r="DAD9" s="144"/>
      <c r="DAE9" s="144"/>
      <c r="DAF9" s="144"/>
      <c r="DAG9" s="144"/>
      <c r="DAH9" s="144"/>
      <c r="DAI9" s="144"/>
      <c r="DAJ9" s="144"/>
      <c r="DAK9" s="144"/>
      <c r="DAL9" s="144"/>
      <c r="DAM9" s="144"/>
      <c r="DAN9" s="144"/>
      <c r="DAO9" s="144"/>
      <c r="DAP9" s="144"/>
      <c r="DAQ9" s="144"/>
      <c r="DAR9" s="144"/>
      <c r="DAS9" s="144"/>
      <c r="DAT9" s="144"/>
      <c r="DAU9" s="144"/>
      <c r="DAV9" s="144"/>
      <c r="DAW9" s="144"/>
      <c r="DAX9" s="144"/>
      <c r="DAY9" s="144"/>
      <c r="DAZ9" s="144"/>
      <c r="DBA9" s="144"/>
      <c r="DBB9" s="144"/>
      <c r="DBC9" s="144"/>
      <c r="DBD9" s="144"/>
      <c r="DBE9" s="144"/>
      <c r="DBF9" s="144"/>
      <c r="DBG9" s="144"/>
      <c r="DBH9" s="144"/>
      <c r="DBI9" s="144"/>
      <c r="DBJ9" s="144"/>
      <c r="DBK9" s="144"/>
      <c r="DBL9" s="144"/>
      <c r="DBM9" s="144"/>
      <c r="DBN9" s="144"/>
      <c r="DBO9" s="144"/>
      <c r="DBP9" s="144"/>
      <c r="DBQ9" s="144"/>
      <c r="DBR9" s="144"/>
      <c r="DBS9" s="144"/>
      <c r="DBT9" s="144"/>
      <c r="DBU9" s="144"/>
      <c r="DBV9" s="144"/>
      <c r="DBW9" s="144"/>
      <c r="DBX9" s="144"/>
      <c r="DBY9" s="144"/>
      <c r="DBZ9" s="144"/>
      <c r="DCA9" s="144"/>
      <c r="DCB9" s="144"/>
      <c r="DCC9" s="144"/>
      <c r="DCD9" s="144"/>
      <c r="DCE9" s="144"/>
      <c r="DCF9" s="144"/>
      <c r="DCG9" s="144"/>
      <c r="DCH9" s="144"/>
      <c r="DCI9" s="144"/>
      <c r="DCJ9" s="144"/>
      <c r="DCK9" s="144"/>
      <c r="DCL9" s="144"/>
      <c r="DCM9" s="144"/>
      <c r="DCN9" s="144"/>
      <c r="DCO9" s="144"/>
      <c r="DCP9" s="144"/>
      <c r="DCQ9" s="144"/>
      <c r="DCR9" s="144"/>
      <c r="DCS9" s="144"/>
      <c r="DCT9" s="144"/>
      <c r="DCU9" s="144"/>
      <c r="DCV9" s="144"/>
      <c r="DCW9" s="144"/>
      <c r="DCX9" s="144"/>
      <c r="DCY9" s="144"/>
      <c r="DCZ9" s="144"/>
      <c r="DDA9" s="144"/>
      <c r="DDB9" s="144"/>
      <c r="DDC9" s="144"/>
      <c r="DDD9" s="144"/>
      <c r="DDE9" s="144"/>
      <c r="DDF9" s="144"/>
      <c r="DDG9" s="144"/>
      <c r="DDH9" s="144"/>
      <c r="DDI9" s="144"/>
      <c r="DDJ9" s="144"/>
      <c r="DDK9" s="144"/>
      <c r="DDL9" s="144"/>
      <c r="DDM9" s="144"/>
      <c r="DDN9" s="144"/>
      <c r="DDO9" s="144"/>
      <c r="DDP9" s="144"/>
      <c r="DDQ9" s="144"/>
      <c r="DDR9" s="144"/>
      <c r="DDS9" s="144"/>
      <c r="DDT9" s="144"/>
      <c r="DDU9" s="144"/>
      <c r="DDV9" s="144"/>
      <c r="DDW9" s="144"/>
      <c r="DDX9" s="144"/>
      <c r="DDY9" s="144"/>
      <c r="DDZ9" s="144"/>
      <c r="DEA9" s="144"/>
      <c r="DEB9" s="144"/>
      <c r="DEC9" s="144"/>
      <c r="DED9" s="144"/>
      <c r="DEE9" s="144"/>
      <c r="DEF9" s="144"/>
      <c r="DEG9" s="144"/>
      <c r="DEH9" s="144"/>
      <c r="DEI9" s="144"/>
      <c r="DEJ9" s="144"/>
      <c r="DEK9" s="144"/>
      <c r="DEL9" s="144"/>
      <c r="DEM9" s="144"/>
      <c r="DEN9" s="144"/>
      <c r="DEO9" s="144"/>
      <c r="DEP9" s="144"/>
      <c r="DEQ9" s="144"/>
      <c r="DER9" s="144"/>
      <c r="DES9" s="144"/>
      <c r="DET9" s="144"/>
      <c r="DEU9" s="144"/>
      <c r="DEV9" s="144"/>
      <c r="DEW9" s="144"/>
      <c r="DEX9" s="144"/>
      <c r="DEY9" s="144"/>
      <c r="DEZ9" s="144"/>
      <c r="DFA9" s="144"/>
      <c r="DFB9" s="144"/>
      <c r="DFC9" s="144"/>
      <c r="DFD9" s="144"/>
      <c r="DFE9" s="144"/>
      <c r="DFF9" s="144"/>
      <c r="DFG9" s="144"/>
      <c r="DFH9" s="144"/>
      <c r="DFI9" s="144"/>
      <c r="DFJ9" s="144"/>
      <c r="DFK9" s="144"/>
      <c r="DFL9" s="144"/>
      <c r="DFM9" s="144"/>
      <c r="DFN9" s="144"/>
      <c r="DFO9" s="144"/>
      <c r="DFP9" s="144"/>
      <c r="DFQ9" s="144"/>
      <c r="DFR9" s="144"/>
      <c r="DFS9" s="144"/>
      <c r="DFT9" s="144"/>
      <c r="DFU9" s="144"/>
      <c r="DFV9" s="144"/>
      <c r="DFW9" s="144"/>
      <c r="DFX9" s="144"/>
      <c r="DFY9" s="144"/>
      <c r="DFZ9" s="144"/>
      <c r="DGA9" s="144"/>
      <c r="DGB9" s="144"/>
      <c r="DGC9" s="144"/>
      <c r="DGD9" s="144"/>
      <c r="DGE9" s="144"/>
      <c r="DGF9" s="144"/>
      <c r="DGG9" s="144"/>
      <c r="DGH9" s="144"/>
      <c r="DGI9" s="144"/>
      <c r="DGJ9" s="144"/>
      <c r="DGK9" s="144"/>
      <c r="DGL9" s="144"/>
      <c r="DGM9" s="144"/>
      <c r="DGN9" s="144"/>
      <c r="DGO9" s="144"/>
      <c r="DGP9" s="144"/>
      <c r="DGQ9" s="144"/>
      <c r="DGR9" s="144"/>
      <c r="DGS9" s="144"/>
      <c r="DGT9" s="144"/>
      <c r="DGU9" s="144"/>
      <c r="DGV9" s="144"/>
      <c r="DGW9" s="144"/>
      <c r="DGX9" s="144"/>
      <c r="DGY9" s="144"/>
      <c r="DGZ9" s="144"/>
      <c r="DHA9" s="144"/>
      <c r="DHB9" s="144"/>
      <c r="DHC9" s="144"/>
      <c r="DHD9" s="144"/>
      <c r="DHE9" s="144"/>
      <c r="DHF9" s="144"/>
      <c r="DHG9" s="144"/>
      <c r="DHH9" s="144"/>
      <c r="DHI9" s="144"/>
      <c r="DHJ9" s="144"/>
      <c r="DHK9" s="144"/>
      <c r="DHL9" s="144"/>
      <c r="DHM9" s="144"/>
      <c r="DHN9" s="144"/>
      <c r="DHO9" s="144"/>
      <c r="DHP9" s="144"/>
      <c r="DHQ9" s="144"/>
      <c r="DHR9" s="144"/>
      <c r="DHS9" s="144"/>
      <c r="DHT9" s="144"/>
      <c r="DHU9" s="144"/>
      <c r="DHV9" s="144"/>
      <c r="DHW9" s="144"/>
      <c r="DHX9" s="144"/>
      <c r="DHY9" s="144"/>
      <c r="DHZ9" s="144"/>
      <c r="DIA9" s="144"/>
      <c r="DIB9" s="144"/>
      <c r="DIC9" s="144"/>
      <c r="DID9" s="144"/>
      <c r="DIE9" s="144"/>
      <c r="DIF9" s="144"/>
      <c r="DIG9" s="144"/>
      <c r="DIH9" s="144"/>
      <c r="DII9" s="144"/>
      <c r="DIJ9" s="144"/>
      <c r="DIK9" s="144"/>
      <c r="DIL9" s="144"/>
      <c r="DIM9" s="144"/>
      <c r="DIN9" s="144"/>
      <c r="DIO9" s="144"/>
      <c r="DIP9" s="144"/>
      <c r="DIQ9" s="144"/>
      <c r="DIR9" s="144"/>
      <c r="DIS9" s="144"/>
      <c r="DIT9" s="144"/>
      <c r="DIU9" s="144"/>
      <c r="DIV9" s="144"/>
      <c r="DIW9" s="144"/>
      <c r="DIX9" s="144"/>
      <c r="DIY9" s="144"/>
      <c r="DIZ9" s="144"/>
      <c r="DJA9" s="144"/>
      <c r="DJB9" s="144"/>
      <c r="DJC9" s="144"/>
      <c r="DJD9" s="144"/>
      <c r="DJE9" s="144"/>
      <c r="DJF9" s="144"/>
      <c r="DJG9" s="144"/>
      <c r="DJH9" s="144"/>
      <c r="DJI9" s="144"/>
      <c r="DJJ9" s="144"/>
      <c r="DJK9" s="144"/>
      <c r="DJL9" s="144"/>
      <c r="DJM9" s="144"/>
      <c r="DJN9" s="144"/>
      <c r="DJO9" s="144"/>
      <c r="DJP9" s="144"/>
      <c r="DJQ9" s="144"/>
      <c r="DJR9" s="144"/>
      <c r="DJS9" s="144"/>
      <c r="DJT9" s="144"/>
      <c r="DJU9" s="144"/>
      <c r="DJV9" s="144"/>
      <c r="DJW9" s="144"/>
      <c r="DJX9" s="144"/>
      <c r="DJY9" s="144"/>
      <c r="DJZ9" s="144"/>
      <c r="DKA9" s="144"/>
      <c r="DKB9" s="144"/>
      <c r="DKC9" s="144"/>
      <c r="DKD9" s="144"/>
      <c r="DKE9" s="144"/>
      <c r="DKF9" s="144"/>
      <c r="DKG9" s="144"/>
      <c r="DKH9" s="144"/>
      <c r="DKI9" s="144"/>
      <c r="DKJ9" s="144"/>
      <c r="DKK9" s="144"/>
      <c r="DKL9" s="144"/>
      <c r="DKM9" s="144"/>
      <c r="DKN9" s="144"/>
      <c r="DKO9" s="144"/>
      <c r="DKP9" s="144"/>
      <c r="DKQ9" s="144"/>
      <c r="DKR9" s="144"/>
      <c r="DKS9" s="144"/>
      <c r="DKT9" s="144"/>
      <c r="DKU9" s="144"/>
      <c r="DKV9" s="144"/>
      <c r="DKW9" s="144"/>
      <c r="DKX9" s="144"/>
      <c r="DKY9" s="144"/>
      <c r="DKZ9" s="144"/>
      <c r="DLA9" s="144"/>
      <c r="DLB9" s="144"/>
      <c r="DLC9" s="144"/>
      <c r="DLD9" s="144"/>
      <c r="DLE9" s="144"/>
      <c r="DLF9" s="144"/>
      <c r="DLG9" s="144"/>
      <c r="DLH9" s="144"/>
      <c r="DLI9" s="144"/>
      <c r="DLJ9" s="144"/>
      <c r="DLK9" s="144"/>
      <c r="DLL9" s="144"/>
      <c r="DLM9" s="144"/>
      <c r="DLN9" s="144"/>
      <c r="DLO9" s="144"/>
      <c r="DLP9" s="144"/>
      <c r="DLQ9" s="144"/>
      <c r="DLR9" s="144"/>
      <c r="DLS9" s="144"/>
      <c r="DLT9" s="144"/>
      <c r="DLU9" s="144"/>
      <c r="DLV9" s="144"/>
      <c r="DLW9" s="144"/>
      <c r="DLX9" s="144"/>
      <c r="DLY9" s="144"/>
      <c r="DLZ9" s="144"/>
      <c r="DMA9" s="144"/>
      <c r="DMB9" s="144"/>
      <c r="DMC9" s="144"/>
      <c r="DMD9" s="144"/>
      <c r="DME9" s="144"/>
      <c r="DMF9" s="144"/>
      <c r="DMG9" s="144"/>
      <c r="DMH9" s="144"/>
      <c r="DMI9" s="144"/>
      <c r="DMJ9" s="144"/>
      <c r="DMK9" s="144"/>
      <c r="DML9" s="144"/>
      <c r="DMM9" s="144"/>
      <c r="DMN9" s="144"/>
      <c r="DMO9" s="144"/>
      <c r="DMP9" s="144"/>
      <c r="DMQ9" s="144"/>
      <c r="DMR9" s="144"/>
      <c r="DMS9" s="144"/>
      <c r="DMT9" s="144"/>
      <c r="DMU9" s="144"/>
      <c r="DMV9" s="144"/>
      <c r="DMW9" s="144"/>
      <c r="DMX9" s="144"/>
      <c r="DMY9" s="144"/>
      <c r="DMZ9" s="144"/>
      <c r="DNA9" s="144"/>
      <c r="DNB9" s="144"/>
      <c r="DNC9" s="144"/>
      <c r="DND9" s="144"/>
      <c r="DNE9" s="144"/>
      <c r="DNF9" s="144"/>
      <c r="DNG9" s="144"/>
      <c r="DNH9" s="144"/>
      <c r="DNI9" s="144"/>
      <c r="DNJ9" s="144"/>
      <c r="DNK9" s="144"/>
      <c r="DNL9" s="144"/>
      <c r="DNM9" s="144"/>
      <c r="DNN9" s="144"/>
      <c r="DNO9" s="144"/>
      <c r="DNP9" s="144"/>
      <c r="DNQ9" s="144"/>
      <c r="DNR9" s="144"/>
      <c r="DNS9" s="144"/>
      <c r="DNT9" s="144"/>
      <c r="DNU9" s="144"/>
      <c r="DNV9" s="144"/>
      <c r="DNW9" s="144"/>
      <c r="DNX9" s="144"/>
      <c r="DNY9" s="144"/>
      <c r="DNZ9" s="144"/>
      <c r="DOA9" s="144"/>
      <c r="DOB9" s="144"/>
      <c r="DOC9" s="144"/>
      <c r="DOD9" s="144"/>
      <c r="DOE9" s="144"/>
      <c r="DOF9" s="144"/>
      <c r="DOG9" s="144"/>
      <c r="DOH9" s="144"/>
      <c r="DOI9" s="144"/>
      <c r="DOJ9" s="144"/>
      <c r="DOK9" s="144"/>
      <c r="DOL9" s="144"/>
      <c r="DOM9" s="144"/>
      <c r="DON9" s="144"/>
      <c r="DOO9" s="144"/>
      <c r="DOP9" s="144"/>
      <c r="DOQ9" s="144"/>
      <c r="DOR9" s="144"/>
      <c r="DOS9" s="144"/>
      <c r="DOT9" s="144"/>
      <c r="DOU9" s="144"/>
      <c r="DOV9" s="144"/>
      <c r="DOW9" s="144"/>
      <c r="DOX9" s="144"/>
      <c r="DOY9" s="144"/>
      <c r="DOZ9" s="144"/>
      <c r="DPA9" s="144"/>
      <c r="DPB9" s="144"/>
      <c r="DPC9" s="144"/>
      <c r="DPD9" s="144"/>
      <c r="DPE9" s="144"/>
      <c r="DPF9" s="144"/>
      <c r="DPG9" s="144"/>
      <c r="DPH9" s="144"/>
      <c r="DPI9" s="144"/>
      <c r="DPJ9" s="144"/>
      <c r="DPK9" s="144"/>
      <c r="DPL9" s="144"/>
      <c r="DPM9" s="144"/>
      <c r="DPN9" s="144"/>
      <c r="DPO9" s="144"/>
      <c r="DPP9" s="144"/>
      <c r="DPQ9" s="144"/>
      <c r="DPR9" s="144"/>
      <c r="DPS9" s="144"/>
      <c r="DPT9" s="144"/>
      <c r="DPU9" s="144"/>
      <c r="DPV9" s="144"/>
      <c r="DPW9" s="144"/>
      <c r="DPX9" s="144"/>
      <c r="DPY9" s="144"/>
      <c r="DPZ9" s="144"/>
      <c r="DQA9" s="144"/>
      <c r="DQB9" s="144"/>
      <c r="DQC9" s="144"/>
      <c r="DQD9" s="144"/>
      <c r="DQE9" s="144"/>
      <c r="DQF9" s="144"/>
      <c r="DQG9" s="144"/>
      <c r="DQH9" s="144"/>
      <c r="DQI9" s="144"/>
      <c r="DQJ9" s="144"/>
      <c r="DQK9" s="144"/>
      <c r="DQL9" s="144"/>
      <c r="DQM9" s="144"/>
      <c r="DQN9" s="144"/>
      <c r="DQO9" s="144"/>
      <c r="DQP9" s="144"/>
      <c r="DQQ9" s="144"/>
      <c r="DQR9" s="144"/>
      <c r="DQS9" s="144"/>
      <c r="DQT9" s="144"/>
      <c r="DQU9" s="144"/>
      <c r="DQV9" s="144"/>
      <c r="DQW9" s="144"/>
      <c r="DQX9" s="144"/>
      <c r="DQY9" s="144"/>
      <c r="DQZ9" s="144"/>
      <c r="DRA9" s="144"/>
      <c r="DRB9" s="144"/>
      <c r="DRC9" s="144"/>
      <c r="DRD9" s="144"/>
      <c r="DRE9" s="144"/>
      <c r="DRF9" s="144"/>
      <c r="DRG9" s="144"/>
      <c r="DRH9" s="144"/>
      <c r="DRI9" s="144"/>
      <c r="DRJ9" s="144"/>
      <c r="DRK9" s="144"/>
      <c r="DRL9" s="144"/>
      <c r="DRM9" s="144"/>
      <c r="DRN9" s="144"/>
      <c r="DRO9" s="144"/>
      <c r="DRP9" s="144"/>
      <c r="DRQ9" s="144"/>
      <c r="DRR9" s="144"/>
      <c r="DRS9" s="144"/>
      <c r="DRT9" s="144"/>
      <c r="DRU9" s="144"/>
      <c r="DRV9" s="144"/>
      <c r="DRW9" s="144"/>
      <c r="DRX9" s="144"/>
      <c r="DRY9" s="144"/>
      <c r="DRZ9" s="144"/>
      <c r="DSA9" s="144"/>
      <c r="DSB9" s="144"/>
      <c r="DSC9" s="144"/>
      <c r="DSD9" s="144"/>
      <c r="DSE9" s="144"/>
      <c r="DSF9" s="144"/>
      <c r="DSG9" s="144"/>
      <c r="DSH9" s="144"/>
      <c r="DSI9" s="144"/>
      <c r="DSJ9" s="144"/>
      <c r="DSK9" s="144"/>
      <c r="DSL9" s="144"/>
      <c r="DSM9" s="144"/>
      <c r="DSN9" s="144"/>
      <c r="DSO9" s="144"/>
      <c r="DSP9" s="144"/>
      <c r="DSQ9" s="144"/>
      <c r="DSR9" s="144"/>
      <c r="DSS9" s="144"/>
      <c r="DST9" s="144"/>
      <c r="DSU9" s="144"/>
      <c r="DSV9" s="144"/>
      <c r="DSW9" s="144"/>
      <c r="DSX9" s="144"/>
      <c r="DSY9" s="144"/>
      <c r="DSZ9" s="144"/>
      <c r="DTA9" s="144"/>
      <c r="DTB9" s="144"/>
      <c r="DTC9" s="144"/>
      <c r="DTD9" s="144"/>
      <c r="DTE9" s="144"/>
      <c r="DTF9" s="144"/>
      <c r="DTG9" s="144"/>
      <c r="DTH9" s="144"/>
      <c r="DTI9" s="144"/>
      <c r="DTJ9" s="144"/>
      <c r="DTK9" s="144"/>
      <c r="DTL9" s="144"/>
      <c r="DTM9" s="144"/>
      <c r="DTN9" s="144"/>
      <c r="DTO9" s="144"/>
      <c r="DTP9" s="144"/>
      <c r="DTQ9" s="144"/>
      <c r="DTR9" s="144"/>
      <c r="DTS9" s="144"/>
      <c r="DTT9" s="144"/>
      <c r="DTU9" s="144"/>
      <c r="DTV9" s="144"/>
      <c r="DTW9" s="144"/>
      <c r="DTX9" s="144"/>
      <c r="DTY9" s="144"/>
      <c r="DTZ9" s="144"/>
      <c r="DUA9" s="144"/>
      <c r="DUB9" s="144"/>
      <c r="DUC9" s="144"/>
      <c r="DUD9" s="144"/>
      <c r="DUE9" s="144"/>
      <c r="DUF9" s="144"/>
      <c r="DUG9" s="144"/>
      <c r="DUH9" s="144"/>
      <c r="DUI9" s="144"/>
      <c r="DUJ9" s="144"/>
      <c r="DUK9" s="144"/>
      <c r="DUL9" s="144"/>
      <c r="DUM9" s="144"/>
      <c r="DUN9" s="144"/>
      <c r="DUO9" s="144"/>
      <c r="DUP9" s="144"/>
      <c r="DUQ9" s="144"/>
      <c r="DUR9" s="144"/>
      <c r="DUS9" s="144"/>
      <c r="DUT9" s="144"/>
      <c r="DUU9" s="144"/>
      <c r="DUV9" s="144"/>
      <c r="DUW9" s="144"/>
      <c r="DUX9" s="144"/>
      <c r="DUY9" s="144"/>
      <c r="DUZ9" s="144"/>
      <c r="DVA9" s="144"/>
      <c r="DVB9" s="144"/>
      <c r="DVC9" s="144"/>
      <c r="DVD9" s="144"/>
      <c r="DVE9" s="144"/>
      <c r="DVF9" s="144"/>
      <c r="DVG9" s="144"/>
      <c r="DVH9" s="144"/>
      <c r="DVI9" s="144"/>
      <c r="DVJ9" s="144"/>
      <c r="DVK9" s="144"/>
      <c r="DVL9" s="144"/>
      <c r="DVM9" s="144"/>
      <c r="DVN9" s="144"/>
      <c r="DVO9" s="144"/>
      <c r="DVP9" s="144"/>
      <c r="DVQ9" s="144"/>
      <c r="DVR9" s="144"/>
      <c r="DVS9" s="144"/>
      <c r="DVT9" s="144"/>
      <c r="DVU9" s="144"/>
      <c r="DVV9" s="144"/>
      <c r="DVW9" s="144"/>
      <c r="DVX9" s="144"/>
      <c r="DVY9" s="144"/>
      <c r="DVZ9" s="144"/>
      <c r="DWA9" s="144"/>
      <c r="DWB9" s="144"/>
      <c r="DWC9" s="144"/>
      <c r="DWD9" s="144"/>
      <c r="DWE9" s="144"/>
      <c r="DWF9" s="144"/>
      <c r="DWG9" s="144"/>
      <c r="DWH9" s="144"/>
      <c r="DWI9" s="144"/>
      <c r="DWJ9" s="144"/>
      <c r="DWK9" s="144"/>
      <c r="DWL9" s="144"/>
      <c r="DWM9" s="144"/>
      <c r="DWN9" s="144"/>
      <c r="DWO9" s="144"/>
      <c r="DWP9" s="144"/>
      <c r="DWQ9" s="144"/>
      <c r="DWR9" s="144"/>
      <c r="DWS9" s="144"/>
      <c r="DWT9" s="144"/>
      <c r="DWU9" s="144"/>
      <c r="DWV9" s="144"/>
      <c r="DWW9" s="144"/>
      <c r="DWX9" s="144"/>
      <c r="DWY9" s="144"/>
      <c r="DWZ9" s="144"/>
      <c r="DXA9" s="144"/>
      <c r="DXB9" s="144"/>
      <c r="DXC9" s="144"/>
      <c r="DXD9" s="144"/>
      <c r="DXE9" s="144"/>
      <c r="DXF9" s="144"/>
      <c r="DXG9" s="144"/>
      <c r="DXH9" s="144"/>
      <c r="DXI9" s="144"/>
      <c r="DXJ9" s="144"/>
      <c r="DXK9" s="144"/>
      <c r="DXL9" s="144"/>
      <c r="DXM9" s="144"/>
      <c r="DXN9" s="144"/>
      <c r="DXO9" s="144"/>
      <c r="DXP9" s="144"/>
      <c r="DXQ9" s="144"/>
      <c r="DXR9" s="144"/>
      <c r="DXS9" s="144"/>
      <c r="DXT9" s="144"/>
      <c r="DXU9" s="144"/>
      <c r="DXV9" s="144"/>
      <c r="DXW9" s="144"/>
      <c r="DXX9" s="144"/>
      <c r="DXY9" s="144"/>
      <c r="DXZ9" s="144"/>
      <c r="DYA9" s="144"/>
      <c r="DYB9" s="144"/>
      <c r="DYC9" s="144"/>
      <c r="DYD9" s="144"/>
      <c r="DYE9" s="144"/>
      <c r="DYF9" s="144"/>
      <c r="DYG9" s="144"/>
      <c r="DYH9" s="144"/>
      <c r="DYI9" s="144"/>
      <c r="DYJ9" s="144"/>
      <c r="DYK9" s="144"/>
      <c r="DYL9" s="144"/>
      <c r="DYM9" s="144"/>
      <c r="DYN9" s="144"/>
      <c r="DYO9" s="144"/>
      <c r="DYP9" s="144"/>
      <c r="DYQ9" s="144"/>
      <c r="DYR9" s="144"/>
      <c r="DYS9" s="144"/>
      <c r="DYT9" s="144"/>
      <c r="DYU9" s="144"/>
      <c r="DYV9" s="144"/>
      <c r="DYW9" s="144"/>
      <c r="DYX9" s="144"/>
      <c r="DYY9" s="144"/>
      <c r="DYZ9" s="144"/>
      <c r="DZA9" s="144"/>
      <c r="DZB9" s="144"/>
      <c r="DZC9" s="144"/>
      <c r="DZD9" s="144"/>
      <c r="DZE9" s="144"/>
      <c r="DZF9" s="144"/>
      <c r="DZG9" s="144"/>
      <c r="DZH9" s="144"/>
      <c r="DZI9" s="144"/>
      <c r="DZJ9" s="144"/>
      <c r="DZK9" s="144"/>
      <c r="DZL9" s="144"/>
      <c r="DZM9" s="144"/>
      <c r="DZN9" s="144"/>
      <c r="DZO9" s="144"/>
      <c r="DZP9" s="144"/>
      <c r="DZQ9" s="144"/>
      <c r="DZR9" s="144"/>
      <c r="DZS9" s="144"/>
      <c r="DZT9" s="144"/>
      <c r="DZU9" s="144"/>
      <c r="DZV9" s="144"/>
      <c r="DZW9" s="144"/>
      <c r="DZX9" s="144"/>
      <c r="DZY9" s="144"/>
      <c r="DZZ9" s="144"/>
      <c r="EAA9" s="144"/>
      <c r="EAB9" s="144"/>
      <c r="EAC9" s="144"/>
      <c r="EAD9" s="144"/>
      <c r="EAE9" s="144"/>
      <c r="EAF9" s="144"/>
      <c r="EAG9" s="144"/>
      <c r="EAH9" s="144"/>
      <c r="EAI9" s="144"/>
      <c r="EAJ9" s="144"/>
      <c r="EAK9" s="144"/>
      <c r="EAL9" s="144"/>
      <c r="EAM9" s="144"/>
      <c r="EAN9" s="144"/>
      <c r="EAO9" s="144"/>
      <c r="EAP9" s="144"/>
      <c r="EAQ9" s="144"/>
      <c r="EAR9" s="144"/>
      <c r="EAS9" s="144"/>
      <c r="EAT9" s="144"/>
      <c r="EAU9" s="144"/>
      <c r="EAV9" s="144"/>
      <c r="EAW9" s="144"/>
      <c r="EAX9" s="144"/>
      <c r="EAY9" s="144"/>
      <c r="EAZ9" s="144"/>
      <c r="EBA9" s="144"/>
      <c r="EBB9" s="144"/>
      <c r="EBC9" s="144"/>
      <c r="EBD9" s="144"/>
      <c r="EBE9" s="144"/>
      <c r="EBF9" s="144"/>
      <c r="EBG9" s="144"/>
      <c r="EBH9" s="144"/>
      <c r="EBI9" s="144"/>
      <c r="EBJ9" s="144"/>
      <c r="EBK9" s="144"/>
      <c r="EBL9" s="144"/>
      <c r="EBM9" s="144"/>
      <c r="EBN9" s="144"/>
      <c r="EBO9" s="144"/>
      <c r="EBP9" s="144"/>
      <c r="EBQ9" s="144"/>
      <c r="EBR9" s="144"/>
      <c r="EBS9" s="144"/>
      <c r="EBT9" s="144"/>
      <c r="EBU9" s="144"/>
      <c r="EBV9" s="144"/>
      <c r="EBW9" s="144"/>
      <c r="EBX9" s="144"/>
      <c r="EBY9" s="144"/>
      <c r="EBZ9" s="144"/>
      <c r="ECA9" s="144"/>
      <c r="ECB9" s="144"/>
      <c r="ECC9" s="144"/>
      <c r="ECD9" s="144"/>
      <c r="ECE9" s="144"/>
      <c r="ECF9" s="144"/>
      <c r="ECG9" s="144"/>
      <c r="ECH9" s="144"/>
      <c r="ECI9" s="144"/>
      <c r="ECJ9" s="144"/>
      <c r="ECK9" s="144"/>
      <c r="ECL9" s="144"/>
      <c r="ECM9" s="144"/>
      <c r="ECN9" s="144"/>
      <c r="ECO9" s="144"/>
      <c r="ECP9" s="144"/>
      <c r="ECQ9" s="144"/>
      <c r="ECR9" s="144"/>
      <c r="ECS9" s="144"/>
      <c r="ECT9" s="144"/>
      <c r="ECU9" s="144"/>
      <c r="ECV9" s="144"/>
      <c r="ECW9" s="144"/>
      <c r="ECX9" s="144"/>
      <c r="ECY9" s="144"/>
      <c r="ECZ9" s="144"/>
      <c r="EDA9" s="144"/>
      <c r="EDB9" s="144"/>
      <c r="EDC9" s="144"/>
      <c r="EDD9" s="144"/>
      <c r="EDE9" s="144"/>
      <c r="EDF9" s="144"/>
      <c r="EDG9" s="144"/>
      <c r="EDH9" s="144"/>
      <c r="EDI9" s="144"/>
      <c r="EDJ9" s="144"/>
      <c r="EDK9" s="144"/>
      <c r="EDL9" s="144"/>
      <c r="EDM9" s="144"/>
      <c r="EDN9" s="144"/>
      <c r="EDO9" s="144"/>
      <c r="EDP9" s="144"/>
      <c r="EDQ9" s="144"/>
      <c r="EDR9" s="144"/>
      <c r="EDS9" s="144"/>
      <c r="EDT9" s="144"/>
      <c r="EDU9" s="144"/>
      <c r="EDV9" s="144"/>
      <c r="EDW9" s="144"/>
      <c r="EDX9" s="144"/>
      <c r="EDY9" s="144"/>
      <c r="EDZ9" s="144"/>
      <c r="EEA9" s="144"/>
      <c r="EEB9" s="144"/>
      <c r="EEC9" s="144"/>
      <c r="EED9" s="144"/>
      <c r="EEE9" s="144"/>
      <c r="EEF9" s="144"/>
      <c r="EEG9" s="144"/>
      <c r="EEH9" s="144"/>
      <c r="EEI9" s="144"/>
      <c r="EEJ9" s="144"/>
      <c r="EEK9" s="144"/>
      <c r="EEL9" s="144"/>
      <c r="EEM9" s="144"/>
      <c r="EEN9" s="144"/>
      <c r="EEO9" s="144"/>
      <c r="EEP9" s="144"/>
      <c r="EEQ9" s="144"/>
      <c r="EER9" s="144"/>
      <c r="EES9" s="144"/>
      <c r="EET9" s="144"/>
      <c r="EEU9" s="144"/>
      <c r="EEV9" s="144"/>
      <c r="EEW9" s="144"/>
      <c r="EEX9" s="144"/>
      <c r="EEY9" s="144"/>
      <c r="EEZ9" s="144"/>
      <c r="EFA9" s="144"/>
      <c r="EFB9" s="144"/>
      <c r="EFC9" s="144"/>
      <c r="EFD9" s="144"/>
      <c r="EFE9" s="144"/>
      <c r="EFF9" s="144"/>
      <c r="EFG9" s="144"/>
      <c r="EFH9" s="144"/>
      <c r="EFI9" s="144"/>
      <c r="EFJ9" s="144"/>
      <c r="EFK9" s="144"/>
      <c r="EFL9" s="144"/>
      <c r="EFM9" s="144"/>
      <c r="EFN9" s="144"/>
      <c r="EFO9" s="144"/>
      <c r="EFP9" s="144"/>
      <c r="EFQ9" s="144"/>
      <c r="EFR9" s="144"/>
      <c r="EFS9" s="144"/>
      <c r="EFT9" s="144"/>
      <c r="EFU9" s="144"/>
      <c r="EFV9" s="144"/>
      <c r="EFW9" s="144"/>
      <c r="EFX9" s="144"/>
      <c r="EFY9" s="144"/>
      <c r="EFZ9" s="144"/>
      <c r="EGA9" s="144"/>
      <c r="EGB9" s="144"/>
      <c r="EGC9" s="144"/>
      <c r="EGD9" s="144"/>
      <c r="EGE9" s="144"/>
      <c r="EGF9" s="144"/>
      <c r="EGG9" s="144"/>
      <c r="EGH9" s="144"/>
      <c r="EGI9" s="144"/>
      <c r="EGJ9" s="144"/>
      <c r="EGK9" s="144"/>
      <c r="EGL9" s="144"/>
      <c r="EGM9" s="144"/>
      <c r="EGN9" s="144"/>
      <c r="EGO9" s="144"/>
      <c r="EGP9" s="144"/>
      <c r="EGQ9" s="144"/>
      <c r="EGR9" s="144"/>
      <c r="EGS9" s="144"/>
      <c r="EGT9" s="144"/>
      <c r="EGU9" s="144"/>
      <c r="EGV9" s="144"/>
      <c r="EGW9" s="144"/>
      <c r="EGX9" s="144"/>
      <c r="EGY9" s="144"/>
      <c r="EGZ9" s="144"/>
      <c r="EHA9" s="144"/>
      <c r="EHB9" s="144"/>
      <c r="EHC9" s="144"/>
      <c r="EHD9" s="144"/>
      <c r="EHE9" s="144"/>
      <c r="EHF9" s="144"/>
      <c r="EHG9" s="144"/>
      <c r="EHH9" s="144"/>
      <c r="EHI9" s="144"/>
      <c r="EHJ9" s="144"/>
      <c r="EHK9" s="144"/>
      <c r="EHL9" s="144"/>
      <c r="EHM9" s="144"/>
      <c r="EHN9" s="144"/>
      <c r="EHO9" s="144"/>
      <c r="EHP9" s="144"/>
      <c r="EHQ9" s="144"/>
      <c r="EHR9" s="144"/>
      <c r="EHS9" s="144"/>
      <c r="EHT9" s="144"/>
      <c r="EHU9" s="144"/>
      <c r="EHV9" s="144"/>
      <c r="EHW9" s="144"/>
      <c r="EHX9" s="144"/>
      <c r="EHY9" s="144"/>
      <c r="EHZ9" s="144"/>
      <c r="EIA9" s="144"/>
      <c r="EIB9" s="144"/>
      <c r="EIC9" s="144"/>
      <c r="EID9" s="144"/>
      <c r="EIE9" s="144"/>
      <c r="EIF9" s="144"/>
      <c r="EIG9" s="144"/>
      <c r="EIH9" s="144"/>
      <c r="EII9" s="144"/>
      <c r="EIJ9" s="144"/>
      <c r="EIK9" s="144"/>
      <c r="EIL9" s="144"/>
      <c r="EIM9" s="144"/>
      <c r="EIN9" s="144"/>
      <c r="EIO9" s="144"/>
      <c r="EIP9" s="144"/>
      <c r="EIQ9" s="144"/>
      <c r="EIR9" s="144"/>
      <c r="EIS9" s="144"/>
      <c r="EIT9" s="144"/>
      <c r="EIU9" s="144"/>
      <c r="EIV9" s="144"/>
      <c r="EIW9" s="144"/>
      <c r="EIX9" s="144"/>
      <c r="EIY9" s="144"/>
      <c r="EIZ9" s="144"/>
      <c r="EJA9" s="144"/>
      <c r="EJB9" s="144"/>
      <c r="EJC9" s="144"/>
      <c r="EJD9" s="144"/>
      <c r="EJE9" s="144"/>
      <c r="EJF9" s="144"/>
      <c r="EJG9" s="144"/>
      <c r="EJH9" s="144"/>
      <c r="EJI9" s="144"/>
      <c r="EJJ9" s="144"/>
      <c r="EJK9" s="144"/>
      <c r="EJL9" s="144"/>
      <c r="EJM9" s="144"/>
      <c r="EJN9" s="144"/>
      <c r="EJO9" s="144"/>
      <c r="EJP9" s="144"/>
      <c r="EJQ9" s="144"/>
      <c r="EJR9" s="144"/>
      <c r="EJS9" s="144"/>
      <c r="EJT9" s="144"/>
      <c r="EJU9" s="144"/>
      <c r="EJV9" s="144"/>
      <c r="EJW9" s="144"/>
      <c r="EJX9" s="144"/>
      <c r="EJY9" s="144"/>
      <c r="EJZ9" s="144"/>
      <c r="EKA9" s="144"/>
      <c r="EKB9" s="144"/>
      <c r="EKC9" s="144"/>
      <c r="EKD9" s="144"/>
      <c r="EKE9" s="144"/>
      <c r="EKF9" s="144"/>
      <c r="EKG9" s="144"/>
      <c r="EKH9" s="144"/>
      <c r="EKI9" s="144"/>
      <c r="EKJ9" s="144"/>
      <c r="EKK9" s="144"/>
      <c r="EKL9" s="144"/>
      <c r="EKM9" s="144"/>
      <c r="EKN9" s="144"/>
      <c r="EKO9" s="144"/>
      <c r="EKP9" s="144"/>
      <c r="EKQ9" s="144"/>
      <c r="EKR9" s="144"/>
      <c r="EKS9" s="144"/>
      <c r="EKT9" s="144"/>
      <c r="EKU9" s="144"/>
      <c r="EKV9" s="144"/>
      <c r="EKW9" s="144"/>
      <c r="EKX9" s="144"/>
      <c r="EKY9" s="144"/>
      <c r="EKZ9" s="144"/>
      <c r="ELA9" s="144"/>
      <c r="ELB9" s="144"/>
      <c r="ELC9" s="144"/>
      <c r="ELD9" s="144"/>
      <c r="ELE9" s="144"/>
      <c r="ELF9" s="144"/>
      <c r="ELG9" s="144"/>
      <c r="ELH9" s="144"/>
      <c r="ELI9" s="144"/>
      <c r="ELJ9" s="144"/>
      <c r="ELK9" s="144"/>
      <c r="ELL9" s="144"/>
      <c r="ELM9" s="144"/>
      <c r="ELN9" s="144"/>
      <c r="ELO9" s="144"/>
      <c r="ELP9" s="144"/>
      <c r="ELQ9" s="144"/>
      <c r="ELR9" s="144"/>
      <c r="ELS9" s="144"/>
      <c r="ELT9" s="144"/>
      <c r="ELU9" s="144"/>
      <c r="ELV9" s="144"/>
      <c r="ELW9" s="144"/>
      <c r="ELX9" s="144"/>
      <c r="ELY9" s="144"/>
      <c r="ELZ9" s="144"/>
      <c r="EMA9" s="144"/>
      <c r="EMB9" s="144"/>
      <c r="EMC9" s="144"/>
      <c r="EMD9" s="144"/>
      <c r="EME9" s="144"/>
      <c r="EMF9" s="144"/>
      <c r="EMG9" s="144"/>
      <c r="EMH9" s="144"/>
      <c r="EMI9" s="144"/>
      <c r="EMJ9" s="144"/>
      <c r="EMK9" s="144"/>
      <c r="EML9" s="144"/>
      <c r="EMM9" s="144"/>
      <c r="EMN9" s="144"/>
      <c r="EMO9" s="144"/>
      <c r="EMP9" s="144"/>
      <c r="EMQ9" s="144"/>
      <c r="EMR9" s="144"/>
      <c r="EMS9" s="144"/>
      <c r="EMT9" s="144"/>
      <c r="EMU9" s="144"/>
      <c r="EMV9" s="144"/>
      <c r="EMW9" s="144"/>
      <c r="EMX9" s="144"/>
      <c r="EMY9" s="144"/>
      <c r="EMZ9" s="144"/>
      <c r="ENA9" s="144"/>
      <c r="ENB9" s="144"/>
      <c r="ENC9" s="144"/>
      <c r="END9" s="144"/>
      <c r="ENE9" s="144"/>
      <c r="ENF9" s="144"/>
      <c r="ENG9" s="144"/>
      <c r="ENH9" s="144"/>
      <c r="ENI9" s="144"/>
      <c r="ENJ9" s="144"/>
      <c r="ENK9" s="144"/>
      <c r="ENL9" s="144"/>
      <c r="ENM9" s="144"/>
      <c r="ENN9" s="144"/>
      <c r="ENO9" s="144"/>
      <c r="ENP9" s="144"/>
      <c r="ENQ9" s="144"/>
      <c r="ENR9" s="144"/>
      <c r="ENS9" s="144"/>
      <c r="ENT9" s="144"/>
      <c r="ENU9" s="144"/>
      <c r="ENV9" s="144"/>
      <c r="ENW9" s="144"/>
      <c r="ENX9" s="144"/>
      <c r="ENY9" s="144"/>
      <c r="ENZ9" s="144"/>
      <c r="EOA9" s="144"/>
      <c r="EOB9" s="144"/>
      <c r="EOC9" s="144"/>
      <c r="EOD9" s="144"/>
      <c r="EOE9" s="144"/>
      <c r="EOF9" s="144"/>
      <c r="EOG9" s="144"/>
      <c r="EOH9" s="144"/>
      <c r="EOI9" s="144"/>
      <c r="EOJ9" s="144"/>
      <c r="EOK9" s="144"/>
      <c r="EOL9" s="144"/>
      <c r="EOM9" s="144"/>
      <c r="EON9" s="144"/>
      <c r="EOO9" s="144"/>
      <c r="EOP9" s="144"/>
      <c r="EOQ9" s="144"/>
      <c r="EOR9" s="144"/>
      <c r="EOS9" s="144"/>
      <c r="EOT9" s="144"/>
      <c r="EOU9" s="144"/>
      <c r="EOV9" s="144"/>
      <c r="EOW9" s="144"/>
      <c r="EOX9" s="144"/>
      <c r="EOY9" s="144"/>
      <c r="EOZ9" s="144"/>
      <c r="EPA9" s="144"/>
      <c r="EPB9" s="144"/>
      <c r="EPC9" s="144"/>
      <c r="EPD9" s="144"/>
      <c r="EPE9" s="144"/>
      <c r="EPF9" s="144"/>
      <c r="EPG9" s="144"/>
      <c r="EPH9" s="144"/>
      <c r="EPI9" s="144"/>
      <c r="EPJ9" s="144"/>
      <c r="EPK9" s="144"/>
      <c r="EPL9" s="144"/>
      <c r="EPM9" s="144"/>
      <c r="EPN9" s="144"/>
      <c r="EPO9" s="144"/>
      <c r="EPP9" s="144"/>
      <c r="EPQ9" s="144"/>
      <c r="EPR9" s="144"/>
      <c r="EPS9" s="144"/>
      <c r="EPT9" s="144"/>
      <c r="EPU9" s="144"/>
      <c r="EPV9" s="144"/>
      <c r="EPW9" s="144"/>
      <c r="EPX9" s="144"/>
      <c r="EPY9" s="144"/>
      <c r="EPZ9" s="144"/>
      <c r="EQA9" s="144"/>
      <c r="EQB9" s="144"/>
      <c r="EQC9" s="144"/>
      <c r="EQD9" s="144"/>
      <c r="EQE9" s="144"/>
      <c r="EQF9" s="144"/>
      <c r="EQG9" s="144"/>
      <c r="EQH9" s="144"/>
      <c r="EQI9" s="144"/>
      <c r="EQJ9" s="144"/>
      <c r="EQK9" s="144"/>
      <c r="EQL9" s="144"/>
      <c r="EQM9" s="144"/>
      <c r="EQN9" s="144"/>
      <c r="EQO9" s="144"/>
      <c r="EQP9" s="144"/>
      <c r="EQQ9" s="144"/>
      <c r="EQR9" s="144"/>
      <c r="EQS9" s="144"/>
      <c r="EQT9" s="144"/>
      <c r="EQU9" s="144"/>
      <c r="EQV9" s="144"/>
      <c r="EQW9" s="144"/>
      <c r="EQX9" s="144"/>
      <c r="EQY9" s="144"/>
      <c r="EQZ9" s="144"/>
      <c r="ERA9" s="144"/>
      <c r="ERB9" s="144"/>
      <c r="ERC9" s="144"/>
      <c r="ERD9" s="144"/>
      <c r="ERE9" s="144"/>
      <c r="ERF9" s="144"/>
      <c r="ERG9" s="144"/>
      <c r="ERH9" s="144"/>
      <c r="ERI9" s="144"/>
      <c r="ERJ9" s="144"/>
      <c r="ERK9" s="144"/>
      <c r="ERL9" s="144"/>
      <c r="ERM9" s="144"/>
      <c r="ERN9" s="144"/>
      <c r="ERO9" s="144"/>
      <c r="ERP9" s="144"/>
      <c r="ERQ9" s="144"/>
      <c r="ERR9" s="144"/>
      <c r="ERS9" s="144"/>
      <c r="ERT9" s="144"/>
      <c r="ERU9" s="144"/>
      <c r="ERV9" s="144"/>
      <c r="ERW9" s="144"/>
      <c r="ERX9" s="144"/>
      <c r="ERY9" s="144"/>
      <c r="ERZ9" s="144"/>
      <c r="ESA9" s="144"/>
      <c r="ESB9" s="144"/>
      <c r="ESC9" s="144"/>
      <c r="ESD9" s="144"/>
      <c r="ESE9" s="144"/>
      <c r="ESF9" s="144"/>
      <c r="ESG9" s="144"/>
      <c r="ESH9" s="144"/>
      <c r="ESI9" s="144"/>
      <c r="ESJ9" s="144"/>
      <c r="ESK9" s="144"/>
      <c r="ESL9" s="144"/>
      <c r="ESM9" s="144"/>
      <c r="ESN9" s="144"/>
      <c r="ESO9" s="144"/>
      <c r="ESP9" s="144"/>
      <c r="ESQ9" s="144"/>
      <c r="ESR9" s="144"/>
      <c r="ESS9" s="144"/>
      <c r="EST9" s="144"/>
      <c r="ESU9" s="144"/>
      <c r="ESV9" s="144"/>
      <c r="ESW9" s="144"/>
      <c r="ESX9" s="144"/>
      <c r="ESY9" s="144"/>
      <c r="ESZ9" s="144"/>
      <c r="ETA9" s="144"/>
      <c r="ETB9" s="144"/>
      <c r="ETC9" s="144"/>
      <c r="ETD9" s="144"/>
      <c r="ETE9" s="144"/>
      <c r="ETF9" s="144"/>
      <c r="ETG9" s="144"/>
      <c r="ETH9" s="144"/>
      <c r="ETI9" s="144"/>
      <c r="ETJ9" s="144"/>
      <c r="ETK9" s="144"/>
      <c r="ETL9" s="144"/>
      <c r="ETM9" s="144"/>
      <c r="ETN9" s="144"/>
      <c r="ETO9" s="144"/>
      <c r="ETP9" s="144"/>
      <c r="ETQ9" s="144"/>
      <c r="ETR9" s="144"/>
      <c r="ETS9" s="144"/>
      <c r="ETT9" s="144"/>
      <c r="ETU9" s="144"/>
      <c r="ETV9" s="144"/>
      <c r="ETW9" s="144"/>
      <c r="ETX9" s="144"/>
      <c r="ETY9" s="144"/>
      <c r="ETZ9" s="144"/>
      <c r="EUA9" s="144"/>
      <c r="EUB9" s="144"/>
      <c r="EUC9" s="144"/>
      <c r="EUD9" s="144"/>
      <c r="EUE9" s="144"/>
      <c r="EUF9" s="144"/>
      <c r="EUG9" s="144"/>
      <c r="EUH9" s="144"/>
      <c r="EUI9" s="144"/>
      <c r="EUJ9" s="144"/>
      <c r="EUK9" s="144"/>
      <c r="EUL9" s="144"/>
      <c r="EUM9" s="144"/>
      <c r="EUN9" s="144"/>
      <c r="EUO9" s="144"/>
      <c r="EUP9" s="144"/>
      <c r="EUQ9" s="144"/>
      <c r="EUR9" s="144"/>
      <c r="EUS9" s="144"/>
      <c r="EUT9" s="144"/>
      <c r="EUU9" s="144"/>
      <c r="EUV9" s="144"/>
      <c r="EUW9" s="144"/>
      <c r="EUX9" s="144"/>
      <c r="EUY9" s="144"/>
      <c r="EUZ9" s="144"/>
      <c r="EVA9" s="144"/>
      <c r="EVB9" s="144"/>
      <c r="EVC9" s="144"/>
      <c r="EVD9" s="144"/>
      <c r="EVE9" s="144"/>
      <c r="EVF9" s="144"/>
      <c r="EVG9" s="144"/>
      <c r="EVH9" s="144"/>
      <c r="EVI9" s="144"/>
      <c r="EVJ9" s="144"/>
      <c r="EVK9" s="144"/>
      <c r="EVL9" s="144"/>
      <c r="EVM9" s="144"/>
      <c r="EVN9" s="144"/>
      <c r="EVO9" s="144"/>
      <c r="EVP9" s="144"/>
      <c r="EVQ9" s="144"/>
      <c r="EVR9" s="144"/>
      <c r="EVS9" s="144"/>
      <c r="EVT9" s="144"/>
      <c r="EVU9" s="144"/>
      <c r="EVV9" s="144"/>
      <c r="EVW9" s="144"/>
      <c r="EVX9" s="144"/>
      <c r="EVY9" s="144"/>
      <c r="EVZ9" s="144"/>
      <c r="EWA9" s="144"/>
      <c r="EWB9" s="144"/>
      <c r="EWC9" s="144"/>
      <c r="EWD9" s="144"/>
      <c r="EWE9" s="144"/>
      <c r="EWF9" s="144"/>
      <c r="EWG9" s="144"/>
      <c r="EWH9" s="144"/>
      <c r="EWI9" s="144"/>
      <c r="EWJ9" s="144"/>
      <c r="EWK9" s="144"/>
      <c r="EWL9" s="144"/>
      <c r="EWM9" s="144"/>
      <c r="EWN9" s="144"/>
      <c r="EWO9" s="144"/>
      <c r="EWP9" s="144"/>
      <c r="EWQ9" s="144"/>
      <c r="EWR9" s="144"/>
      <c r="EWS9" s="144"/>
      <c r="EWT9" s="144"/>
      <c r="EWU9" s="144"/>
      <c r="EWV9" s="144"/>
      <c r="EWW9" s="144"/>
      <c r="EWX9" s="144"/>
      <c r="EWY9" s="144"/>
      <c r="EWZ9" s="144"/>
      <c r="EXA9" s="144"/>
      <c r="EXB9" s="144"/>
      <c r="EXC9" s="144"/>
      <c r="EXD9" s="144"/>
      <c r="EXE9" s="144"/>
      <c r="EXF9" s="144"/>
      <c r="EXG9" s="144"/>
      <c r="EXH9" s="144"/>
      <c r="EXI9" s="144"/>
      <c r="EXJ9" s="144"/>
      <c r="EXK9" s="144"/>
      <c r="EXL9" s="144"/>
      <c r="EXM9" s="144"/>
      <c r="EXN9" s="144"/>
      <c r="EXO9" s="144"/>
      <c r="EXP9" s="144"/>
      <c r="EXQ9" s="144"/>
      <c r="EXR9" s="144"/>
      <c r="EXS9" s="144"/>
      <c r="EXT9" s="144"/>
      <c r="EXU9" s="144"/>
      <c r="EXV9" s="144"/>
      <c r="EXW9" s="144"/>
      <c r="EXX9" s="144"/>
      <c r="EXY9" s="144"/>
      <c r="EXZ9" s="144"/>
      <c r="EYA9" s="144"/>
      <c r="EYB9" s="144"/>
      <c r="EYC9" s="144"/>
      <c r="EYD9" s="144"/>
      <c r="EYE9" s="144"/>
      <c r="EYF9" s="144"/>
      <c r="EYG9" s="144"/>
      <c r="EYH9" s="144"/>
      <c r="EYI9" s="144"/>
      <c r="EYJ9" s="144"/>
      <c r="EYK9" s="144"/>
      <c r="EYL9" s="144"/>
      <c r="EYM9" s="144"/>
      <c r="EYN9" s="144"/>
      <c r="EYO9" s="144"/>
      <c r="EYP9" s="144"/>
      <c r="EYQ9" s="144"/>
      <c r="EYR9" s="144"/>
      <c r="EYS9" s="144"/>
      <c r="EYT9" s="144"/>
      <c r="EYU9" s="144"/>
      <c r="EYV9" s="144"/>
      <c r="EYW9" s="144"/>
      <c r="EYX9" s="144"/>
      <c r="EYY9" s="144"/>
      <c r="EYZ9" s="144"/>
      <c r="EZA9" s="144"/>
      <c r="EZB9" s="144"/>
      <c r="EZC9" s="144"/>
      <c r="EZD9" s="144"/>
      <c r="EZE9" s="144"/>
      <c r="EZF9" s="144"/>
      <c r="EZG9" s="144"/>
      <c r="EZH9" s="144"/>
      <c r="EZI9" s="144"/>
      <c r="EZJ9" s="144"/>
      <c r="EZK9" s="144"/>
      <c r="EZL9" s="144"/>
      <c r="EZM9" s="144"/>
      <c r="EZN9" s="144"/>
      <c r="EZO9" s="144"/>
      <c r="EZP9" s="144"/>
      <c r="EZQ9" s="144"/>
      <c r="EZR9" s="144"/>
      <c r="EZS9" s="144"/>
      <c r="EZT9" s="144"/>
      <c r="EZU9" s="144"/>
      <c r="EZV9" s="144"/>
      <c r="EZW9" s="144"/>
      <c r="EZX9" s="144"/>
      <c r="EZY9" s="144"/>
      <c r="EZZ9" s="144"/>
      <c r="FAA9" s="144"/>
      <c r="FAB9" s="144"/>
      <c r="FAC9" s="144"/>
      <c r="FAD9" s="144"/>
      <c r="FAE9" s="144"/>
      <c r="FAF9" s="144"/>
      <c r="FAG9" s="144"/>
      <c r="FAH9" s="144"/>
      <c r="FAI9" s="144"/>
      <c r="FAJ9" s="144"/>
      <c r="FAK9" s="144"/>
      <c r="FAL9" s="144"/>
      <c r="FAM9" s="144"/>
      <c r="FAN9" s="144"/>
      <c r="FAO9" s="144"/>
      <c r="FAP9" s="144"/>
      <c r="FAQ9" s="144"/>
      <c r="FAR9" s="144"/>
      <c r="FAS9" s="144"/>
      <c r="FAT9" s="144"/>
      <c r="FAU9" s="144"/>
      <c r="FAV9" s="144"/>
      <c r="FAW9" s="144"/>
      <c r="FAX9" s="144"/>
      <c r="FAY9" s="144"/>
      <c r="FAZ9" s="144"/>
      <c r="FBA9" s="144"/>
      <c r="FBB9" s="144"/>
      <c r="FBC9" s="144"/>
      <c r="FBD9" s="144"/>
      <c r="FBE9" s="144"/>
      <c r="FBF9" s="144"/>
      <c r="FBG9" s="144"/>
      <c r="FBH9" s="144"/>
      <c r="FBI9" s="144"/>
      <c r="FBJ9" s="144"/>
      <c r="FBK9" s="144"/>
      <c r="FBL9" s="144"/>
      <c r="FBM9" s="144"/>
      <c r="FBN9" s="144"/>
      <c r="FBO9" s="144"/>
      <c r="FBP9" s="144"/>
      <c r="FBQ9" s="144"/>
      <c r="FBR9" s="144"/>
      <c r="FBS9" s="144"/>
      <c r="FBT9" s="144"/>
      <c r="FBU9" s="144"/>
      <c r="FBV9" s="144"/>
      <c r="FBW9" s="144"/>
      <c r="FBX9" s="144"/>
      <c r="FBY9" s="144"/>
      <c r="FBZ9" s="144"/>
      <c r="FCA9" s="144"/>
      <c r="FCB9" s="144"/>
      <c r="FCC9" s="144"/>
      <c r="FCD9" s="144"/>
      <c r="FCE9" s="144"/>
      <c r="FCF9" s="144"/>
      <c r="FCG9" s="144"/>
      <c r="FCH9" s="144"/>
      <c r="FCI9" s="144"/>
      <c r="FCJ9" s="144"/>
      <c r="FCK9" s="144"/>
      <c r="FCL9" s="144"/>
      <c r="FCM9" s="144"/>
      <c r="FCN9" s="144"/>
      <c r="FCO9" s="144"/>
      <c r="FCP9" s="144"/>
      <c r="FCQ9" s="144"/>
      <c r="FCR9" s="144"/>
      <c r="FCS9" s="144"/>
      <c r="FCT9" s="144"/>
      <c r="FCU9" s="144"/>
      <c r="FCV9" s="144"/>
      <c r="FCW9" s="144"/>
      <c r="FCX9" s="144"/>
      <c r="FCY9" s="144"/>
      <c r="FCZ9" s="144"/>
      <c r="FDA9" s="144"/>
      <c r="FDB9" s="144"/>
      <c r="FDC9" s="144"/>
      <c r="FDD9" s="144"/>
      <c r="FDE9" s="144"/>
      <c r="FDF9" s="144"/>
      <c r="FDG9" s="144"/>
      <c r="FDH9" s="144"/>
      <c r="FDI9" s="144"/>
      <c r="FDJ9" s="144"/>
      <c r="FDK9" s="144"/>
      <c r="FDL9" s="144"/>
      <c r="FDM9" s="144"/>
      <c r="FDN9" s="144"/>
      <c r="FDO9" s="144"/>
      <c r="FDP9" s="144"/>
      <c r="FDQ9" s="144"/>
      <c r="FDR9" s="144"/>
      <c r="FDS9" s="144"/>
      <c r="FDT9" s="144"/>
      <c r="FDU9" s="144"/>
      <c r="FDV9" s="144"/>
      <c r="FDW9" s="144"/>
      <c r="FDX9" s="144"/>
      <c r="FDY9" s="144"/>
      <c r="FDZ9" s="144"/>
      <c r="FEA9" s="144"/>
      <c r="FEB9" s="144"/>
      <c r="FEC9" s="144"/>
      <c r="FED9" s="144"/>
      <c r="FEE9" s="144"/>
      <c r="FEF9" s="144"/>
      <c r="FEG9" s="144"/>
      <c r="FEH9" s="144"/>
      <c r="FEI9" s="144"/>
      <c r="FEJ9" s="144"/>
      <c r="FEK9" s="144"/>
      <c r="FEL9" s="144"/>
      <c r="FEM9" s="144"/>
      <c r="FEN9" s="144"/>
      <c r="FEO9" s="144"/>
      <c r="FEP9" s="144"/>
      <c r="FEQ9" s="144"/>
      <c r="FER9" s="144"/>
      <c r="FES9" s="144"/>
      <c r="FET9" s="144"/>
      <c r="FEU9" s="144"/>
      <c r="FEV9" s="144"/>
      <c r="FEW9" s="144"/>
      <c r="FEX9" s="144"/>
      <c r="FEY9" s="144"/>
      <c r="FEZ9" s="144"/>
      <c r="FFA9" s="144"/>
      <c r="FFB9" s="144"/>
      <c r="FFC9" s="144"/>
      <c r="FFD9" s="144"/>
      <c r="FFE9" s="144"/>
      <c r="FFF9" s="144"/>
      <c r="FFG9" s="144"/>
      <c r="FFH9" s="144"/>
      <c r="FFI9" s="144"/>
      <c r="FFJ9" s="144"/>
      <c r="FFK9" s="144"/>
      <c r="FFL9" s="144"/>
      <c r="FFM9" s="144"/>
      <c r="FFN9" s="144"/>
      <c r="FFO9" s="144"/>
      <c r="FFP9" s="144"/>
      <c r="FFQ9" s="144"/>
      <c r="FFR9" s="144"/>
      <c r="FFS9" s="144"/>
      <c r="FFT9" s="144"/>
      <c r="FFU9" s="144"/>
      <c r="FFV9" s="144"/>
      <c r="FFW9" s="144"/>
      <c r="FFX9" s="144"/>
      <c r="FFY9" s="144"/>
      <c r="FFZ9" s="144"/>
      <c r="FGA9" s="144"/>
      <c r="FGB9" s="144"/>
      <c r="FGC9" s="144"/>
      <c r="FGD9" s="144"/>
      <c r="FGE9" s="144"/>
      <c r="FGF9" s="144"/>
      <c r="FGG9" s="144"/>
      <c r="FGH9" s="144"/>
      <c r="FGI9" s="144"/>
      <c r="FGJ9" s="144"/>
      <c r="FGK9" s="144"/>
      <c r="FGL9" s="144"/>
      <c r="FGM9" s="144"/>
      <c r="FGN9" s="144"/>
      <c r="FGO9" s="144"/>
      <c r="FGP9" s="144"/>
      <c r="FGQ9" s="144"/>
      <c r="FGR9" s="144"/>
      <c r="FGS9" s="144"/>
      <c r="FGT9" s="144"/>
      <c r="FGU9" s="144"/>
      <c r="FGV9" s="144"/>
      <c r="FGW9" s="144"/>
      <c r="FGX9" s="144"/>
      <c r="FGY9" s="144"/>
      <c r="FGZ9" s="144"/>
      <c r="FHA9" s="144"/>
      <c r="FHB9" s="144"/>
      <c r="FHC9" s="144"/>
      <c r="FHD9" s="144"/>
      <c r="FHE9" s="144"/>
      <c r="FHF9" s="144"/>
      <c r="FHG9" s="144"/>
      <c r="FHH9" s="144"/>
      <c r="FHI9" s="144"/>
      <c r="FHJ9" s="144"/>
      <c r="FHK9" s="144"/>
      <c r="FHL9" s="144"/>
      <c r="FHM9" s="144"/>
      <c r="FHN9" s="144"/>
      <c r="FHO9" s="144"/>
      <c r="FHP9" s="144"/>
      <c r="FHQ9" s="144"/>
      <c r="FHR9" s="144"/>
      <c r="FHS9" s="144"/>
      <c r="FHT9" s="144"/>
      <c r="FHU9" s="144"/>
      <c r="FHV9" s="144"/>
      <c r="FHW9" s="144"/>
      <c r="FHX9" s="144"/>
      <c r="FHY9" s="144"/>
      <c r="FHZ9" s="144"/>
      <c r="FIA9" s="144"/>
      <c r="FIB9" s="144"/>
      <c r="FIC9" s="144"/>
      <c r="FID9" s="144"/>
      <c r="FIE9" s="144"/>
      <c r="FIF9" s="144"/>
      <c r="FIG9" s="144"/>
      <c r="FIH9" s="144"/>
      <c r="FII9" s="144"/>
      <c r="FIJ9" s="144"/>
      <c r="FIK9" s="144"/>
      <c r="FIL9" s="144"/>
      <c r="FIM9" s="144"/>
      <c r="FIN9" s="144"/>
      <c r="FIO9" s="144"/>
      <c r="FIP9" s="144"/>
      <c r="FIQ9" s="144"/>
      <c r="FIR9" s="144"/>
      <c r="FIS9" s="144"/>
      <c r="FIT9" s="144"/>
      <c r="FIU9" s="144"/>
      <c r="FIV9" s="144"/>
      <c r="FIW9" s="144"/>
      <c r="FIX9" s="144"/>
      <c r="FIY9" s="144"/>
      <c r="FIZ9" s="144"/>
      <c r="FJA9" s="144"/>
      <c r="FJB9" s="144"/>
      <c r="FJC9" s="144"/>
      <c r="FJD9" s="144"/>
      <c r="FJE9" s="144"/>
      <c r="FJF9" s="144"/>
      <c r="FJG9" s="144"/>
      <c r="FJH9" s="144"/>
      <c r="FJI9" s="144"/>
      <c r="FJJ9" s="144"/>
      <c r="FJK9" s="144"/>
      <c r="FJL9" s="144"/>
      <c r="FJM9" s="144"/>
      <c r="FJN9" s="144"/>
      <c r="FJO9" s="144"/>
      <c r="FJP9" s="144"/>
      <c r="FJQ9" s="144"/>
      <c r="FJR9" s="144"/>
      <c r="FJS9" s="144"/>
      <c r="FJT9" s="144"/>
      <c r="FJU9" s="144"/>
      <c r="FJV9" s="144"/>
      <c r="FJW9" s="144"/>
      <c r="FJX9" s="144"/>
      <c r="FJY9" s="144"/>
      <c r="FJZ9" s="144"/>
      <c r="FKA9" s="144"/>
      <c r="FKB9" s="144"/>
      <c r="FKC9" s="144"/>
      <c r="FKD9" s="144"/>
      <c r="FKE9" s="144"/>
      <c r="FKF9" s="144"/>
      <c r="FKG9" s="144"/>
      <c r="FKH9" s="144"/>
      <c r="FKI9" s="144"/>
      <c r="FKJ9" s="144"/>
      <c r="FKK9" s="144"/>
      <c r="FKL9" s="144"/>
      <c r="FKM9" s="144"/>
      <c r="FKN9" s="144"/>
      <c r="FKO9" s="144"/>
      <c r="FKP9" s="144"/>
      <c r="FKQ9" s="144"/>
      <c r="FKR9" s="144"/>
      <c r="FKS9" s="144"/>
      <c r="FKT9" s="144"/>
      <c r="FKU9" s="144"/>
      <c r="FKV9" s="144"/>
      <c r="FKW9" s="144"/>
      <c r="FKX9" s="144"/>
      <c r="FKY9" s="144"/>
      <c r="FKZ9" s="144"/>
      <c r="FLA9" s="144"/>
      <c r="FLB9" s="144"/>
      <c r="FLC9" s="144"/>
      <c r="FLD9" s="144"/>
      <c r="FLE9" s="144"/>
      <c r="FLF9" s="144"/>
      <c r="FLG9" s="144"/>
      <c r="FLH9" s="144"/>
      <c r="FLI9" s="144"/>
      <c r="FLJ9" s="144"/>
      <c r="FLK9" s="144"/>
      <c r="FLL9" s="144"/>
      <c r="FLM9" s="144"/>
      <c r="FLN9" s="144"/>
      <c r="FLO9" s="144"/>
      <c r="FLP9" s="144"/>
      <c r="FLQ9" s="144"/>
      <c r="FLR9" s="144"/>
      <c r="FLS9" s="144"/>
      <c r="FLT9" s="144"/>
      <c r="FLU9" s="144"/>
      <c r="FLV9" s="144"/>
      <c r="FLW9" s="144"/>
      <c r="FLX9" s="144"/>
      <c r="FLY9" s="144"/>
      <c r="FLZ9" s="144"/>
      <c r="FMA9" s="144"/>
      <c r="FMB9" s="144"/>
      <c r="FMC9" s="144"/>
      <c r="FMD9" s="144"/>
      <c r="FME9" s="144"/>
      <c r="FMF9" s="144"/>
      <c r="FMG9" s="144"/>
      <c r="FMH9" s="144"/>
      <c r="FMI9" s="144"/>
      <c r="FMJ9" s="144"/>
      <c r="FMK9" s="144"/>
      <c r="FML9" s="144"/>
      <c r="FMM9" s="144"/>
      <c r="FMN9" s="144"/>
      <c r="FMO9" s="144"/>
      <c r="FMP9" s="144"/>
      <c r="FMQ9" s="144"/>
      <c r="FMR9" s="144"/>
      <c r="FMS9" s="144"/>
      <c r="FMT9" s="144"/>
      <c r="FMU9" s="144"/>
      <c r="FMV9" s="144"/>
      <c r="FMW9" s="144"/>
      <c r="FMX9" s="144"/>
      <c r="FMY9" s="144"/>
      <c r="FMZ9" s="144"/>
      <c r="FNA9" s="144"/>
      <c r="FNB9" s="144"/>
      <c r="FNC9" s="144"/>
      <c r="FND9" s="144"/>
      <c r="FNE9" s="144"/>
      <c r="FNF9" s="144"/>
      <c r="FNG9" s="144"/>
      <c r="FNH9" s="144"/>
      <c r="FNI9" s="144"/>
      <c r="FNJ9" s="144"/>
      <c r="FNK9" s="144"/>
      <c r="FNL9" s="144"/>
      <c r="FNM9" s="144"/>
      <c r="FNN9" s="144"/>
      <c r="FNO9" s="144"/>
      <c r="FNP9" s="144"/>
      <c r="FNQ9" s="144"/>
      <c r="FNR9" s="144"/>
      <c r="FNS9" s="144"/>
      <c r="FNT9" s="144"/>
      <c r="FNU9" s="144"/>
      <c r="FNV9" s="144"/>
      <c r="FNW9" s="144"/>
      <c r="FNX9" s="144"/>
      <c r="FNY9" s="144"/>
      <c r="FNZ9" s="144"/>
      <c r="FOA9" s="144"/>
      <c r="FOB9" s="144"/>
      <c r="FOC9" s="144"/>
      <c r="FOD9" s="144"/>
      <c r="FOE9" s="144"/>
      <c r="FOF9" s="144"/>
      <c r="FOG9" s="144"/>
      <c r="FOH9" s="144"/>
      <c r="FOI9" s="144"/>
      <c r="FOJ9" s="144"/>
      <c r="FOK9" s="144"/>
      <c r="FOL9" s="144"/>
      <c r="FOM9" s="144"/>
      <c r="FON9" s="144"/>
      <c r="FOO9" s="144"/>
      <c r="FOP9" s="144"/>
      <c r="FOQ9" s="144"/>
      <c r="FOR9" s="144"/>
      <c r="FOS9" s="144"/>
      <c r="FOT9" s="144"/>
      <c r="FOU9" s="144"/>
      <c r="FOV9" s="144"/>
      <c r="FOW9" s="144"/>
      <c r="FOX9" s="144"/>
      <c r="FOY9" s="144"/>
      <c r="FOZ9" s="144"/>
      <c r="FPA9" s="144"/>
      <c r="FPB9" s="144"/>
      <c r="FPC9" s="144"/>
      <c r="FPD9" s="144"/>
      <c r="FPE9" s="144"/>
      <c r="FPF9" s="144"/>
      <c r="FPG9" s="144"/>
      <c r="FPH9" s="144"/>
      <c r="FPI9" s="144"/>
      <c r="FPJ9" s="144"/>
      <c r="FPK9" s="144"/>
      <c r="FPL9" s="144"/>
      <c r="FPM9" s="144"/>
      <c r="FPN9" s="144"/>
      <c r="FPO9" s="144"/>
      <c r="FPP9" s="144"/>
      <c r="FPQ9" s="144"/>
      <c r="FPR9" s="144"/>
      <c r="FPS9" s="144"/>
      <c r="FPT9" s="144"/>
      <c r="FPU9" s="144"/>
      <c r="FPV9" s="144"/>
      <c r="FPW9" s="144"/>
      <c r="FPX9" s="144"/>
      <c r="FPY9" s="144"/>
      <c r="FPZ9" s="144"/>
      <c r="FQA9" s="144"/>
      <c r="FQB9" s="144"/>
      <c r="FQC9" s="144"/>
      <c r="FQD9" s="144"/>
      <c r="FQE9" s="144"/>
      <c r="FQF9" s="144"/>
      <c r="FQG9" s="144"/>
      <c r="FQH9" s="144"/>
      <c r="FQI9" s="144"/>
      <c r="FQJ9" s="144"/>
      <c r="FQK9" s="144"/>
      <c r="FQL9" s="144"/>
      <c r="FQM9" s="144"/>
      <c r="FQN9" s="144"/>
      <c r="FQO9" s="144"/>
      <c r="FQP9" s="144"/>
      <c r="FQQ9" s="144"/>
      <c r="FQR9" s="144"/>
      <c r="FQS9" s="144"/>
      <c r="FQT9" s="144"/>
      <c r="FQU9" s="144"/>
      <c r="FQV9" s="144"/>
      <c r="FQW9" s="144"/>
      <c r="FQX9" s="144"/>
      <c r="FQY9" s="144"/>
      <c r="FQZ9" s="144"/>
      <c r="FRA9" s="144"/>
      <c r="FRB9" s="144"/>
      <c r="FRC9" s="144"/>
      <c r="FRD9" s="144"/>
      <c r="FRE9" s="144"/>
      <c r="FRF9" s="144"/>
      <c r="FRG9" s="144"/>
      <c r="FRH9" s="144"/>
      <c r="FRI9" s="144"/>
      <c r="FRJ9" s="144"/>
      <c r="FRK9" s="144"/>
      <c r="FRL9" s="144"/>
      <c r="FRM9" s="144"/>
      <c r="FRN9" s="144"/>
      <c r="FRO9" s="144"/>
      <c r="FRP9" s="144"/>
      <c r="FRQ9" s="144"/>
      <c r="FRR9" s="144"/>
      <c r="FRS9" s="144"/>
      <c r="FRT9" s="144"/>
      <c r="FRU9" s="144"/>
      <c r="FRV9" s="144"/>
      <c r="FRW9" s="144"/>
      <c r="FRX9" s="144"/>
      <c r="FRY9" s="144"/>
      <c r="FRZ9" s="144"/>
      <c r="FSA9" s="144"/>
      <c r="FSB9" s="144"/>
      <c r="FSC9" s="144"/>
      <c r="FSD9" s="144"/>
      <c r="FSE9" s="144"/>
      <c r="FSF9" s="144"/>
      <c r="FSG9" s="144"/>
      <c r="FSH9" s="144"/>
      <c r="FSI9" s="144"/>
      <c r="FSJ9" s="144"/>
      <c r="FSK9" s="144"/>
      <c r="FSL9" s="144"/>
      <c r="FSM9" s="144"/>
      <c r="FSN9" s="144"/>
      <c r="FSO9" s="144"/>
      <c r="FSP9" s="144"/>
      <c r="FSQ9" s="144"/>
      <c r="FSR9" s="144"/>
      <c r="FSS9" s="144"/>
      <c r="FST9" s="144"/>
      <c r="FSU9" s="144"/>
      <c r="FSV9" s="144"/>
      <c r="FSW9" s="144"/>
      <c r="FSX9" s="144"/>
      <c r="FSY9" s="144"/>
      <c r="FSZ9" s="144"/>
      <c r="FTA9" s="144"/>
      <c r="FTB9" s="144"/>
      <c r="FTC9" s="144"/>
      <c r="FTD9" s="144"/>
      <c r="FTE9" s="144"/>
      <c r="FTF9" s="144"/>
      <c r="FTG9" s="144"/>
      <c r="FTH9" s="144"/>
      <c r="FTI9" s="144"/>
      <c r="FTJ9" s="144"/>
      <c r="FTK9" s="144"/>
      <c r="FTL9" s="144"/>
      <c r="FTM9" s="144"/>
      <c r="FTN9" s="144"/>
      <c r="FTO9" s="144"/>
      <c r="FTP9" s="144"/>
      <c r="FTQ9" s="144"/>
      <c r="FTR9" s="144"/>
      <c r="FTS9" s="144"/>
      <c r="FTT9" s="144"/>
      <c r="FTU9" s="144"/>
      <c r="FTV9" s="144"/>
      <c r="FTW9" s="144"/>
      <c r="FTX9" s="144"/>
      <c r="FTY9" s="144"/>
      <c r="FTZ9" s="144"/>
      <c r="FUA9" s="144"/>
      <c r="FUB9" s="144"/>
      <c r="FUC9" s="144"/>
      <c r="FUD9" s="144"/>
      <c r="FUE9" s="144"/>
      <c r="FUF9" s="144"/>
      <c r="FUG9" s="144"/>
      <c r="FUH9" s="144"/>
      <c r="FUI9" s="144"/>
      <c r="FUJ9" s="144"/>
      <c r="FUK9" s="144"/>
      <c r="FUL9" s="144"/>
      <c r="FUM9" s="144"/>
      <c r="FUN9" s="144"/>
      <c r="FUO9" s="144"/>
      <c r="FUP9" s="144"/>
      <c r="FUQ9" s="144"/>
      <c r="FUR9" s="144"/>
      <c r="FUS9" s="144"/>
      <c r="FUT9" s="144"/>
      <c r="FUU9" s="144"/>
      <c r="FUV9" s="144"/>
      <c r="FUW9" s="144"/>
      <c r="FUX9" s="144"/>
      <c r="FUY9" s="144"/>
      <c r="FUZ9" s="144"/>
      <c r="FVA9" s="144"/>
      <c r="FVB9" s="144"/>
      <c r="FVC9" s="144"/>
      <c r="FVD9" s="144"/>
      <c r="FVE9" s="144"/>
      <c r="FVF9" s="144"/>
      <c r="FVG9" s="144"/>
      <c r="FVH9" s="144"/>
      <c r="FVI9" s="144"/>
      <c r="FVJ9" s="144"/>
      <c r="FVK9" s="144"/>
      <c r="FVL9" s="144"/>
      <c r="FVM9" s="144"/>
      <c r="FVN9" s="144"/>
      <c r="FVO9" s="144"/>
      <c r="FVP9" s="144"/>
      <c r="FVQ9" s="144"/>
      <c r="FVR9" s="144"/>
      <c r="FVS9" s="144"/>
      <c r="FVT9" s="144"/>
      <c r="FVU9" s="144"/>
      <c r="FVV9" s="144"/>
      <c r="FVW9" s="144"/>
      <c r="FVX9" s="144"/>
      <c r="FVY9" s="144"/>
      <c r="FVZ9" s="144"/>
      <c r="FWA9" s="144"/>
      <c r="FWB9" s="144"/>
      <c r="FWC9" s="144"/>
      <c r="FWD9" s="144"/>
      <c r="FWE9" s="144"/>
      <c r="FWF9" s="144"/>
      <c r="FWG9" s="144"/>
      <c r="FWH9" s="144"/>
      <c r="FWI9" s="144"/>
      <c r="FWJ9" s="144"/>
      <c r="FWK9" s="144"/>
      <c r="FWL9" s="144"/>
      <c r="FWM9" s="144"/>
      <c r="FWN9" s="144"/>
      <c r="FWO9" s="144"/>
      <c r="FWP9" s="144"/>
      <c r="FWQ9" s="144"/>
      <c r="FWR9" s="144"/>
      <c r="FWS9" s="144"/>
      <c r="FWT9" s="144"/>
      <c r="FWU9" s="144"/>
      <c r="FWV9" s="144"/>
      <c r="FWW9" s="144"/>
      <c r="FWX9" s="144"/>
      <c r="FWY9" s="144"/>
      <c r="FWZ9" s="144"/>
      <c r="FXA9" s="144"/>
      <c r="FXB9" s="144"/>
      <c r="FXC9" s="144"/>
      <c r="FXD9" s="144"/>
      <c r="FXE9" s="144"/>
      <c r="FXF9" s="144"/>
      <c r="FXG9" s="144"/>
      <c r="FXH9" s="144"/>
      <c r="FXI9" s="144"/>
      <c r="FXJ9" s="144"/>
      <c r="FXK9" s="144"/>
      <c r="FXL9" s="144"/>
      <c r="FXM9" s="144"/>
      <c r="FXN9" s="144"/>
      <c r="FXO9" s="144"/>
      <c r="FXP9" s="144"/>
      <c r="FXQ9" s="144"/>
      <c r="FXR9" s="144"/>
      <c r="FXS9" s="144"/>
      <c r="FXT9" s="144"/>
      <c r="FXU9" s="144"/>
      <c r="FXV9" s="144"/>
      <c r="FXW9" s="144"/>
      <c r="FXX9" s="144"/>
      <c r="FXY9" s="144"/>
      <c r="FXZ9" s="144"/>
      <c r="FYA9" s="144"/>
      <c r="FYB9" s="144"/>
      <c r="FYC9" s="144"/>
      <c r="FYD9" s="144"/>
      <c r="FYE9" s="144"/>
      <c r="FYF9" s="144"/>
      <c r="FYG9" s="144"/>
      <c r="FYH9" s="144"/>
      <c r="FYI9" s="144"/>
      <c r="FYJ9" s="144"/>
      <c r="FYK9" s="144"/>
      <c r="FYL9" s="144"/>
      <c r="FYM9" s="144"/>
      <c r="FYN9" s="144"/>
      <c r="FYO9" s="144"/>
      <c r="FYP9" s="144"/>
      <c r="FYQ9" s="144"/>
      <c r="FYR9" s="144"/>
      <c r="FYS9" s="144"/>
      <c r="FYT9" s="144"/>
      <c r="FYU9" s="144"/>
      <c r="FYV9" s="144"/>
      <c r="FYW9" s="144"/>
      <c r="FYX9" s="144"/>
      <c r="FYY9" s="144"/>
      <c r="FYZ9" s="144"/>
      <c r="FZA9" s="144"/>
      <c r="FZB9" s="144"/>
      <c r="FZC9" s="144"/>
      <c r="FZD9" s="144"/>
      <c r="FZE9" s="144"/>
      <c r="FZF9" s="144"/>
      <c r="FZG9" s="144"/>
      <c r="FZH9" s="144"/>
      <c r="FZI9" s="144"/>
      <c r="FZJ9" s="144"/>
      <c r="FZK9" s="144"/>
      <c r="FZL9" s="144"/>
      <c r="FZM9" s="144"/>
      <c r="FZN9" s="144"/>
      <c r="FZO9" s="144"/>
      <c r="FZP9" s="144"/>
      <c r="FZQ9" s="144"/>
      <c r="FZR9" s="144"/>
      <c r="FZS9" s="144"/>
      <c r="FZT9" s="144"/>
      <c r="FZU9" s="144"/>
      <c r="FZV9" s="144"/>
      <c r="FZW9" s="144"/>
      <c r="FZX9" s="144"/>
      <c r="FZY9" s="144"/>
      <c r="FZZ9" s="144"/>
      <c r="GAA9" s="144"/>
      <c r="GAB9" s="144"/>
      <c r="GAC9" s="144"/>
      <c r="GAD9" s="144"/>
      <c r="GAE9" s="144"/>
      <c r="GAF9" s="144"/>
      <c r="GAG9" s="144"/>
      <c r="GAH9" s="144"/>
      <c r="GAI9" s="144"/>
      <c r="GAJ9" s="144"/>
      <c r="GAK9" s="144"/>
      <c r="GAL9" s="144"/>
      <c r="GAM9" s="144"/>
      <c r="GAN9" s="144"/>
      <c r="GAO9" s="144"/>
      <c r="GAP9" s="144"/>
      <c r="GAQ9" s="144"/>
      <c r="GAR9" s="144"/>
      <c r="GAS9" s="144"/>
      <c r="GAT9" s="144"/>
      <c r="GAU9" s="144"/>
      <c r="GAV9" s="144"/>
      <c r="GAW9" s="144"/>
      <c r="GAX9" s="144"/>
      <c r="GAY9" s="144"/>
      <c r="GAZ9" s="144"/>
      <c r="GBA9" s="144"/>
      <c r="GBB9" s="144"/>
      <c r="GBC9" s="144"/>
      <c r="GBD9" s="144"/>
      <c r="GBE9" s="144"/>
      <c r="GBF9" s="144"/>
      <c r="GBG9" s="144"/>
      <c r="GBH9" s="144"/>
      <c r="GBI9" s="144"/>
      <c r="GBJ9" s="144"/>
      <c r="GBK9" s="144"/>
      <c r="GBL9" s="144"/>
      <c r="GBM9" s="144"/>
      <c r="GBN9" s="144"/>
      <c r="GBO9" s="144"/>
      <c r="GBP9" s="144"/>
      <c r="GBQ9" s="144"/>
      <c r="GBR9" s="144"/>
      <c r="GBS9" s="144"/>
      <c r="GBT9" s="144"/>
      <c r="GBU9" s="144"/>
      <c r="GBV9" s="144"/>
      <c r="GBW9" s="144"/>
      <c r="GBX9" s="144"/>
      <c r="GBY9" s="144"/>
      <c r="GBZ9" s="144"/>
      <c r="GCA9" s="144"/>
      <c r="GCB9" s="144"/>
      <c r="GCC9" s="144"/>
      <c r="GCD9" s="144"/>
      <c r="GCE9" s="144"/>
      <c r="GCF9" s="144"/>
      <c r="GCG9" s="144"/>
      <c r="GCH9" s="144"/>
      <c r="GCI9" s="144"/>
      <c r="GCJ9" s="144"/>
      <c r="GCK9" s="144"/>
      <c r="GCL9" s="144"/>
      <c r="GCM9" s="144"/>
      <c r="GCN9" s="144"/>
      <c r="GCO9" s="144"/>
      <c r="GCP9" s="144"/>
      <c r="GCQ9" s="144"/>
      <c r="GCR9" s="144"/>
      <c r="GCS9" s="144"/>
      <c r="GCT9" s="144"/>
      <c r="GCU9" s="144"/>
      <c r="GCV9" s="144"/>
      <c r="GCW9" s="144"/>
      <c r="GCX9" s="144"/>
      <c r="GCY9" s="144"/>
      <c r="GCZ9" s="144"/>
      <c r="GDA9" s="144"/>
      <c r="GDB9" s="144"/>
      <c r="GDC9" s="144"/>
      <c r="GDD9" s="144"/>
      <c r="GDE9" s="144"/>
      <c r="GDF9" s="144"/>
      <c r="GDG9" s="144"/>
      <c r="GDH9" s="144"/>
      <c r="GDI9" s="144"/>
      <c r="GDJ9" s="144"/>
      <c r="GDK9" s="144"/>
      <c r="GDL9" s="144"/>
      <c r="GDM9" s="144"/>
      <c r="GDN9" s="144"/>
      <c r="GDO9" s="144"/>
      <c r="GDP9" s="144"/>
      <c r="GDQ9" s="144"/>
      <c r="GDR9" s="144"/>
      <c r="GDS9" s="144"/>
      <c r="GDT9" s="144"/>
      <c r="GDU9" s="144"/>
      <c r="GDV9" s="144"/>
      <c r="GDW9" s="144"/>
      <c r="GDX9" s="144"/>
      <c r="GDY9" s="144"/>
      <c r="GDZ9" s="144"/>
      <c r="GEA9" s="144"/>
      <c r="GEB9" s="144"/>
      <c r="GEC9" s="144"/>
      <c r="GED9" s="144"/>
      <c r="GEE9" s="144"/>
      <c r="GEF9" s="144"/>
      <c r="GEG9" s="144"/>
      <c r="GEH9" s="144"/>
      <c r="GEI9" s="144"/>
      <c r="GEJ9" s="144"/>
      <c r="GEK9" s="144"/>
      <c r="GEL9" s="144"/>
      <c r="GEM9" s="144"/>
      <c r="GEN9" s="144"/>
      <c r="GEO9" s="144"/>
      <c r="GEP9" s="144"/>
      <c r="GEQ9" s="144"/>
      <c r="GER9" s="144"/>
      <c r="GES9" s="144"/>
      <c r="GET9" s="144"/>
      <c r="GEU9" s="144"/>
      <c r="GEV9" s="144"/>
      <c r="GEW9" s="144"/>
      <c r="GEX9" s="144"/>
      <c r="GEY9" s="144"/>
      <c r="GEZ9" s="144"/>
      <c r="GFA9" s="144"/>
      <c r="GFB9" s="144"/>
      <c r="GFC9" s="144"/>
      <c r="GFD9" s="144"/>
      <c r="GFE9" s="144"/>
      <c r="GFF9" s="144"/>
      <c r="GFG9" s="144"/>
      <c r="GFH9" s="144"/>
      <c r="GFI9" s="144"/>
      <c r="GFJ9" s="144"/>
      <c r="GFK9" s="144"/>
      <c r="GFL9" s="144"/>
      <c r="GFM9" s="144"/>
      <c r="GFN9" s="144"/>
      <c r="GFO9" s="144"/>
      <c r="GFP9" s="144"/>
      <c r="GFQ9" s="144"/>
      <c r="GFR9" s="144"/>
      <c r="GFS9" s="144"/>
      <c r="GFT9" s="144"/>
      <c r="GFU9" s="144"/>
      <c r="GFV9" s="144"/>
      <c r="GFW9" s="144"/>
      <c r="GFX9" s="144"/>
      <c r="GFY9" s="144"/>
      <c r="GFZ9" s="144"/>
      <c r="GGA9" s="144"/>
      <c r="GGB9" s="144"/>
      <c r="GGC9" s="144"/>
      <c r="GGD9" s="144"/>
      <c r="GGE9" s="144"/>
      <c r="GGF9" s="144"/>
      <c r="GGG9" s="144"/>
      <c r="GGH9" s="144"/>
      <c r="GGI9" s="144"/>
      <c r="GGJ9" s="144"/>
      <c r="GGK9" s="144"/>
      <c r="GGL9" s="144"/>
      <c r="GGM9" s="144"/>
      <c r="GGN9" s="144"/>
      <c r="GGO9" s="144"/>
      <c r="GGP9" s="144"/>
      <c r="GGQ9" s="144"/>
      <c r="GGR9" s="144"/>
      <c r="GGS9" s="144"/>
      <c r="GGT9" s="144"/>
      <c r="GGU9" s="144"/>
      <c r="GGV9" s="144"/>
      <c r="GGW9" s="144"/>
      <c r="GGX9" s="144"/>
      <c r="GGY9" s="144"/>
      <c r="GGZ9" s="144"/>
      <c r="GHA9" s="144"/>
      <c r="GHB9" s="144"/>
      <c r="GHC9" s="144"/>
      <c r="GHD9" s="144"/>
      <c r="GHE9" s="144"/>
      <c r="GHF9" s="144"/>
      <c r="GHG9" s="144"/>
      <c r="GHH9" s="144"/>
      <c r="GHI9" s="144"/>
      <c r="GHJ9" s="144"/>
      <c r="GHK9" s="144"/>
      <c r="GHL9" s="144"/>
      <c r="GHM9" s="144"/>
      <c r="GHN9" s="144"/>
      <c r="GHO9" s="144"/>
      <c r="GHP9" s="144"/>
      <c r="GHQ9" s="144"/>
      <c r="GHR9" s="144"/>
      <c r="GHS9" s="144"/>
      <c r="GHT9" s="144"/>
      <c r="GHU9" s="144"/>
      <c r="GHV9" s="144"/>
      <c r="GHW9" s="144"/>
      <c r="GHX9" s="144"/>
      <c r="GHY9" s="144"/>
      <c r="GHZ9" s="144"/>
      <c r="GIA9" s="144"/>
      <c r="GIB9" s="144"/>
      <c r="GIC9" s="144"/>
      <c r="GID9" s="144"/>
      <c r="GIE9" s="144"/>
      <c r="GIF9" s="144"/>
      <c r="GIG9" s="144"/>
      <c r="GIH9" s="144"/>
      <c r="GII9" s="144"/>
      <c r="GIJ9" s="144"/>
      <c r="GIK9" s="144"/>
      <c r="GIL9" s="144"/>
      <c r="GIM9" s="144"/>
      <c r="GIN9" s="144"/>
      <c r="GIO9" s="144"/>
      <c r="GIP9" s="144"/>
      <c r="GIQ9" s="144"/>
      <c r="GIR9" s="144"/>
      <c r="GIS9" s="144"/>
      <c r="GIT9" s="144"/>
      <c r="GIU9" s="144"/>
      <c r="GIV9" s="144"/>
      <c r="GIW9" s="144"/>
      <c r="GIX9" s="144"/>
      <c r="GIY9" s="144"/>
      <c r="GIZ9" s="144"/>
      <c r="GJA9" s="144"/>
      <c r="GJB9" s="144"/>
      <c r="GJC9" s="144"/>
      <c r="GJD9" s="144"/>
      <c r="GJE9" s="144"/>
      <c r="GJF9" s="144"/>
      <c r="GJG9" s="144"/>
      <c r="GJH9" s="144"/>
      <c r="GJI9" s="144"/>
      <c r="GJJ9" s="144"/>
      <c r="GJK9" s="144"/>
      <c r="GJL9" s="144"/>
      <c r="GJM9" s="144"/>
      <c r="GJN9" s="144"/>
      <c r="GJO9" s="144"/>
      <c r="GJP9" s="144"/>
      <c r="GJQ9" s="144"/>
      <c r="GJR9" s="144"/>
      <c r="GJS9" s="144"/>
      <c r="GJT9" s="144"/>
      <c r="GJU9" s="144"/>
      <c r="GJV9" s="144"/>
      <c r="GJW9" s="144"/>
      <c r="GJX9" s="144"/>
      <c r="GJY9" s="144"/>
      <c r="GJZ9" s="144"/>
      <c r="GKA9" s="144"/>
      <c r="GKB9" s="144"/>
      <c r="GKC9" s="144"/>
      <c r="GKD9" s="144"/>
      <c r="GKE9" s="144"/>
      <c r="GKF9" s="144"/>
      <c r="GKG9" s="144"/>
      <c r="GKH9" s="144"/>
      <c r="GKI9" s="144"/>
      <c r="GKJ9" s="144"/>
      <c r="GKK9" s="144"/>
      <c r="GKL9" s="144"/>
      <c r="GKM9" s="144"/>
      <c r="GKN9" s="144"/>
      <c r="GKO9" s="144"/>
      <c r="GKP9" s="144"/>
      <c r="GKQ9" s="144"/>
      <c r="GKR9" s="144"/>
      <c r="GKS9" s="144"/>
      <c r="GKT9" s="144"/>
      <c r="GKU9" s="144"/>
      <c r="GKV9" s="144"/>
      <c r="GKW9" s="144"/>
      <c r="GKX9" s="144"/>
      <c r="GKY9" s="144"/>
      <c r="GKZ9" s="144"/>
      <c r="GLA9" s="144"/>
      <c r="GLB9" s="144"/>
      <c r="GLC9" s="144"/>
      <c r="GLD9" s="144"/>
      <c r="GLE9" s="144"/>
      <c r="GLF9" s="144"/>
      <c r="GLG9" s="144"/>
      <c r="GLH9" s="144"/>
      <c r="GLI9" s="144"/>
      <c r="GLJ9" s="144"/>
      <c r="GLK9" s="144"/>
      <c r="GLL9" s="144"/>
      <c r="GLM9" s="144"/>
      <c r="GLN9" s="144"/>
      <c r="GLO9" s="144"/>
      <c r="GLP9" s="144"/>
      <c r="GLQ9" s="144"/>
      <c r="GLR9" s="144"/>
      <c r="GLS9" s="144"/>
      <c r="GLT9" s="144"/>
      <c r="GLU9" s="144"/>
      <c r="GLV9" s="144"/>
      <c r="GLW9" s="144"/>
      <c r="GLX9" s="144"/>
      <c r="GLY9" s="144"/>
      <c r="GLZ9" s="144"/>
      <c r="GMA9" s="144"/>
      <c r="GMB9" s="144"/>
      <c r="GMC9" s="144"/>
      <c r="GMD9" s="144"/>
      <c r="GME9" s="144"/>
      <c r="GMF9" s="144"/>
      <c r="GMG9" s="144"/>
      <c r="GMH9" s="144"/>
      <c r="GMI9" s="144"/>
      <c r="GMJ9" s="144"/>
      <c r="GMK9" s="144"/>
      <c r="GML9" s="144"/>
      <c r="GMM9" s="144"/>
      <c r="GMN9" s="144"/>
      <c r="GMO9" s="144"/>
      <c r="GMP9" s="144"/>
      <c r="GMQ9" s="144"/>
      <c r="GMR9" s="144"/>
      <c r="GMS9" s="144"/>
      <c r="GMT9" s="144"/>
      <c r="GMU9" s="144"/>
      <c r="GMV9" s="144"/>
      <c r="GMW9" s="144"/>
      <c r="GMX9" s="144"/>
      <c r="GMY9" s="144"/>
      <c r="GMZ9" s="144"/>
      <c r="GNA9" s="144"/>
      <c r="GNB9" s="144"/>
      <c r="GNC9" s="144"/>
      <c r="GND9" s="144"/>
      <c r="GNE9" s="144"/>
      <c r="GNF9" s="144"/>
      <c r="GNG9" s="144"/>
      <c r="GNH9" s="144"/>
      <c r="GNI9" s="144"/>
      <c r="GNJ9" s="144"/>
      <c r="GNK9" s="144"/>
      <c r="GNL9" s="144"/>
      <c r="GNM9" s="144"/>
      <c r="GNN9" s="144"/>
      <c r="GNO9" s="144"/>
      <c r="GNP9" s="144"/>
      <c r="GNQ9" s="144"/>
      <c r="GNR9" s="144"/>
      <c r="GNS9" s="144"/>
      <c r="GNT9" s="144"/>
      <c r="GNU9" s="144"/>
      <c r="GNV9" s="144"/>
      <c r="GNW9" s="144"/>
      <c r="GNX9" s="144"/>
      <c r="GNY9" s="144"/>
      <c r="GNZ9" s="144"/>
      <c r="GOA9" s="144"/>
      <c r="GOB9" s="144"/>
      <c r="GOC9" s="144"/>
      <c r="GOD9" s="144"/>
      <c r="GOE9" s="144"/>
      <c r="GOF9" s="144"/>
      <c r="GOG9" s="144"/>
      <c r="GOH9" s="144"/>
      <c r="GOI9" s="144"/>
      <c r="GOJ9" s="144"/>
      <c r="GOK9" s="144"/>
      <c r="GOL9" s="144"/>
      <c r="GOM9" s="144"/>
      <c r="GON9" s="144"/>
      <c r="GOO9" s="144"/>
      <c r="GOP9" s="144"/>
      <c r="GOQ9" s="144"/>
      <c r="GOR9" s="144"/>
      <c r="GOS9" s="144"/>
      <c r="GOT9" s="144"/>
      <c r="GOU9" s="144"/>
      <c r="GOV9" s="144"/>
      <c r="GOW9" s="144"/>
      <c r="GOX9" s="144"/>
      <c r="GOY9" s="144"/>
      <c r="GOZ9" s="144"/>
      <c r="GPA9" s="144"/>
      <c r="GPB9" s="144"/>
      <c r="GPC9" s="144"/>
      <c r="GPD9" s="144"/>
      <c r="GPE9" s="144"/>
      <c r="GPF9" s="144"/>
      <c r="GPG9" s="144"/>
      <c r="GPH9" s="144"/>
      <c r="GPI9" s="144"/>
      <c r="GPJ9" s="144"/>
      <c r="GPK9" s="144"/>
      <c r="GPL9" s="144"/>
      <c r="GPM9" s="144"/>
      <c r="GPN9" s="144"/>
      <c r="GPO9" s="144"/>
      <c r="GPP9" s="144"/>
      <c r="GPQ9" s="144"/>
      <c r="GPR9" s="144"/>
      <c r="GPS9" s="144"/>
      <c r="GPT9" s="144"/>
      <c r="GPU9" s="144"/>
      <c r="GPV9" s="144"/>
      <c r="GPW9" s="144"/>
      <c r="GPX9" s="144"/>
      <c r="GPY9" s="144"/>
      <c r="GPZ9" s="144"/>
      <c r="GQA9" s="144"/>
      <c r="GQB9" s="144"/>
      <c r="GQC9" s="144"/>
      <c r="GQD9" s="144"/>
      <c r="GQE9" s="144"/>
      <c r="GQF9" s="144"/>
      <c r="GQG9" s="144"/>
      <c r="GQH9" s="144"/>
      <c r="GQI9" s="144"/>
      <c r="GQJ9" s="144"/>
      <c r="GQK9" s="144"/>
      <c r="GQL9" s="144"/>
      <c r="GQM9" s="144"/>
      <c r="GQN9" s="144"/>
      <c r="GQO9" s="144"/>
      <c r="GQP9" s="144"/>
      <c r="GQQ9" s="144"/>
      <c r="GQR9" s="144"/>
      <c r="GQS9" s="144"/>
      <c r="GQT9" s="144"/>
      <c r="GQU9" s="144"/>
      <c r="GQV9" s="144"/>
      <c r="GQW9" s="144"/>
      <c r="GQX9" s="144"/>
      <c r="GQY9" s="144"/>
      <c r="GQZ9" s="144"/>
      <c r="GRA9" s="144"/>
      <c r="GRB9" s="144"/>
      <c r="GRC9" s="144"/>
      <c r="GRD9" s="144"/>
      <c r="GRE9" s="144"/>
      <c r="GRF9" s="144"/>
      <c r="GRG9" s="144"/>
      <c r="GRH9" s="144"/>
      <c r="GRI9" s="144"/>
      <c r="GRJ9" s="144"/>
      <c r="GRK9" s="144"/>
      <c r="GRL9" s="144"/>
      <c r="GRM9" s="144"/>
      <c r="GRN9" s="144"/>
      <c r="GRO9" s="144"/>
      <c r="GRP9" s="144"/>
      <c r="GRQ9" s="144"/>
      <c r="GRR9" s="144"/>
      <c r="GRS9" s="144"/>
      <c r="GRT9" s="144"/>
      <c r="GRU9" s="144"/>
      <c r="GRV9" s="144"/>
      <c r="GRW9" s="144"/>
      <c r="GRX9" s="144"/>
      <c r="GRY9" s="144"/>
      <c r="GRZ9" s="144"/>
      <c r="GSA9" s="144"/>
      <c r="GSB9" s="144"/>
      <c r="GSC9" s="144"/>
      <c r="GSD9" s="144"/>
      <c r="GSE9" s="144"/>
      <c r="GSF9" s="144"/>
      <c r="GSG9" s="144"/>
      <c r="GSH9" s="144"/>
      <c r="GSI9" s="144"/>
      <c r="GSJ9" s="144"/>
      <c r="GSK9" s="144"/>
      <c r="GSL9" s="144"/>
      <c r="GSM9" s="144"/>
      <c r="GSN9" s="144"/>
      <c r="GSO9" s="144"/>
      <c r="GSP9" s="144"/>
      <c r="GSQ9" s="144"/>
      <c r="GSR9" s="144"/>
      <c r="GSS9" s="144"/>
      <c r="GST9" s="144"/>
      <c r="GSU9" s="144"/>
      <c r="GSV9" s="144"/>
      <c r="GSW9" s="144"/>
      <c r="GSX9" s="144"/>
      <c r="GSY9" s="144"/>
      <c r="GSZ9" s="144"/>
      <c r="GTA9" s="144"/>
      <c r="GTB9" s="144"/>
      <c r="GTC9" s="144"/>
      <c r="GTD9" s="144"/>
      <c r="GTE9" s="144"/>
      <c r="GTF9" s="144"/>
      <c r="GTG9" s="144"/>
      <c r="GTH9" s="144"/>
      <c r="GTI9" s="144"/>
      <c r="GTJ9" s="144"/>
      <c r="GTK9" s="144"/>
      <c r="GTL9" s="144"/>
      <c r="GTM9" s="144"/>
      <c r="GTN9" s="144"/>
      <c r="GTO9" s="144"/>
      <c r="GTP9" s="144"/>
      <c r="GTQ9" s="144"/>
      <c r="GTR9" s="144"/>
      <c r="GTS9" s="144"/>
      <c r="GTT9" s="144"/>
      <c r="GTU9" s="144"/>
      <c r="GTV9" s="144"/>
      <c r="GTW9" s="144"/>
      <c r="GTX9" s="144"/>
      <c r="GTY9" s="144"/>
      <c r="GTZ9" s="144"/>
      <c r="GUA9" s="144"/>
      <c r="GUB9" s="144"/>
      <c r="GUC9" s="144"/>
      <c r="GUD9" s="144"/>
      <c r="GUE9" s="144"/>
      <c r="GUF9" s="144"/>
      <c r="GUG9" s="144"/>
      <c r="GUH9" s="144"/>
      <c r="GUI9" s="144"/>
      <c r="GUJ9" s="144"/>
      <c r="GUK9" s="144"/>
      <c r="GUL9" s="144"/>
      <c r="GUM9" s="144"/>
      <c r="GUN9" s="144"/>
      <c r="GUO9" s="144"/>
      <c r="GUP9" s="144"/>
      <c r="GUQ9" s="144"/>
      <c r="GUR9" s="144"/>
      <c r="GUS9" s="144"/>
      <c r="GUT9" s="144"/>
      <c r="GUU9" s="144"/>
      <c r="GUV9" s="144"/>
      <c r="GUW9" s="144"/>
      <c r="GUX9" s="144"/>
      <c r="GUY9" s="144"/>
      <c r="GUZ9" s="144"/>
      <c r="GVA9" s="144"/>
      <c r="GVB9" s="144"/>
      <c r="GVC9" s="144"/>
      <c r="GVD9" s="144"/>
      <c r="GVE9" s="144"/>
      <c r="GVF9" s="144"/>
      <c r="GVG9" s="144"/>
      <c r="GVH9" s="144"/>
      <c r="GVI9" s="144"/>
      <c r="GVJ9" s="144"/>
      <c r="GVK9" s="144"/>
      <c r="GVL9" s="144"/>
      <c r="GVM9" s="144"/>
      <c r="GVN9" s="144"/>
      <c r="GVO9" s="144"/>
      <c r="GVP9" s="144"/>
      <c r="GVQ9" s="144"/>
      <c r="GVR9" s="144"/>
      <c r="GVS9" s="144"/>
      <c r="GVT9" s="144"/>
      <c r="GVU9" s="144"/>
      <c r="GVV9" s="144"/>
      <c r="GVW9" s="144"/>
      <c r="GVX9" s="144"/>
      <c r="GVY9" s="144"/>
      <c r="GVZ9" s="144"/>
      <c r="GWA9" s="144"/>
      <c r="GWB9" s="144"/>
      <c r="GWC9" s="144"/>
      <c r="GWD9" s="144"/>
      <c r="GWE9" s="144"/>
      <c r="GWF9" s="144"/>
      <c r="GWG9" s="144"/>
      <c r="GWH9" s="144"/>
      <c r="GWI9" s="144"/>
      <c r="GWJ9" s="144"/>
      <c r="GWK9" s="144"/>
      <c r="GWL9" s="144"/>
      <c r="GWM9" s="144"/>
      <c r="GWN9" s="144"/>
      <c r="GWO9" s="144"/>
      <c r="GWP9" s="144"/>
      <c r="GWQ9" s="144"/>
      <c r="GWR9" s="144"/>
      <c r="GWS9" s="144"/>
      <c r="GWT9" s="144"/>
      <c r="GWU9" s="144"/>
      <c r="GWV9" s="144"/>
      <c r="GWW9" s="144"/>
      <c r="GWX9" s="144"/>
      <c r="GWY9" s="144"/>
      <c r="GWZ9" s="144"/>
      <c r="GXA9" s="144"/>
      <c r="GXB9" s="144"/>
      <c r="GXC9" s="144"/>
      <c r="GXD9" s="144"/>
      <c r="GXE9" s="144"/>
      <c r="GXF9" s="144"/>
      <c r="GXG9" s="144"/>
      <c r="GXH9" s="144"/>
      <c r="GXI9" s="144"/>
      <c r="GXJ9" s="144"/>
      <c r="GXK9" s="144"/>
      <c r="GXL9" s="144"/>
      <c r="GXM9" s="144"/>
      <c r="GXN9" s="144"/>
      <c r="GXO9" s="144"/>
      <c r="GXP9" s="144"/>
      <c r="GXQ9" s="144"/>
      <c r="GXR9" s="144"/>
      <c r="GXS9" s="144"/>
      <c r="GXT9" s="144"/>
      <c r="GXU9" s="144"/>
      <c r="GXV9" s="144"/>
      <c r="GXW9" s="144"/>
      <c r="GXX9" s="144"/>
      <c r="GXY9" s="144"/>
      <c r="GXZ9" s="144"/>
      <c r="GYA9" s="144"/>
      <c r="GYB9" s="144"/>
      <c r="GYC9" s="144"/>
      <c r="GYD9" s="144"/>
      <c r="GYE9" s="144"/>
      <c r="GYF9" s="144"/>
      <c r="GYG9" s="144"/>
      <c r="GYH9" s="144"/>
      <c r="GYI9" s="144"/>
      <c r="GYJ9" s="144"/>
      <c r="GYK9" s="144"/>
      <c r="GYL9" s="144"/>
      <c r="GYM9" s="144"/>
      <c r="GYN9" s="144"/>
      <c r="GYO9" s="144"/>
      <c r="GYP9" s="144"/>
      <c r="GYQ9" s="144"/>
      <c r="GYR9" s="144"/>
      <c r="GYS9" s="144"/>
      <c r="GYT9" s="144"/>
      <c r="GYU9" s="144"/>
      <c r="GYV9" s="144"/>
      <c r="GYW9" s="144"/>
      <c r="GYX9" s="144"/>
      <c r="GYY9" s="144"/>
      <c r="GYZ9" s="144"/>
      <c r="GZA9" s="144"/>
      <c r="GZB9" s="144"/>
      <c r="GZC9" s="144"/>
      <c r="GZD9" s="144"/>
      <c r="GZE9" s="144"/>
      <c r="GZF9" s="144"/>
      <c r="GZG9" s="144"/>
      <c r="GZH9" s="144"/>
      <c r="GZI9" s="144"/>
      <c r="GZJ9" s="144"/>
      <c r="GZK9" s="144"/>
      <c r="GZL9" s="144"/>
      <c r="GZM9" s="144"/>
      <c r="GZN9" s="144"/>
      <c r="GZO9" s="144"/>
      <c r="GZP9" s="144"/>
      <c r="GZQ9" s="144"/>
      <c r="GZR9" s="144"/>
      <c r="GZS9" s="144"/>
      <c r="GZT9" s="144"/>
      <c r="GZU9" s="144"/>
      <c r="GZV9" s="144"/>
      <c r="GZW9" s="144"/>
      <c r="GZX9" s="144"/>
      <c r="GZY9" s="144"/>
      <c r="GZZ9" s="144"/>
      <c r="HAA9" s="144"/>
      <c r="HAB9" s="144"/>
      <c r="HAC9" s="144"/>
      <c r="HAD9" s="144"/>
      <c r="HAE9" s="144"/>
      <c r="HAF9" s="144"/>
      <c r="HAG9" s="144"/>
      <c r="HAH9" s="144"/>
      <c r="HAI9" s="144"/>
      <c r="HAJ9" s="144"/>
      <c r="HAK9" s="144"/>
      <c r="HAL9" s="144"/>
      <c r="HAM9" s="144"/>
      <c r="HAN9" s="144"/>
      <c r="HAO9" s="144"/>
      <c r="HAP9" s="144"/>
      <c r="HAQ9" s="144"/>
      <c r="HAR9" s="144"/>
      <c r="HAS9" s="144"/>
      <c r="HAT9" s="144"/>
      <c r="HAU9" s="144"/>
      <c r="HAV9" s="144"/>
      <c r="HAW9" s="144"/>
      <c r="HAX9" s="144"/>
      <c r="HAY9" s="144"/>
      <c r="HAZ9" s="144"/>
      <c r="HBA9" s="144"/>
      <c r="HBB9" s="144"/>
      <c r="HBC9" s="144"/>
      <c r="HBD9" s="144"/>
      <c r="HBE9" s="144"/>
      <c r="HBF9" s="144"/>
      <c r="HBG9" s="144"/>
      <c r="HBH9" s="144"/>
      <c r="HBI9" s="144"/>
      <c r="HBJ9" s="144"/>
      <c r="HBK9" s="144"/>
      <c r="HBL9" s="144"/>
      <c r="HBM9" s="144"/>
      <c r="HBN9" s="144"/>
      <c r="HBO9" s="144"/>
      <c r="HBP9" s="144"/>
      <c r="HBQ9" s="144"/>
      <c r="HBR9" s="144"/>
      <c r="HBS9" s="144"/>
      <c r="HBT9" s="144"/>
      <c r="HBU9" s="144"/>
      <c r="HBV9" s="144"/>
      <c r="HBW9" s="144"/>
      <c r="HBX9" s="144"/>
      <c r="HBY9" s="144"/>
      <c r="HBZ9" s="144"/>
      <c r="HCA9" s="144"/>
      <c r="HCB9" s="144"/>
      <c r="HCC9" s="144"/>
      <c r="HCD9" s="144"/>
      <c r="HCE9" s="144"/>
      <c r="HCF9" s="144"/>
      <c r="HCG9" s="144"/>
      <c r="HCH9" s="144"/>
      <c r="HCI9" s="144"/>
      <c r="HCJ9" s="144"/>
      <c r="HCK9" s="144"/>
      <c r="HCL9" s="144"/>
      <c r="HCM9" s="144"/>
      <c r="HCN9" s="144"/>
      <c r="HCO9" s="144"/>
      <c r="HCP9" s="144"/>
      <c r="HCQ9" s="144"/>
      <c r="HCR9" s="144"/>
      <c r="HCS9" s="144"/>
      <c r="HCT9" s="144"/>
      <c r="HCU9" s="144"/>
      <c r="HCV9" s="144"/>
      <c r="HCW9" s="144"/>
      <c r="HCX9" s="144"/>
      <c r="HCY9" s="144"/>
      <c r="HCZ9" s="144"/>
      <c r="HDA9" s="144"/>
      <c r="HDB9" s="144"/>
      <c r="HDC9" s="144"/>
      <c r="HDD9" s="144"/>
      <c r="HDE9" s="144"/>
      <c r="HDF9" s="144"/>
      <c r="HDG9" s="144"/>
      <c r="HDH9" s="144"/>
      <c r="HDI9" s="144"/>
      <c r="HDJ9" s="144"/>
      <c r="HDK9" s="144"/>
      <c r="HDL9" s="144"/>
      <c r="HDM9" s="144"/>
      <c r="HDN9" s="144"/>
      <c r="HDO9" s="144"/>
      <c r="HDP9" s="144"/>
      <c r="HDQ9" s="144"/>
      <c r="HDR9" s="144"/>
      <c r="HDS9" s="144"/>
      <c r="HDT9" s="144"/>
      <c r="HDU9" s="144"/>
      <c r="HDV9" s="144"/>
      <c r="HDW9" s="144"/>
      <c r="HDX9" s="144"/>
      <c r="HDY9" s="144"/>
      <c r="HDZ9" s="144"/>
      <c r="HEA9" s="144"/>
      <c r="HEB9" s="144"/>
      <c r="HEC9" s="144"/>
      <c r="HED9" s="144"/>
      <c r="HEE9" s="144"/>
      <c r="HEF9" s="144"/>
      <c r="HEG9" s="144"/>
      <c r="HEH9" s="144"/>
      <c r="HEI9" s="144"/>
      <c r="HEJ9" s="144"/>
      <c r="HEK9" s="144"/>
      <c r="HEL9" s="144"/>
      <c r="HEM9" s="144"/>
      <c r="HEN9" s="144"/>
      <c r="HEO9" s="144"/>
      <c r="HEP9" s="144"/>
      <c r="HEQ9" s="144"/>
      <c r="HER9" s="144"/>
      <c r="HES9" s="144"/>
      <c r="HET9" s="144"/>
      <c r="HEU9" s="144"/>
      <c r="HEV9" s="144"/>
      <c r="HEW9" s="144"/>
      <c r="HEX9" s="144"/>
      <c r="HEY9" s="144"/>
      <c r="HEZ9" s="144"/>
      <c r="HFA9" s="144"/>
      <c r="HFB9" s="144"/>
      <c r="HFC9" s="144"/>
      <c r="HFD9" s="144"/>
      <c r="HFE9" s="144"/>
      <c r="HFF9" s="144"/>
      <c r="HFG9" s="144"/>
      <c r="HFH9" s="144"/>
      <c r="HFI9" s="144"/>
      <c r="HFJ9" s="144"/>
      <c r="HFK9" s="144"/>
      <c r="HFL9" s="144"/>
      <c r="HFM9" s="144"/>
      <c r="HFN9" s="144"/>
      <c r="HFO9" s="144"/>
      <c r="HFP9" s="144"/>
      <c r="HFQ9" s="144"/>
      <c r="HFR9" s="144"/>
      <c r="HFS9" s="144"/>
      <c r="HFT9" s="144"/>
      <c r="HFU9" s="144"/>
      <c r="HFV9" s="144"/>
      <c r="HFW9" s="144"/>
      <c r="HFX9" s="144"/>
      <c r="HFY9" s="144"/>
      <c r="HFZ9" s="144"/>
      <c r="HGA9" s="144"/>
      <c r="HGB9" s="144"/>
      <c r="HGC9" s="144"/>
      <c r="HGD9" s="144"/>
      <c r="HGE9" s="144"/>
      <c r="HGF9" s="144"/>
      <c r="HGG9" s="144"/>
      <c r="HGH9" s="144"/>
      <c r="HGI9" s="144"/>
      <c r="HGJ9" s="144"/>
      <c r="HGK9" s="144"/>
      <c r="HGL9" s="144"/>
      <c r="HGM9" s="144"/>
      <c r="HGN9" s="144"/>
      <c r="HGO9" s="144"/>
      <c r="HGP9" s="144"/>
      <c r="HGQ9" s="144"/>
      <c r="HGR9" s="144"/>
      <c r="HGS9" s="144"/>
      <c r="HGT9" s="144"/>
      <c r="HGU9" s="144"/>
      <c r="HGV9" s="144"/>
      <c r="HGW9" s="144"/>
      <c r="HGX9" s="144"/>
      <c r="HGY9" s="144"/>
      <c r="HGZ9" s="144"/>
      <c r="HHA9" s="144"/>
      <c r="HHB9" s="144"/>
      <c r="HHC9" s="144"/>
      <c r="HHD9" s="144"/>
      <c r="HHE9" s="144"/>
      <c r="HHF9" s="144"/>
      <c r="HHG9" s="144"/>
      <c r="HHH9" s="144"/>
      <c r="HHI9" s="144"/>
      <c r="HHJ9" s="144"/>
      <c r="HHK9" s="144"/>
      <c r="HHL9" s="144"/>
      <c r="HHM9" s="144"/>
      <c r="HHN9" s="144"/>
      <c r="HHO9" s="144"/>
      <c r="HHP9" s="144"/>
      <c r="HHQ9" s="144"/>
      <c r="HHR9" s="144"/>
      <c r="HHS9" s="144"/>
      <c r="HHT9" s="144"/>
      <c r="HHU9" s="144"/>
      <c r="HHV9" s="144"/>
      <c r="HHW9" s="144"/>
      <c r="HHX9" s="144"/>
      <c r="HHY9" s="144"/>
      <c r="HHZ9" s="144"/>
      <c r="HIA9" s="144"/>
      <c r="HIB9" s="144"/>
      <c r="HIC9" s="144"/>
      <c r="HID9" s="144"/>
      <c r="HIE9" s="144"/>
      <c r="HIF9" s="144"/>
      <c r="HIG9" s="144"/>
      <c r="HIH9" s="144"/>
      <c r="HII9" s="144"/>
      <c r="HIJ9" s="144"/>
      <c r="HIK9" s="144"/>
      <c r="HIL9" s="144"/>
      <c r="HIM9" s="144"/>
      <c r="HIN9" s="144"/>
      <c r="HIO9" s="144"/>
      <c r="HIP9" s="144"/>
      <c r="HIQ9" s="144"/>
      <c r="HIR9" s="144"/>
      <c r="HIS9" s="144"/>
      <c r="HIT9" s="144"/>
      <c r="HIU9" s="144"/>
      <c r="HIV9" s="144"/>
      <c r="HIW9" s="144"/>
      <c r="HIX9" s="144"/>
      <c r="HIY9" s="144"/>
      <c r="HIZ9" s="144"/>
      <c r="HJA9" s="144"/>
      <c r="HJB9" s="144"/>
      <c r="HJC9" s="144"/>
      <c r="HJD9" s="144"/>
      <c r="HJE9" s="144"/>
      <c r="HJF9" s="144"/>
      <c r="HJG9" s="144"/>
      <c r="HJH9" s="144"/>
      <c r="HJI9" s="144"/>
      <c r="HJJ9" s="144"/>
      <c r="HJK9" s="144"/>
      <c r="HJL9" s="144"/>
      <c r="HJM9" s="144"/>
      <c r="HJN9" s="144"/>
      <c r="HJO9" s="144"/>
      <c r="HJP9" s="144"/>
      <c r="HJQ9" s="144"/>
      <c r="HJR9" s="144"/>
      <c r="HJS9" s="144"/>
      <c r="HJT9" s="144"/>
      <c r="HJU9" s="144"/>
      <c r="HJV9" s="144"/>
      <c r="HJW9" s="144"/>
      <c r="HJX9" s="144"/>
      <c r="HJY9" s="144"/>
      <c r="HJZ9" s="144"/>
      <c r="HKA9" s="144"/>
      <c r="HKB9" s="144"/>
      <c r="HKC9" s="144"/>
      <c r="HKD9" s="144"/>
      <c r="HKE9" s="144"/>
      <c r="HKF9" s="144"/>
      <c r="HKG9" s="144"/>
      <c r="HKH9" s="144"/>
      <c r="HKI9" s="144"/>
      <c r="HKJ9" s="144"/>
      <c r="HKK9" s="144"/>
      <c r="HKL9" s="144"/>
      <c r="HKM9" s="144"/>
      <c r="HKN9" s="144"/>
      <c r="HKO9" s="144"/>
      <c r="HKP9" s="144"/>
      <c r="HKQ9" s="144"/>
      <c r="HKR9" s="144"/>
      <c r="HKS9" s="144"/>
      <c r="HKT9" s="144"/>
      <c r="HKU9" s="144"/>
      <c r="HKV9" s="144"/>
      <c r="HKW9" s="144"/>
      <c r="HKX9" s="144"/>
      <c r="HKY9" s="144"/>
      <c r="HKZ9" s="144"/>
      <c r="HLA9" s="144"/>
      <c r="HLB9" s="144"/>
      <c r="HLC9" s="144"/>
      <c r="HLD9" s="144"/>
      <c r="HLE9" s="144"/>
      <c r="HLF9" s="144"/>
      <c r="HLG9" s="144"/>
      <c r="HLH9" s="144"/>
      <c r="HLI9" s="144"/>
      <c r="HLJ9" s="144"/>
      <c r="HLK9" s="144"/>
      <c r="HLL9" s="144"/>
      <c r="HLM9" s="144"/>
      <c r="HLN9" s="144"/>
      <c r="HLO9" s="144"/>
      <c r="HLP9" s="144"/>
      <c r="HLQ9" s="144"/>
      <c r="HLR9" s="144"/>
      <c r="HLS9" s="144"/>
      <c r="HLT9" s="144"/>
      <c r="HLU9" s="144"/>
      <c r="HLV9" s="144"/>
      <c r="HLW9" s="144"/>
      <c r="HLX9" s="144"/>
      <c r="HLY9" s="144"/>
      <c r="HLZ9" s="144"/>
      <c r="HMA9" s="144"/>
      <c r="HMB9" s="144"/>
      <c r="HMC9" s="144"/>
      <c r="HMD9" s="144"/>
      <c r="HME9" s="144"/>
      <c r="HMF9" s="144"/>
      <c r="HMG9" s="144"/>
      <c r="HMH9" s="144"/>
      <c r="HMI9" s="144"/>
      <c r="HMJ9" s="144"/>
      <c r="HMK9" s="144"/>
      <c r="HML9" s="144"/>
      <c r="HMM9" s="144"/>
      <c r="HMN9" s="144"/>
      <c r="HMO9" s="144"/>
      <c r="HMP9" s="144"/>
      <c r="HMQ9" s="144"/>
      <c r="HMR9" s="144"/>
      <c r="HMS9" s="144"/>
      <c r="HMT9" s="144"/>
      <c r="HMU9" s="144"/>
      <c r="HMV9" s="144"/>
      <c r="HMW9" s="144"/>
      <c r="HMX9" s="144"/>
      <c r="HMY9" s="144"/>
      <c r="HMZ9" s="144"/>
      <c r="HNA9" s="144"/>
      <c r="HNB9" s="144"/>
      <c r="HNC9" s="144"/>
      <c r="HND9" s="144"/>
      <c r="HNE9" s="144"/>
      <c r="HNF9" s="144"/>
      <c r="HNG9" s="144"/>
      <c r="HNH9" s="144"/>
      <c r="HNI9" s="144"/>
      <c r="HNJ9" s="144"/>
      <c r="HNK9" s="144"/>
      <c r="HNL9" s="144"/>
      <c r="HNM9" s="144"/>
      <c r="HNN9" s="144"/>
      <c r="HNO9" s="144"/>
      <c r="HNP9" s="144"/>
      <c r="HNQ9" s="144"/>
      <c r="HNR9" s="144"/>
      <c r="HNS9" s="144"/>
      <c r="HNT9" s="144"/>
      <c r="HNU9" s="144"/>
      <c r="HNV9" s="144"/>
      <c r="HNW9" s="144"/>
      <c r="HNX9" s="144"/>
      <c r="HNY9" s="144"/>
      <c r="HNZ9" s="144"/>
      <c r="HOA9" s="144"/>
      <c r="HOB9" s="144"/>
      <c r="HOC9" s="144"/>
      <c r="HOD9" s="144"/>
      <c r="HOE9" s="144"/>
      <c r="HOF9" s="144"/>
      <c r="HOG9" s="144"/>
      <c r="HOH9" s="144"/>
      <c r="HOI9" s="144"/>
      <c r="HOJ9" s="144"/>
      <c r="HOK9" s="144"/>
      <c r="HOL9" s="144"/>
      <c r="HOM9" s="144"/>
      <c r="HON9" s="144"/>
      <c r="HOO9" s="144"/>
      <c r="HOP9" s="144"/>
      <c r="HOQ9" s="144"/>
      <c r="HOR9" s="144"/>
      <c r="HOS9" s="144"/>
      <c r="HOT9" s="144"/>
      <c r="HOU9" s="144"/>
      <c r="HOV9" s="144"/>
      <c r="HOW9" s="144"/>
      <c r="HOX9" s="144"/>
      <c r="HOY9" s="144"/>
      <c r="HOZ9" s="144"/>
      <c r="HPA9" s="144"/>
      <c r="HPB9" s="144"/>
      <c r="HPC9" s="144"/>
      <c r="HPD9" s="144"/>
      <c r="HPE9" s="144"/>
      <c r="HPF9" s="144"/>
      <c r="HPG9" s="144"/>
      <c r="HPH9" s="144"/>
      <c r="HPI9" s="144"/>
      <c r="HPJ9" s="144"/>
      <c r="HPK9" s="144"/>
      <c r="HPL9" s="144"/>
      <c r="HPM9" s="144"/>
      <c r="HPN9" s="144"/>
      <c r="HPO9" s="144"/>
      <c r="HPP9" s="144"/>
      <c r="HPQ9" s="144"/>
      <c r="HPR9" s="144"/>
      <c r="HPS9" s="144"/>
      <c r="HPT9" s="144"/>
      <c r="HPU9" s="144"/>
      <c r="HPV9" s="144"/>
      <c r="HPW9" s="144"/>
      <c r="HPX9" s="144"/>
      <c r="HPY9" s="144"/>
      <c r="HPZ9" s="144"/>
      <c r="HQA9" s="144"/>
      <c r="HQB9" s="144"/>
      <c r="HQC9" s="144"/>
      <c r="HQD9" s="144"/>
      <c r="HQE9" s="144"/>
      <c r="HQF9" s="144"/>
      <c r="HQG9" s="144"/>
      <c r="HQH9" s="144"/>
      <c r="HQI9" s="144"/>
      <c r="HQJ9" s="144"/>
      <c r="HQK9" s="144"/>
      <c r="HQL9" s="144"/>
      <c r="HQM9" s="144"/>
      <c r="HQN9" s="144"/>
      <c r="HQO9" s="144"/>
      <c r="HQP9" s="144"/>
      <c r="HQQ9" s="144"/>
      <c r="HQR9" s="144"/>
      <c r="HQS9" s="144"/>
      <c r="HQT9" s="144"/>
      <c r="HQU9" s="144"/>
      <c r="HQV9" s="144"/>
      <c r="HQW9" s="144"/>
      <c r="HQX9" s="144"/>
      <c r="HQY9" s="144"/>
      <c r="HQZ9" s="144"/>
      <c r="HRA9" s="144"/>
      <c r="HRB9" s="144"/>
      <c r="HRC9" s="144"/>
      <c r="HRD9" s="144"/>
      <c r="HRE9" s="144"/>
      <c r="HRF9" s="144"/>
      <c r="HRG9" s="144"/>
      <c r="HRH9" s="144"/>
      <c r="HRI9" s="144"/>
      <c r="HRJ9" s="144"/>
      <c r="HRK9" s="144"/>
      <c r="HRL9" s="144"/>
      <c r="HRM9" s="144"/>
      <c r="HRN9" s="144"/>
      <c r="HRO9" s="144"/>
      <c r="HRP9" s="144"/>
      <c r="HRQ9" s="144"/>
      <c r="HRR9" s="144"/>
      <c r="HRS9" s="144"/>
      <c r="HRT9" s="144"/>
      <c r="HRU9" s="144"/>
      <c r="HRV9" s="144"/>
      <c r="HRW9" s="144"/>
      <c r="HRX9" s="144"/>
      <c r="HRY9" s="144"/>
      <c r="HRZ9" s="144"/>
      <c r="HSA9" s="144"/>
      <c r="HSB9" s="144"/>
      <c r="HSC9" s="144"/>
      <c r="HSD9" s="144"/>
      <c r="HSE9" s="144"/>
      <c r="HSF9" s="144"/>
      <c r="HSG9" s="144"/>
      <c r="HSH9" s="144"/>
      <c r="HSI9" s="144"/>
      <c r="HSJ9" s="144"/>
      <c r="HSK9" s="144"/>
      <c r="HSL9" s="144"/>
      <c r="HSM9" s="144"/>
      <c r="HSN9" s="144"/>
      <c r="HSO9" s="144"/>
      <c r="HSP9" s="144"/>
      <c r="HSQ9" s="144"/>
      <c r="HSR9" s="144"/>
      <c r="HSS9" s="144"/>
      <c r="HST9" s="144"/>
      <c r="HSU9" s="144"/>
      <c r="HSV9" s="144"/>
      <c r="HSW9" s="144"/>
      <c r="HSX9" s="144"/>
      <c r="HSY9" s="144"/>
      <c r="HSZ9" s="144"/>
      <c r="HTA9" s="144"/>
      <c r="HTB9" s="144"/>
      <c r="HTC9" s="144"/>
      <c r="HTD9" s="144"/>
      <c r="HTE9" s="144"/>
      <c r="HTF9" s="144"/>
      <c r="HTG9" s="144"/>
      <c r="HTH9" s="144"/>
      <c r="HTI9" s="144"/>
      <c r="HTJ9" s="144"/>
      <c r="HTK9" s="144"/>
      <c r="HTL9" s="144"/>
      <c r="HTM9" s="144"/>
      <c r="HTN9" s="144"/>
      <c r="HTO9" s="144"/>
      <c r="HTP9" s="144"/>
      <c r="HTQ9" s="144"/>
      <c r="HTR9" s="144"/>
      <c r="HTS9" s="144"/>
      <c r="HTT9" s="144"/>
      <c r="HTU9" s="144"/>
      <c r="HTV9" s="144"/>
      <c r="HTW9" s="144"/>
      <c r="HTX9" s="144"/>
      <c r="HTY9" s="144"/>
      <c r="HTZ9" s="144"/>
      <c r="HUA9" s="144"/>
      <c r="HUB9" s="144"/>
      <c r="HUC9" s="144"/>
      <c r="HUD9" s="144"/>
      <c r="HUE9" s="144"/>
      <c r="HUF9" s="144"/>
      <c r="HUG9" s="144"/>
      <c r="HUH9" s="144"/>
      <c r="HUI9" s="144"/>
      <c r="HUJ9" s="144"/>
      <c r="HUK9" s="144"/>
      <c r="HUL9" s="144"/>
      <c r="HUM9" s="144"/>
      <c r="HUN9" s="144"/>
      <c r="HUO9" s="144"/>
      <c r="HUP9" s="144"/>
      <c r="HUQ9" s="144"/>
      <c r="HUR9" s="144"/>
      <c r="HUS9" s="144"/>
      <c r="HUT9" s="144"/>
      <c r="HUU9" s="144"/>
      <c r="HUV9" s="144"/>
      <c r="HUW9" s="144"/>
      <c r="HUX9" s="144"/>
      <c r="HUY9" s="144"/>
      <c r="HUZ9" s="144"/>
      <c r="HVA9" s="144"/>
      <c r="HVB9" s="144"/>
      <c r="HVC9" s="144"/>
      <c r="HVD9" s="144"/>
      <c r="HVE9" s="144"/>
      <c r="HVF9" s="144"/>
      <c r="HVG9" s="144"/>
      <c r="HVH9" s="144"/>
      <c r="HVI9" s="144"/>
      <c r="HVJ9" s="144"/>
      <c r="HVK9" s="144"/>
      <c r="HVL9" s="144"/>
      <c r="HVM9" s="144"/>
      <c r="HVN9" s="144"/>
      <c r="HVO9" s="144"/>
      <c r="HVP9" s="144"/>
      <c r="HVQ9" s="144"/>
      <c r="HVR9" s="144"/>
      <c r="HVS9" s="144"/>
      <c r="HVT9" s="144"/>
      <c r="HVU9" s="144"/>
      <c r="HVV9" s="144"/>
      <c r="HVW9" s="144"/>
      <c r="HVX9" s="144"/>
      <c r="HVY9" s="144"/>
      <c r="HVZ9" s="144"/>
      <c r="HWA9" s="144"/>
      <c r="HWB9" s="144"/>
      <c r="HWC9" s="144"/>
      <c r="HWD9" s="144"/>
      <c r="HWE9" s="144"/>
      <c r="HWF9" s="144"/>
      <c r="HWG9" s="144"/>
      <c r="HWH9" s="144"/>
      <c r="HWI9" s="144"/>
      <c r="HWJ9" s="144"/>
      <c r="HWK9" s="144"/>
      <c r="HWL9" s="144"/>
      <c r="HWM9" s="144"/>
      <c r="HWN9" s="144"/>
      <c r="HWO9" s="144"/>
      <c r="HWP9" s="144"/>
      <c r="HWQ9" s="144"/>
      <c r="HWR9" s="144"/>
      <c r="HWS9" s="144"/>
      <c r="HWT9" s="144"/>
      <c r="HWU9" s="144"/>
      <c r="HWV9" s="144"/>
      <c r="HWW9" s="144"/>
      <c r="HWX9" s="144"/>
      <c r="HWY9" s="144"/>
      <c r="HWZ9" s="144"/>
      <c r="HXA9" s="144"/>
      <c r="HXB9" s="144"/>
      <c r="HXC9" s="144"/>
      <c r="HXD9" s="144"/>
      <c r="HXE9" s="144"/>
      <c r="HXF9" s="144"/>
      <c r="HXG9" s="144"/>
      <c r="HXH9" s="144"/>
      <c r="HXI9" s="144"/>
      <c r="HXJ9" s="144"/>
      <c r="HXK9" s="144"/>
      <c r="HXL9" s="144"/>
      <c r="HXM9" s="144"/>
      <c r="HXN9" s="144"/>
      <c r="HXO9" s="144"/>
      <c r="HXP9" s="144"/>
      <c r="HXQ9" s="144"/>
      <c r="HXR9" s="144"/>
      <c r="HXS9" s="144"/>
      <c r="HXT9" s="144"/>
      <c r="HXU9" s="144"/>
      <c r="HXV9" s="144"/>
      <c r="HXW9" s="144"/>
      <c r="HXX9" s="144"/>
      <c r="HXY9" s="144"/>
      <c r="HXZ9" s="144"/>
      <c r="HYA9" s="144"/>
      <c r="HYB9" s="144"/>
      <c r="HYC9" s="144"/>
      <c r="HYD9" s="144"/>
      <c r="HYE9" s="144"/>
      <c r="HYF9" s="144"/>
      <c r="HYG9" s="144"/>
      <c r="HYH9" s="144"/>
      <c r="HYI9" s="144"/>
      <c r="HYJ9" s="144"/>
      <c r="HYK9" s="144"/>
      <c r="HYL9" s="144"/>
      <c r="HYM9" s="144"/>
      <c r="HYN9" s="144"/>
      <c r="HYO9" s="144"/>
      <c r="HYP9" s="144"/>
      <c r="HYQ9" s="144"/>
      <c r="HYR9" s="144"/>
      <c r="HYS9" s="144"/>
      <c r="HYT9" s="144"/>
      <c r="HYU9" s="144"/>
      <c r="HYV9" s="144"/>
      <c r="HYW9" s="144"/>
      <c r="HYX9" s="144"/>
      <c r="HYY9" s="144"/>
      <c r="HYZ9" s="144"/>
      <c r="HZA9" s="144"/>
      <c r="HZB9" s="144"/>
      <c r="HZC9" s="144"/>
      <c r="HZD9" s="144"/>
      <c r="HZE9" s="144"/>
      <c r="HZF9" s="144"/>
      <c r="HZG9" s="144"/>
      <c r="HZH9" s="144"/>
      <c r="HZI9" s="144"/>
      <c r="HZJ9" s="144"/>
      <c r="HZK9" s="144"/>
      <c r="HZL9" s="144"/>
      <c r="HZM9" s="144"/>
      <c r="HZN9" s="144"/>
      <c r="HZO9" s="144"/>
      <c r="HZP9" s="144"/>
      <c r="HZQ9" s="144"/>
      <c r="HZR9" s="144"/>
      <c r="HZS9" s="144"/>
      <c r="HZT9" s="144"/>
      <c r="HZU9" s="144"/>
      <c r="HZV9" s="144"/>
      <c r="HZW9" s="144"/>
      <c r="HZX9" s="144"/>
      <c r="HZY9" s="144"/>
      <c r="HZZ9" s="144"/>
      <c r="IAA9" s="144"/>
      <c r="IAB9" s="144"/>
      <c r="IAC9" s="144"/>
      <c r="IAD9" s="144"/>
      <c r="IAE9" s="144"/>
      <c r="IAF9" s="144"/>
      <c r="IAG9" s="144"/>
      <c r="IAH9" s="144"/>
      <c r="IAI9" s="144"/>
      <c r="IAJ9" s="144"/>
      <c r="IAK9" s="144"/>
      <c r="IAL9" s="144"/>
      <c r="IAM9" s="144"/>
      <c r="IAN9" s="144"/>
      <c r="IAO9" s="144"/>
      <c r="IAP9" s="144"/>
      <c r="IAQ9" s="144"/>
      <c r="IAR9" s="144"/>
      <c r="IAS9" s="144"/>
      <c r="IAT9" s="144"/>
      <c r="IAU9" s="144"/>
      <c r="IAV9" s="144"/>
      <c r="IAW9" s="144"/>
      <c r="IAX9" s="144"/>
      <c r="IAY9" s="144"/>
      <c r="IAZ9" s="144"/>
      <c r="IBA9" s="144"/>
      <c r="IBB9" s="144"/>
      <c r="IBC9" s="144"/>
      <c r="IBD9" s="144"/>
      <c r="IBE9" s="144"/>
      <c r="IBF9" s="144"/>
      <c r="IBG9" s="144"/>
      <c r="IBH9" s="144"/>
      <c r="IBI9" s="144"/>
      <c r="IBJ9" s="144"/>
      <c r="IBK9" s="144"/>
      <c r="IBL9" s="144"/>
      <c r="IBM9" s="144"/>
      <c r="IBN9" s="144"/>
      <c r="IBO9" s="144"/>
      <c r="IBP9" s="144"/>
      <c r="IBQ9" s="144"/>
      <c r="IBR9" s="144"/>
      <c r="IBS9" s="144"/>
      <c r="IBT9" s="144"/>
      <c r="IBU9" s="144"/>
      <c r="IBV9" s="144"/>
      <c r="IBW9" s="144"/>
      <c r="IBX9" s="144"/>
      <c r="IBY9" s="144"/>
      <c r="IBZ9" s="144"/>
      <c r="ICA9" s="144"/>
      <c r="ICB9" s="144"/>
      <c r="ICC9" s="144"/>
      <c r="ICD9" s="144"/>
      <c r="ICE9" s="144"/>
      <c r="ICF9" s="144"/>
      <c r="ICG9" s="144"/>
      <c r="ICH9" s="144"/>
      <c r="ICI9" s="144"/>
      <c r="ICJ9" s="144"/>
      <c r="ICK9" s="144"/>
      <c r="ICL9" s="144"/>
      <c r="ICM9" s="144"/>
      <c r="ICN9" s="144"/>
      <c r="ICO9" s="144"/>
      <c r="ICP9" s="144"/>
      <c r="ICQ9" s="144"/>
      <c r="ICR9" s="144"/>
      <c r="ICS9" s="144"/>
      <c r="ICT9" s="144"/>
      <c r="ICU9" s="144"/>
      <c r="ICV9" s="144"/>
      <c r="ICW9" s="144"/>
      <c r="ICX9" s="144"/>
      <c r="ICY9" s="144"/>
      <c r="ICZ9" s="144"/>
      <c r="IDA9" s="144"/>
      <c r="IDB9" s="144"/>
      <c r="IDC9" s="144"/>
      <c r="IDD9" s="144"/>
      <c r="IDE9" s="144"/>
      <c r="IDF9" s="144"/>
      <c r="IDG9" s="144"/>
      <c r="IDH9" s="144"/>
      <c r="IDI9" s="144"/>
      <c r="IDJ9" s="144"/>
      <c r="IDK9" s="144"/>
      <c r="IDL9" s="144"/>
      <c r="IDM9" s="144"/>
      <c r="IDN9" s="144"/>
      <c r="IDO9" s="144"/>
      <c r="IDP9" s="144"/>
      <c r="IDQ9" s="144"/>
      <c r="IDR9" s="144"/>
      <c r="IDS9" s="144"/>
      <c r="IDT9" s="144"/>
      <c r="IDU9" s="144"/>
      <c r="IDV9" s="144"/>
      <c r="IDW9" s="144"/>
      <c r="IDX9" s="144"/>
      <c r="IDY9" s="144"/>
      <c r="IDZ9" s="144"/>
      <c r="IEA9" s="144"/>
      <c r="IEB9" s="144"/>
      <c r="IEC9" s="144"/>
      <c r="IED9" s="144"/>
      <c r="IEE9" s="144"/>
      <c r="IEF9" s="144"/>
      <c r="IEG9" s="144"/>
      <c r="IEH9" s="144"/>
      <c r="IEI9" s="144"/>
      <c r="IEJ9" s="144"/>
      <c r="IEK9" s="144"/>
      <c r="IEL9" s="144"/>
      <c r="IEM9" s="144"/>
      <c r="IEN9" s="144"/>
      <c r="IEO9" s="144"/>
      <c r="IEP9" s="144"/>
      <c r="IEQ9" s="144"/>
      <c r="IER9" s="144"/>
      <c r="IES9" s="144"/>
      <c r="IET9" s="144"/>
      <c r="IEU9" s="144"/>
      <c r="IEV9" s="144"/>
      <c r="IEW9" s="144"/>
      <c r="IEX9" s="144"/>
      <c r="IEY9" s="144"/>
      <c r="IEZ9" s="144"/>
      <c r="IFA9" s="144"/>
      <c r="IFB9" s="144"/>
      <c r="IFC9" s="144"/>
      <c r="IFD9" s="144"/>
      <c r="IFE9" s="144"/>
      <c r="IFF9" s="144"/>
      <c r="IFG9" s="144"/>
      <c r="IFH9" s="144"/>
      <c r="IFI9" s="144"/>
      <c r="IFJ9" s="144"/>
      <c r="IFK9" s="144"/>
      <c r="IFL9" s="144"/>
      <c r="IFM9" s="144"/>
      <c r="IFN9" s="144"/>
      <c r="IFO9" s="144"/>
      <c r="IFP9" s="144"/>
      <c r="IFQ9" s="144"/>
      <c r="IFR9" s="144"/>
      <c r="IFS9" s="144"/>
      <c r="IFT9" s="144"/>
      <c r="IFU9" s="144"/>
      <c r="IFV9" s="144"/>
      <c r="IFW9" s="144"/>
      <c r="IFX9" s="144"/>
      <c r="IFY9" s="144"/>
      <c r="IFZ9" s="144"/>
      <c r="IGA9" s="144"/>
      <c r="IGB9" s="144"/>
      <c r="IGC9" s="144"/>
      <c r="IGD9" s="144"/>
      <c r="IGE9" s="144"/>
      <c r="IGF9" s="144"/>
      <c r="IGG9" s="144"/>
      <c r="IGH9" s="144"/>
      <c r="IGI9" s="144"/>
      <c r="IGJ9" s="144"/>
      <c r="IGK9" s="144"/>
      <c r="IGL9" s="144"/>
      <c r="IGM9" s="144"/>
      <c r="IGN9" s="144"/>
      <c r="IGO9" s="144"/>
      <c r="IGP9" s="144"/>
      <c r="IGQ9" s="144"/>
      <c r="IGR9" s="144"/>
      <c r="IGS9" s="144"/>
      <c r="IGT9" s="144"/>
      <c r="IGU9" s="144"/>
      <c r="IGV9" s="144"/>
      <c r="IGW9" s="144"/>
      <c r="IGX9" s="144"/>
      <c r="IGY9" s="144"/>
      <c r="IGZ9" s="144"/>
      <c r="IHA9" s="144"/>
      <c r="IHB9" s="144"/>
      <c r="IHC9" s="144"/>
      <c r="IHD9" s="144"/>
      <c r="IHE9" s="144"/>
      <c r="IHF9" s="144"/>
      <c r="IHG9" s="144"/>
      <c r="IHH9" s="144"/>
      <c r="IHI9" s="144"/>
      <c r="IHJ9" s="144"/>
      <c r="IHK9" s="144"/>
      <c r="IHL9" s="144"/>
      <c r="IHM9" s="144"/>
      <c r="IHN9" s="144"/>
      <c r="IHO9" s="144"/>
      <c r="IHP9" s="144"/>
      <c r="IHQ9" s="144"/>
      <c r="IHR9" s="144"/>
      <c r="IHS9" s="144"/>
      <c r="IHT9" s="144"/>
      <c r="IHU9" s="144"/>
      <c r="IHV9" s="144"/>
      <c r="IHW9" s="144"/>
      <c r="IHX9" s="144"/>
      <c r="IHY9" s="144"/>
      <c r="IHZ9" s="144"/>
      <c r="IIA9" s="144"/>
      <c r="IIB9" s="144"/>
      <c r="IIC9" s="144"/>
      <c r="IID9" s="144"/>
      <c r="IIE9" s="144"/>
      <c r="IIF9" s="144"/>
      <c r="IIG9" s="144"/>
      <c r="IIH9" s="144"/>
      <c r="III9" s="144"/>
      <c r="IIJ9" s="144"/>
      <c r="IIK9" s="144"/>
      <c r="IIL9" s="144"/>
      <c r="IIM9" s="144"/>
      <c r="IIN9" s="144"/>
      <c r="IIO9" s="144"/>
      <c r="IIP9" s="144"/>
      <c r="IIQ9" s="144"/>
      <c r="IIR9" s="144"/>
      <c r="IIS9" s="144"/>
      <c r="IIT9" s="144"/>
      <c r="IIU9" s="144"/>
      <c r="IIV9" s="144"/>
      <c r="IIW9" s="144"/>
      <c r="IIX9" s="144"/>
      <c r="IIY9" s="144"/>
      <c r="IIZ9" s="144"/>
      <c r="IJA9" s="144"/>
      <c r="IJB9" s="144"/>
      <c r="IJC9" s="144"/>
      <c r="IJD9" s="144"/>
      <c r="IJE9" s="144"/>
      <c r="IJF9" s="144"/>
      <c r="IJG9" s="144"/>
      <c r="IJH9" s="144"/>
      <c r="IJI9" s="144"/>
      <c r="IJJ9" s="144"/>
      <c r="IJK9" s="144"/>
      <c r="IJL9" s="144"/>
      <c r="IJM9" s="144"/>
      <c r="IJN9" s="144"/>
      <c r="IJO9" s="144"/>
      <c r="IJP9" s="144"/>
      <c r="IJQ9" s="144"/>
      <c r="IJR9" s="144"/>
      <c r="IJS9" s="144"/>
      <c r="IJT9" s="144"/>
      <c r="IJU9" s="144"/>
      <c r="IJV9" s="144"/>
      <c r="IJW9" s="144"/>
      <c r="IJX9" s="144"/>
      <c r="IJY9" s="144"/>
      <c r="IJZ9" s="144"/>
      <c r="IKA9" s="144"/>
      <c r="IKB9" s="144"/>
      <c r="IKC9" s="144"/>
      <c r="IKD9" s="144"/>
      <c r="IKE9" s="144"/>
      <c r="IKF9" s="144"/>
      <c r="IKG9" s="144"/>
      <c r="IKH9" s="144"/>
      <c r="IKI9" s="144"/>
      <c r="IKJ9" s="144"/>
      <c r="IKK9" s="144"/>
      <c r="IKL9" s="144"/>
      <c r="IKM9" s="144"/>
      <c r="IKN9" s="144"/>
      <c r="IKO9" s="144"/>
      <c r="IKP9" s="144"/>
      <c r="IKQ9" s="144"/>
      <c r="IKR9" s="144"/>
      <c r="IKS9" s="144"/>
      <c r="IKT9" s="144"/>
      <c r="IKU9" s="144"/>
      <c r="IKV9" s="144"/>
      <c r="IKW9" s="144"/>
      <c r="IKX9" s="144"/>
      <c r="IKY9" s="144"/>
      <c r="IKZ9" s="144"/>
      <c r="ILA9" s="144"/>
      <c r="ILB9" s="144"/>
      <c r="ILC9" s="144"/>
      <c r="ILD9" s="144"/>
      <c r="ILE9" s="144"/>
      <c r="ILF9" s="144"/>
      <c r="ILG9" s="144"/>
      <c r="ILH9" s="144"/>
      <c r="ILI9" s="144"/>
      <c r="ILJ9" s="144"/>
      <c r="ILK9" s="144"/>
      <c r="ILL9" s="144"/>
      <c r="ILM9" s="144"/>
      <c r="ILN9" s="144"/>
      <c r="ILO9" s="144"/>
      <c r="ILP9" s="144"/>
      <c r="ILQ9" s="144"/>
      <c r="ILR9" s="144"/>
      <c r="ILS9" s="144"/>
      <c r="ILT9" s="144"/>
      <c r="ILU9" s="144"/>
      <c r="ILV9" s="144"/>
      <c r="ILW9" s="144"/>
      <c r="ILX9" s="144"/>
      <c r="ILY9" s="144"/>
      <c r="ILZ9" s="144"/>
      <c r="IMA9" s="144"/>
      <c r="IMB9" s="144"/>
      <c r="IMC9" s="144"/>
      <c r="IMD9" s="144"/>
      <c r="IME9" s="144"/>
      <c r="IMF9" s="144"/>
      <c r="IMG9" s="144"/>
      <c r="IMH9" s="144"/>
      <c r="IMI9" s="144"/>
      <c r="IMJ9" s="144"/>
      <c r="IMK9" s="144"/>
      <c r="IML9" s="144"/>
      <c r="IMM9" s="144"/>
      <c r="IMN9" s="144"/>
      <c r="IMO9" s="144"/>
      <c r="IMP9" s="144"/>
      <c r="IMQ9" s="144"/>
      <c r="IMR9" s="144"/>
      <c r="IMS9" s="144"/>
      <c r="IMT9" s="144"/>
      <c r="IMU9" s="144"/>
      <c r="IMV9" s="144"/>
      <c r="IMW9" s="144"/>
      <c r="IMX9" s="144"/>
      <c r="IMY9" s="144"/>
      <c r="IMZ9" s="144"/>
      <c r="INA9" s="144"/>
      <c r="INB9" s="144"/>
      <c r="INC9" s="144"/>
      <c r="IND9" s="144"/>
      <c r="INE9" s="144"/>
      <c r="INF9" s="144"/>
      <c r="ING9" s="144"/>
      <c r="INH9" s="144"/>
      <c r="INI9" s="144"/>
      <c r="INJ9" s="144"/>
      <c r="INK9" s="144"/>
      <c r="INL9" s="144"/>
      <c r="INM9" s="144"/>
      <c r="INN9" s="144"/>
      <c r="INO9" s="144"/>
      <c r="INP9" s="144"/>
      <c r="INQ9" s="144"/>
      <c r="INR9" s="144"/>
      <c r="INS9" s="144"/>
      <c r="INT9" s="144"/>
      <c r="INU9" s="144"/>
      <c r="INV9" s="144"/>
      <c r="INW9" s="144"/>
      <c r="INX9" s="144"/>
      <c r="INY9" s="144"/>
      <c r="INZ9" s="144"/>
      <c r="IOA9" s="144"/>
      <c r="IOB9" s="144"/>
      <c r="IOC9" s="144"/>
      <c r="IOD9" s="144"/>
      <c r="IOE9" s="144"/>
      <c r="IOF9" s="144"/>
      <c r="IOG9" s="144"/>
      <c r="IOH9" s="144"/>
      <c r="IOI9" s="144"/>
      <c r="IOJ9" s="144"/>
      <c r="IOK9" s="144"/>
      <c r="IOL9" s="144"/>
      <c r="IOM9" s="144"/>
      <c r="ION9" s="144"/>
      <c r="IOO9" s="144"/>
      <c r="IOP9" s="144"/>
      <c r="IOQ9" s="144"/>
      <c r="IOR9" s="144"/>
      <c r="IOS9" s="144"/>
      <c r="IOT9" s="144"/>
      <c r="IOU9" s="144"/>
      <c r="IOV9" s="144"/>
      <c r="IOW9" s="144"/>
      <c r="IOX9" s="144"/>
      <c r="IOY9" s="144"/>
      <c r="IOZ9" s="144"/>
      <c r="IPA9" s="144"/>
      <c r="IPB9" s="144"/>
      <c r="IPC9" s="144"/>
      <c r="IPD9" s="144"/>
      <c r="IPE9" s="144"/>
      <c r="IPF9" s="144"/>
      <c r="IPG9" s="144"/>
      <c r="IPH9" s="144"/>
      <c r="IPI9" s="144"/>
      <c r="IPJ9" s="144"/>
      <c r="IPK9" s="144"/>
      <c r="IPL9" s="144"/>
      <c r="IPM9" s="144"/>
      <c r="IPN9" s="144"/>
      <c r="IPO9" s="144"/>
      <c r="IPP9" s="144"/>
      <c r="IPQ9" s="144"/>
      <c r="IPR9" s="144"/>
      <c r="IPS9" s="144"/>
      <c r="IPT9" s="144"/>
      <c r="IPU9" s="144"/>
      <c r="IPV9" s="144"/>
      <c r="IPW9" s="144"/>
      <c r="IPX9" s="144"/>
      <c r="IPY9" s="144"/>
      <c r="IPZ9" s="144"/>
      <c r="IQA9" s="144"/>
      <c r="IQB9" s="144"/>
      <c r="IQC9" s="144"/>
      <c r="IQD9" s="144"/>
      <c r="IQE9" s="144"/>
      <c r="IQF9" s="144"/>
      <c r="IQG9" s="144"/>
      <c r="IQH9" s="144"/>
      <c r="IQI9" s="144"/>
      <c r="IQJ9" s="144"/>
      <c r="IQK9" s="144"/>
      <c r="IQL9" s="144"/>
      <c r="IQM9" s="144"/>
      <c r="IQN9" s="144"/>
      <c r="IQO9" s="144"/>
      <c r="IQP9" s="144"/>
      <c r="IQQ9" s="144"/>
      <c r="IQR9" s="144"/>
      <c r="IQS9" s="144"/>
      <c r="IQT9" s="144"/>
      <c r="IQU9" s="144"/>
      <c r="IQV9" s="144"/>
      <c r="IQW9" s="144"/>
      <c r="IQX9" s="144"/>
      <c r="IQY9" s="144"/>
      <c r="IQZ9" s="144"/>
      <c r="IRA9" s="144"/>
      <c r="IRB9" s="144"/>
      <c r="IRC9" s="144"/>
      <c r="IRD9" s="144"/>
      <c r="IRE9" s="144"/>
      <c r="IRF9" s="144"/>
      <c r="IRG9" s="144"/>
      <c r="IRH9" s="144"/>
      <c r="IRI9" s="144"/>
      <c r="IRJ9" s="144"/>
      <c r="IRK9" s="144"/>
      <c r="IRL9" s="144"/>
      <c r="IRM9" s="144"/>
      <c r="IRN9" s="144"/>
      <c r="IRO9" s="144"/>
      <c r="IRP9" s="144"/>
      <c r="IRQ9" s="144"/>
      <c r="IRR9" s="144"/>
      <c r="IRS9" s="144"/>
      <c r="IRT9" s="144"/>
      <c r="IRU9" s="144"/>
      <c r="IRV9" s="144"/>
      <c r="IRW9" s="144"/>
      <c r="IRX9" s="144"/>
      <c r="IRY9" s="144"/>
      <c r="IRZ9" s="144"/>
      <c r="ISA9" s="144"/>
      <c r="ISB9" s="144"/>
      <c r="ISC9" s="144"/>
      <c r="ISD9" s="144"/>
      <c r="ISE9" s="144"/>
      <c r="ISF9" s="144"/>
      <c r="ISG9" s="144"/>
      <c r="ISH9" s="144"/>
      <c r="ISI9" s="144"/>
      <c r="ISJ9" s="144"/>
      <c r="ISK9" s="144"/>
      <c r="ISL9" s="144"/>
      <c r="ISM9" s="144"/>
      <c r="ISN9" s="144"/>
      <c r="ISO9" s="144"/>
      <c r="ISP9" s="144"/>
      <c r="ISQ9" s="144"/>
      <c r="ISR9" s="144"/>
      <c r="ISS9" s="144"/>
      <c r="IST9" s="144"/>
      <c r="ISU9" s="144"/>
      <c r="ISV9" s="144"/>
      <c r="ISW9" s="144"/>
      <c r="ISX9" s="144"/>
      <c r="ISY9" s="144"/>
      <c r="ISZ9" s="144"/>
      <c r="ITA9" s="144"/>
      <c r="ITB9" s="144"/>
      <c r="ITC9" s="144"/>
      <c r="ITD9" s="144"/>
      <c r="ITE9" s="144"/>
      <c r="ITF9" s="144"/>
      <c r="ITG9" s="144"/>
      <c r="ITH9" s="144"/>
      <c r="ITI9" s="144"/>
      <c r="ITJ9" s="144"/>
      <c r="ITK9" s="144"/>
      <c r="ITL9" s="144"/>
      <c r="ITM9" s="144"/>
      <c r="ITN9" s="144"/>
      <c r="ITO9" s="144"/>
      <c r="ITP9" s="144"/>
      <c r="ITQ9" s="144"/>
      <c r="ITR9" s="144"/>
      <c r="ITS9" s="144"/>
      <c r="ITT9" s="144"/>
      <c r="ITU9" s="144"/>
      <c r="ITV9" s="144"/>
      <c r="ITW9" s="144"/>
      <c r="ITX9" s="144"/>
      <c r="ITY9" s="144"/>
      <c r="ITZ9" s="144"/>
      <c r="IUA9" s="144"/>
      <c r="IUB9" s="144"/>
      <c r="IUC9" s="144"/>
      <c r="IUD9" s="144"/>
      <c r="IUE9" s="144"/>
      <c r="IUF9" s="144"/>
      <c r="IUG9" s="144"/>
      <c r="IUH9" s="144"/>
      <c r="IUI9" s="144"/>
      <c r="IUJ9" s="144"/>
      <c r="IUK9" s="144"/>
      <c r="IUL9" s="144"/>
      <c r="IUM9" s="144"/>
      <c r="IUN9" s="144"/>
      <c r="IUO9" s="144"/>
      <c r="IUP9" s="144"/>
      <c r="IUQ9" s="144"/>
      <c r="IUR9" s="144"/>
      <c r="IUS9" s="144"/>
      <c r="IUT9" s="144"/>
      <c r="IUU9" s="144"/>
      <c r="IUV9" s="144"/>
      <c r="IUW9" s="144"/>
      <c r="IUX9" s="144"/>
      <c r="IUY9" s="144"/>
      <c r="IUZ9" s="144"/>
      <c r="IVA9" s="144"/>
      <c r="IVB9" s="144"/>
      <c r="IVC9" s="144"/>
      <c r="IVD9" s="144"/>
      <c r="IVE9" s="144"/>
      <c r="IVF9" s="144"/>
      <c r="IVG9" s="144"/>
      <c r="IVH9" s="144"/>
      <c r="IVI9" s="144"/>
      <c r="IVJ9" s="144"/>
      <c r="IVK9" s="144"/>
      <c r="IVL9" s="144"/>
      <c r="IVM9" s="144"/>
      <c r="IVN9" s="144"/>
      <c r="IVO9" s="144"/>
      <c r="IVP9" s="144"/>
      <c r="IVQ9" s="144"/>
      <c r="IVR9" s="144"/>
      <c r="IVS9" s="144"/>
      <c r="IVT9" s="144"/>
      <c r="IVU9" s="144"/>
      <c r="IVV9" s="144"/>
      <c r="IVW9" s="144"/>
      <c r="IVX9" s="144"/>
      <c r="IVY9" s="144"/>
      <c r="IVZ9" s="144"/>
      <c r="IWA9" s="144"/>
      <c r="IWB9" s="144"/>
      <c r="IWC9" s="144"/>
      <c r="IWD9" s="144"/>
      <c r="IWE9" s="144"/>
      <c r="IWF9" s="144"/>
      <c r="IWG9" s="144"/>
      <c r="IWH9" s="144"/>
      <c r="IWI9" s="144"/>
      <c r="IWJ9" s="144"/>
      <c r="IWK9" s="144"/>
      <c r="IWL9" s="144"/>
      <c r="IWM9" s="144"/>
      <c r="IWN9" s="144"/>
      <c r="IWO9" s="144"/>
      <c r="IWP9" s="144"/>
      <c r="IWQ9" s="144"/>
      <c r="IWR9" s="144"/>
      <c r="IWS9" s="144"/>
      <c r="IWT9" s="144"/>
      <c r="IWU9" s="144"/>
      <c r="IWV9" s="144"/>
      <c r="IWW9" s="144"/>
      <c r="IWX9" s="144"/>
      <c r="IWY9" s="144"/>
      <c r="IWZ9" s="144"/>
      <c r="IXA9" s="144"/>
      <c r="IXB9" s="144"/>
      <c r="IXC9" s="144"/>
      <c r="IXD9" s="144"/>
      <c r="IXE9" s="144"/>
      <c r="IXF9" s="144"/>
      <c r="IXG9" s="144"/>
      <c r="IXH9" s="144"/>
      <c r="IXI9" s="144"/>
      <c r="IXJ9" s="144"/>
      <c r="IXK9" s="144"/>
      <c r="IXL9" s="144"/>
      <c r="IXM9" s="144"/>
      <c r="IXN9" s="144"/>
      <c r="IXO9" s="144"/>
      <c r="IXP9" s="144"/>
      <c r="IXQ9" s="144"/>
      <c r="IXR9" s="144"/>
      <c r="IXS9" s="144"/>
      <c r="IXT9" s="144"/>
      <c r="IXU9" s="144"/>
      <c r="IXV9" s="144"/>
      <c r="IXW9" s="144"/>
      <c r="IXX9" s="144"/>
      <c r="IXY9" s="144"/>
      <c r="IXZ9" s="144"/>
      <c r="IYA9" s="144"/>
      <c r="IYB9" s="144"/>
      <c r="IYC9" s="144"/>
      <c r="IYD9" s="144"/>
      <c r="IYE9" s="144"/>
      <c r="IYF9" s="144"/>
      <c r="IYG9" s="144"/>
      <c r="IYH9" s="144"/>
      <c r="IYI9" s="144"/>
      <c r="IYJ9" s="144"/>
      <c r="IYK9" s="144"/>
      <c r="IYL9" s="144"/>
      <c r="IYM9" s="144"/>
      <c r="IYN9" s="144"/>
      <c r="IYO9" s="144"/>
      <c r="IYP9" s="144"/>
      <c r="IYQ9" s="144"/>
      <c r="IYR9" s="144"/>
      <c r="IYS9" s="144"/>
      <c r="IYT9" s="144"/>
      <c r="IYU9" s="144"/>
      <c r="IYV9" s="144"/>
      <c r="IYW9" s="144"/>
      <c r="IYX9" s="144"/>
      <c r="IYY9" s="144"/>
      <c r="IYZ9" s="144"/>
      <c r="IZA9" s="144"/>
      <c r="IZB9" s="144"/>
      <c r="IZC9" s="144"/>
      <c r="IZD9" s="144"/>
      <c r="IZE9" s="144"/>
      <c r="IZF9" s="144"/>
      <c r="IZG9" s="144"/>
      <c r="IZH9" s="144"/>
      <c r="IZI9" s="144"/>
      <c r="IZJ9" s="144"/>
      <c r="IZK9" s="144"/>
      <c r="IZL9" s="144"/>
      <c r="IZM9" s="144"/>
      <c r="IZN9" s="144"/>
      <c r="IZO9" s="144"/>
      <c r="IZP9" s="144"/>
      <c r="IZQ9" s="144"/>
      <c r="IZR9" s="144"/>
      <c r="IZS9" s="144"/>
      <c r="IZT9" s="144"/>
      <c r="IZU9" s="144"/>
      <c r="IZV9" s="144"/>
      <c r="IZW9" s="144"/>
      <c r="IZX9" s="144"/>
      <c r="IZY9" s="144"/>
      <c r="IZZ9" s="144"/>
      <c r="JAA9" s="144"/>
      <c r="JAB9" s="144"/>
      <c r="JAC9" s="144"/>
      <c r="JAD9" s="144"/>
      <c r="JAE9" s="144"/>
      <c r="JAF9" s="144"/>
      <c r="JAG9" s="144"/>
      <c r="JAH9" s="144"/>
      <c r="JAI9" s="144"/>
      <c r="JAJ9" s="144"/>
      <c r="JAK9" s="144"/>
      <c r="JAL9" s="144"/>
      <c r="JAM9" s="144"/>
      <c r="JAN9" s="144"/>
      <c r="JAO9" s="144"/>
      <c r="JAP9" s="144"/>
      <c r="JAQ9" s="144"/>
      <c r="JAR9" s="144"/>
      <c r="JAS9" s="144"/>
      <c r="JAT9" s="144"/>
      <c r="JAU9" s="144"/>
      <c r="JAV9" s="144"/>
      <c r="JAW9" s="144"/>
      <c r="JAX9" s="144"/>
      <c r="JAY9" s="144"/>
      <c r="JAZ9" s="144"/>
      <c r="JBA9" s="144"/>
      <c r="JBB9" s="144"/>
      <c r="JBC9" s="144"/>
      <c r="JBD9" s="144"/>
      <c r="JBE9" s="144"/>
      <c r="JBF9" s="144"/>
      <c r="JBG9" s="144"/>
      <c r="JBH9" s="144"/>
      <c r="JBI9" s="144"/>
      <c r="JBJ9" s="144"/>
      <c r="JBK9" s="144"/>
      <c r="JBL9" s="144"/>
      <c r="JBM9" s="144"/>
      <c r="JBN9" s="144"/>
      <c r="JBO9" s="144"/>
      <c r="JBP9" s="144"/>
      <c r="JBQ9" s="144"/>
      <c r="JBR9" s="144"/>
      <c r="JBS9" s="144"/>
      <c r="JBT9" s="144"/>
      <c r="JBU9" s="144"/>
      <c r="JBV9" s="144"/>
      <c r="JBW9" s="144"/>
      <c r="JBX9" s="144"/>
      <c r="JBY9" s="144"/>
      <c r="JBZ9" s="144"/>
      <c r="JCA9" s="144"/>
      <c r="JCB9" s="144"/>
      <c r="JCC9" s="144"/>
      <c r="JCD9" s="144"/>
      <c r="JCE9" s="144"/>
      <c r="JCF9" s="144"/>
      <c r="JCG9" s="144"/>
      <c r="JCH9" s="144"/>
      <c r="JCI9" s="144"/>
      <c r="JCJ9" s="144"/>
      <c r="JCK9" s="144"/>
      <c r="JCL9" s="144"/>
      <c r="JCM9" s="144"/>
      <c r="JCN9" s="144"/>
      <c r="JCO9" s="144"/>
      <c r="JCP9" s="144"/>
      <c r="JCQ9" s="144"/>
      <c r="JCR9" s="144"/>
      <c r="JCS9" s="144"/>
      <c r="JCT9" s="144"/>
      <c r="JCU9" s="144"/>
      <c r="JCV9" s="144"/>
      <c r="JCW9" s="144"/>
      <c r="JCX9" s="144"/>
      <c r="JCY9" s="144"/>
      <c r="JCZ9" s="144"/>
      <c r="JDA9" s="144"/>
      <c r="JDB9" s="144"/>
      <c r="JDC9" s="144"/>
      <c r="JDD9" s="144"/>
      <c r="JDE9" s="144"/>
      <c r="JDF9" s="144"/>
      <c r="JDG9" s="144"/>
      <c r="JDH9" s="144"/>
      <c r="JDI9" s="144"/>
      <c r="JDJ9" s="144"/>
      <c r="JDK9" s="144"/>
      <c r="JDL9" s="144"/>
      <c r="JDM9" s="144"/>
      <c r="JDN9" s="144"/>
      <c r="JDO9" s="144"/>
      <c r="JDP9" s="144"/>
      <c r="JDQ9" s="144"/>
      <c r="JDR9" s="144"/>
      <c r="JDS9" s="144"/>
      <c r="JDT9" s="144"/>
      <c r="JDU9" s="144"/>
      <c r="JDV9" s="144"/>
      <c r="JDW9" s="144"/>
      <c r="JDX9" s="144"/>
      <c r="JDY9" s="144"/>
      <c r="JDZ9" s="144"/>
      <c r="JEA9" s="144"/>
      <c r="JEB9" s="144"/>
      <c r="JEC9" s="144"/>
      <c r="JED9" s="144"/>
      <c r="JEE9" s="144"/>
      <c r="JEF9" s="144"/>
      <c r="JEG9" s="144"/>
      <c r="JEH9" s="144"/>
      <c r="JEI9" s="144"/>
      <c r="JEJ9" s="144"/>
      <c r="JEK9" s="144"/>
      <c r="JEL9" s="144"/>
      <c r="JEM9" s="144"/>
      <c r="JEN9" s="144"/>
      <c r="JEO9" s="144"/>
      <c r="JEP9" s="144"/>
      <c r="JEQ9" s="144"/>
      <c r="JER9" s="144"/>
      <c r="JES9" s="144"/>
      <c r="JET9" s="144"/>
      <c r="JEU9" s="144"/>
      <c r="JEV9" s="144"/>
      <c r="JEW9" s="144"/>
      <c r="JEX9" s="144"/>
      <c r="JEY9" s="144"/>
      <c r="JEZ9" s="144"/>
      <c r="JFA9" s="144"/>
      <c r="JFB9" s="144"/>
      <c r="JFC9" s="144"/>
      <c r="JFD9" s="144"/>
      <c r="JFE9" s="144"/>
      <c r="JFF9" s="144"/>
      <c r="JFG9" s="144"/>
      <c r="JFH9" s="144"/>
      <c r="JFI9" s="144"/>
      <c r="JFJ9" s="144"/>
      <c r="JFK9" s="144"/>
      <c r="JFL9" s="144"/>
      <c r="JFM9" s="144"/>
      <c r="JFN9" s="144"/>
      <c r="JFO9" s="144"/>
      <c r="JFP9" s="144"/>
      <c r="JFQ9" s="144"/>
      <c r="JFR9" s="144"/>
      <c r="JFS9" s="144"/>
      <c r="JFT9" s="144"/>
      <c r="JFU9" s="144"/>
      <c r="JFV9" s="144"/>
      <c r="JFW9" s="144"/>
      <c r="JFX9" s="144"/>
      <c r="JFY9" s="144"/>
      <c r="JFZ9" s="144"/>
      <c r="JGA9" s="144"/>
      <c r="JGB9" s="144"/>
      <c r="JGC9" s="144"/>
      <c r="JGD9" s="144"/>
      <c r="JGE9" s="144"/>
      <c r="JGF9" s="144"/>
      <c r="JGG9" s="144"/>
      <c r="JGH9" s="144"/>
      <c r="JGI9" s="144"/>
      <c r="JGJ9" s="144"/>
      <c r="JGK9" s="144"/>
      <c r="JGL9" s="144"/>
      <c r="JGM9" s="144"/>
      <c r="JGN9" s="144"/>
      <c r="JGO9" s="144"/>
      <c r="JGP9" s="144"/>
      <c r="JGQ9" s="144"/>
      <c r="JGR9" s="144"/>
      <c r="JGS9" s="144"/>
      <c r="JGT9" s="144"/>
      <c r="JGU9" s="144"/>
      <c r="JGV9" s="144"/>
      <c r="JGW9" s="144"/>
      <c r="JGX9" s="144"/>
      <c r="JGY9" s="144"/>
      <c r="JGZ9" s="144"/>
      <c r="JHA9" s="144"/>
      <c r="JHB9" s="144"/>
      <c r="JHC9" s="144"/>
      <c r="JHD9" s="144"/>
      <c r="JHE9" s="144"/>
      <c r="JHF9" s="144"/>
      <c r="JHG9" s="144"/>
      <c r="JHH9" s="144"/>
      <c r="JHI9" s="144"/>
      <c r="JHJ9" s="144"/>
      <c r="JHK9" s="144"/>
      <c r="JHL9" s="144"/>
      <c r="JHM9" s="144"/>
      <c r="JHN9" s="144"/>
      <c r="JHO9" s="144"/>
      <c r="JHP9" s="144"/>
      <c r="JHQ9" s="144"/>
      <c r="JHR9" s="144"/>
      <c r="JHS9" s="144"/>
      <c r="JHT9" s="144"/>
      <c r="JHU9" s="144"/>
      <c r="JHV9" s="144"/>
      <c r="JHW9" s="144"/>
      <c r="JHX9" s="144"/>
      <c r="JHY9" s="144"/>
      <c r="JHZ9" s="144"/>
      <c r="JIA9" s="144"/>
      <c r="JIB9" s="144"/>
      <c r="JIC9" s="144"/>
      <c r="JID9" s="144"/>
      <c r="JIE9" s="144"/>
      <c r="JIF9" s="144"/>
      <c r="JIG9" s="144"/>
      <c r="JIH9" s="144"/>
      <c r="JII9" s="144"/>
      <c r="JIJ9" s="144"/>
      <c r="JIK9" s="144"/>
      <c r="JIL9" s="144"/>
      <c r="JIM9" s="144"/>
      <c r="JIN9" s="144"/>
      <c r="JIO9" s="144"/>
      <c r="JIP9" s="144"/>
      <c r="JIQ9" s="144"/>
      <c r="JIR9" s="144"/>
      <c r="JIS9" s="144"/>
      <c r="JIT9" s="144"/>
      <c r="JIU9" s="144"/>
      <c r="JIV9" s="144"/>
      <c r="JIW9" s="144"/>
      <c r="JIX9" s="144"/>
      <c r="JIY9" s="144"/>
      <c r="JIZ9" s="144"/>
      <c r="JJA9" s="144"/>
      <c r="JJB9" s="144"/>
      <c r="JJC9" s="144"/>
      <c r="JJD9" s="144"/>
      <c r="JJE9" s="144"/>
      <c r="JJF9" s="144"/>
      <c r="JJG9" s="144"/>
      <c r="JJH9" s="144"/>
      <c r="JJI9" s="144"/>
      <c r="JJJ9" s="144"/>
      <c r="JJK9" s="144"/>
      <c r="JJL9" s="144"/>
      <c r="JJM9" s="144"/>
      <c r="JJN9" s="144"/>
      <c r="JJO9" s="144"/>
      <c r="JJP9" s="144"/>
      <c r="JJQ9" s="144"/>
      <c r="JJR9" s="144"/>
      <c r="JJS9" s="144"/>
      <c r="JJT9" s="144"/>
      <c r="JJU9" s="144"/>
      <c r="JJV9" s="144"/>
      <c r="JJW9" s="144"/>
      <c r="JJX9" s="144"/>
      <c r="JJY9" s="144"/>
      <c r="JJZ9" s="144"/>
      <c r="JKA9" s="144"/>
      <c r="JKB9" s="144"/>
      <c r="JKC9" s="144"/>
      <c r="JKD9" s="144"/>
      <c r="JKE9" s="144"/>
      <c r="JKF9" s="144"/>
      <c r="JKG9" s="144"/>
      <c r="JKH9" s="144"/>
      <c r="JKI9" s="144"/>
      <c r="JKJ9" s="144"/>
      <c r="JKK9" s="144"/>
      <c r="JKL9" s="144"/>
      <c r="JKM9" s="144"/>
      <c r="JKN9" s="144"/>
      <c r="JKO9" s="144"/>
      <c r="JKP9" s="144"/>
      <c r="JKQ9" s="144"/>
      <c r="JKR9" s="144"/>
      <c r="JKS9" s="144"/>
      <c r="JKT9" s="144"/>
      <c r="JKU9" s="144"/>
      <c r="JKV9" s="144"/>
      <c r="JKW9" s="144"/>
      <c r="JKX9" s="144"/>
      <c r="JKY9" s="144"/>
      <c r="JKZ9" s="144"/>
      <c r="JLA9" s="144"/>
      <c r="JLB9" s="144"/>
      <c r="JLC9" s="144"/>
      <c r="JLD9" s="144"/>
      <c r="JLE9" s="144"/>
      <c r="JLF9" s="144"/>
      <c r="JLG9" s="144"/>
      <c r="JLH9" s="144"/>
      <c r="JLI9" s="144"/>
      <c r="JLJ9" s="144"/>
      <c r="JLK9" s="144"/>
      <c r="JLL9" s="144"/>
      <c r="JLM9" s="144"/>
      <c r="JLN9" s="144"/>
      <c r="JLO9" s="144"/>
      <c r="JLP9" s="144"/>
      <c r="JLQ9" s="144"/>
      <c r="JLR9" s="144"/>
      <c r="JLS9" s="144"/>
      <c r="JLT9" s="144"/>
      <c r="JLU9" s="144"/>
      <c r="JLV9" s="144"/>
      <c r="JLW9" s="144"/>
      <c r="JLX9" s="144"/>
      <c r="JLY9" s="144"/>
      <c r="JLZ9" s="144"/>
      <c r="JMA9" s="144"/>
      <c r="JMB9" s="144"/>
      <c r="JMC9" s="144"/>
      <c r="JMD9" s="144"/>
      <c r="JME9" s="144"/>
      <c r="JMF9" s="144"/>
      <c r="JMG9" s="144"/>
      <c r="JMH9" s="144"/>
      <c r="JMI9" s="144"/>
      <c r="JMJ9" s="144"/>
      <c r="JMK9" s="144"/>
      <c r="JML9" s="144"/>
      <c r="JMM9" s="144"/>
      <c r="JMN9" s="144"/>
      <c r="JMO9" s="144"/>
      <c r="JMP9" s="144"/>
      <c r="JMQ9" s="144"/>
      <c r="JMR9" s="144"/>
      <c r="JMS9" s="144"/>
      <c r="JMT9" s="144"/>
      <c r="JMU9" s="144"/>
      <c r="JMV9" s="144"/>
      <c r="JMW9" s="144"/>
      <c r="JMX9" s="144"/>
      <c r="JMY9" s="144"/>
      <c r="JMZ9" s="144"/>
      <c r="JNA9" s="144"/>
      <c r="JNB9" s="144"/>
      <c r="JNC9" s="144"/>
      <c r="JND9" s="144"/>
      <c r="JNE9" s="144"/>
      <c r="JNF9" s="144"/>
      <c r="JNG9" s="144"/>
      <c r="JNH9" s="144"/>
      <c r="JNI9" s="144"/>
      <c r="JNJ9" s="144"/>
      <c r="JNK9" s="144"/>
      <c r="JNL9" s="144"/>
      <c r="JNM9" s="144"/>
      <c r="JNN9" s="144"/>
      <c r="JNO9" s="144"/>
      <c r="JNP9" s="144"/>
      <c r="JNQ9" s="144"/>
      <c r="JNR9" s="144"/>
      <c r="JNS9" s="144"/>
      <c r="JNT9" s="144"/>
      <c r="JNU9" s="144"/>
      <c r="JNV9" s="144"/>
      <c r="JNW9" s="144"/>
      <c r="JNX9" s="144"/>
      <c r="JNY9" s="144"/>
      <c r="JNZ9" s="144"/>
      <c r="JOA9" s="144"/>
      <c r="JOB9" s="144"/>
      <c r="JOC9" s="144"/>
      <c r="JOD9" s="144"/>
      <c r="JOE9" s="144"/>
      <c r="JOF9" s="144"/>
      <c r="JOG9" s="144"/>
      <c r="JOH9" s="144"/>
      <c r="JOI9" s="144"/>
      <c r="JOJ9" s="144"/>
      <c r="JOK9" s="144"/>
      <c r="JOL9" s="144"/>
      <c r="JOM9" s="144"/>
      <c r="JON9" s="144"/>
      <c r="JOO9" s="144"/>
      <c r="JOP9" s="144"/>
      <c r="JOQ9" s="144"/>
      <c r="JOR9" s="144"/>
      <c r="JOS9" s="144"/>
      <c r="JOT9" s="144"/>
      <c r="JOU9" s="144"/>
      <c r="JOV9" s="144"/>
      <c r="JOW9" s="144"/>
      <c r="JOX9" s="144"/>
      <c r="JOY9" s="144"/>
      <c r="JOZ9" s="144"/>
      <c r="JPA9" s="144"/>
      <c r="JPB9" s="144"/>
      <c r="JPC9" s="144"/>
      <c r="JPD9" s="144"/>
      <c r="JPE9" s="144"/>
      <c r="JPF9" s="144"/>
      <c r="JPG9" s="144"/>
      <c r="JPH9" s="144"/>
      <c r="JPI9" s="144"/>
      <c r="JPJ9" s="144"/>
      <c r="JPK9" s="144"/>
      <c r="JPL9" s="144"/>
      <c r="JPM9" s="144"/>
      <c r="JPN9" s="144"/>
      <c r="JPO9" s="144"/>
      <c r="JPP9" s="144"/>
      <c r="JPQ9" s="144"/>
      <c r="JPR9" s="144"/>
      <c r="JPS9" s="144"/>
      <c r="JPT9" s="144"/>
      <c r="JPU9" s="144"/>
      <c r="JPV9" s="144"/>
      <c r="JPW9" s="144"/>
      <c r="JPX9" s="144"/>
      <c r="JPY9" s="144"/>
      <c r="JPZ9" s="144"/>
      <c r="JQA9" s="144"/>
      <c r="JQB9" s="144"/>
      <c r="JQC9" s="144"/>
      <c r="JQD9" s="144"/>
      <c r="JQE9" s="144"/>
      <c r="JQF9" s="144"/>
      <c r="JQG9" s="144"/>
      <c r="JQH9" s="144"/>
      <c r="JQI9" s="144"/>
      <c r="JQJ9" s="144"/>
      <c r="JQK9" s="144"/>
      <c r="JQL9" s="144"/>
      <c r="JQM9" s="144"/>
      <c r="JQN9" s="144"/>
      <c r="JQO9" s="144"/>
      <c r="JQP9" s="144"/>
      <c r="JQQ9" s="144"/>
      <c r="JQR9" s="144"/>
      <c r="JQS9" s="144"/>
      <c r="JQT9" s="144"/>
      <c r="JQU9" s="144"/>
      <c r="JQV9" s="144"/>
      <c r="JQW9" s="144"/>
      <c r="JQX9" s="144"/>
      <c r="JQY9" s="144"/>
      <c r="JQZ9" s="144"/>
      <c r="JRA9" s="144"/>
      <c r="JRB9" s="144"/>
      <c r="JRC9" s="144"/>
      <c r="JRD9" s="144"/>
      <c r="JRE9" s="144"/>
      <c r="JRF9" s="144"/>
      <c r="JRG9" s="144"/>
      <c r="JRH9" s="144"/>
      <c r="JRI9" s="144"/>
      <c r="JRJ9" s="144"/>
      <c r="JRK9" s="144"/>
      <c r="JRL9" s="144"/>
      <c r="JRM9" s="144"/>
      <c r="JRN9" s="144"/>
      <c r="JRO9" s="144"/>
      <c r="JRP9" s="144"/>
      <c r="JRQ9" s="144"/>
      <c r="JRR9" s="144"/>
      <c r="JRS9" s="144"/>
      <c r="JRT9" s="144"/>
      <c r="JRU9" s="144"/>
      <c r="JRV9" s="144"/>
      <c r="JRW9" s="144"/>
      <c r="JRX9" s="144"/>
      <c r="JRY9" s="144"/>
      <c r="JRZ9" s="144"/>
      <c r="JSA9" s="144"/>
      <c r="JSB9" s="144"/>
      <c r="JSC9" s="144"/>
      <c r="JSD9" s="144"/>
      <c r="JSE9" s="144"/>
      <c r="JSF9" s="144"/>
      <c r="JSG9" s="144"/>
      <c r="JSH9" s="144"/>
      <c r="JSI9" s="144"/>
      <c r="JSJ9" s="144"/>
      <c r="JSK9" s="144"/>
      <c r="JSL9" s="144"/>
      <c r="JSM9" s="144"/>
      <c r="JSN9" s="144"/>
      <c r="JSO9" s="144"/>
      <c r="JSP9" s="144"/>
      <c r="JSQ9" s="144"/>
      <c r="JSR9" s="144"/>
      <c r="JSS9" s="144"/>
      <c r="JST9" s="144"/>
      <c r="JSU9" s="144"/>
      <c r="JSV9" s="144"/>
      <c r="JSW9" s="144"/>
      <c r="JSX9" s="144"/>
      <c r="JSY9" s="144"/>
      <c r="JSZ9" s="144"/>
      <c r="JTA9" s="144"/>
      <c r="JTB9" s="144"/>
      <c r="JTC9" s="144"/>
      <c r="JTD9" s="144"/>
      <c r="JTE9" s="144"/>
      <c r="JTF9" s="144"/>
      <c r="JTG9" s="144"/>
      <c r="JTH9" s="144"/>
      <c r="JTI9" s="144"/>
      <c r="JTJ9" s="144"/>
      <c r="JTK9" s="144"/>
      <c r="JTL9" s="144"/>
      <c r="JTM9" s="144"/>
      <c r="JTN9" s="144"/>
      <c r="JTO9" s="144"/>
      <c r="JTP9" s="144"/>
      <c r="JTQ9" s="144"/>
      <c r="JTR9" s="144"/>
      <c r="JTS9" s="144"/>
      <c r="JTT9" s="144"/>
      <c r="JTU9" s="144"/>
      <c r="JTV9" s="144"/>
      <c r="JTW9" s="144"/>
      <c r="JTX9" s="144"/>
      <c r="JTY9" s="144"/>
      <c r="JTZ9" s="144"/>
      <c r="JUA9" s="144"/>
      <c r="JUB9" s="144"/>
      <c r="JUC9" s="144"/>
      <c r="JUD9" s="144"/>
      <c r="JUE9" s="144"/>
      <c r="JUF9" s="144"/>
      <c r="JUG9" s="144"/>
      <c r="JUH9" s="144"/>
      <c r="JUI9" s="144"/>
      <c r="JUJ9" s="144"/>
      <c r="JUK9" s="144"/>
      <c r="JUL9" s="144"/>
      <c r="JUM9" s="144"/>
      <c r="JUN9" s="144"/>
      <c r="JUO9" s="144"/>
      <c r="JUP9" s="144"/>
      <c r="JUQ9" s="144"/>
      <c r="JUR9" s="144"/>
      <c r="JUS9" s="144"/>
      <c r="JUT9" s="144"/>
      <c r="JUU9" s="144"/>
      <c r="JUV9" s="144"/>
      <c r="JUW9" s="144"/>
      <c r="JUX9" s="144"/>
      <c r="JUY9" s="144"/>
      <c r="JUZ9" s="144"/>
      <c r="JVA9" s="144"/>
      <c r="JVB9" s="144"/>
      <c r="JVC9" s="144"/>
      <c r="JVD9" s="144"/>
      <c r="JVE9" s="144"/>
      <c r="JVF9" s="144"/>
      <c r="JVG9" s="144"/>
      <c r="JVH9" s="144"/>
      <c r="JVI9" s="144"/>
      <c r="JVJ9" s="144"/>
      <c r="JVK9" s="144"/>
      <c r="JVL9" s="144"/>
      <c r="JVM9" s="144"/>
      <c r="JVN9" s="144"/>
      <c r="JVO9" s="144"/>
      <c r="JVP9" s="144"/>
      <c r="JVQ9" s="144"/>
      <c r="JVR9" s="144"/>
      <c r="JVS9" s="144"/>
      <c r="JVT9" s="144"/>
      <c r="JVU9" s="144"/>
      <c r="JVV9" s="144"/>
      <c r="JVW9" s="144"/>
      <c r="JVX9" s="144"/>
      <c r="JVY9" s="144"/>
      <c r="JVZ9" s="144"/>
      <c r="JWA9" s="144"/>
      <c r="JWB9" s="144"/>
      <c r="JWC9" s="144"/>
      <c r="JWD9" s="144"/>
      <c r="JWE9" s="144"/>
      <c r="JWF9" s="144"/>
      <c r="JWG9" s="144"/>
      <c r="JWH9" s="144"/>
      <c r="JWI9" s="144"/>
      <c r="JWJ9" s="144"/>
      <c r="JWK9" s="144"/>
      <c r="JWL9" s="144"/>
      <c r="JWM9" s="144"/>
      <c r="JWN9" s="144"/>
      <c r="JWO9" s="144"/>
      <c r="JWP9" s="144"/>
      <c r="JWQ9" s="144"/>
      <c r="JWR9" s="144"/>
      <c r="JWS9" s="144"/>
      <c r="JWT9" s="144"/>
      <c r="JWU9" s="144"/>
      <c r="JWV9" s="144"/>
      <c r="JWW9" s="144"/>
      <c r="JWX9" s="144"/>
      <c r="JWY9" s="144"/>
      <c r="JWZ9" s="144"/>
      <c r="JXA9" s="144"/>
      <c r="JXB9" s="144"/>
      <c r="JXC9" s="144"/>
      <c r="JXD9" s="144"/>
      <c r="JXE9" s="144"/>
      <c r="JXF9" s="144"/>
      <c r="JXG9" s="144"/>
      <c r="JXH9" s="144"/>
      <c r="JXI9" s="144"/>
      <c r="JXJ9" s="144"/>
      <c r="JXK9" s="144"/>
      <c r="JXL9" s="144"/>
      <c r="JXM9" s="144"/>
      <c r="JXN9" s="144"/>
      <c r="JXO9" s="144"/>
      <c r="JXP9" s="144"/>
      <c r="JXQ9" s="144"/>
      <c r="JXR9" s="144"/>
      <c r="JXS9" s="144"/>
      <c r="JXT9" s="144"/>
      <c r="JXU9" s="144"/>
      <c r="JXV9" s="144"/>
      <c r="JXW9" s="144"/>
      <c r="JXX9" s="144"/>
      <c r="JXY9" s="144"/>
      <c r="JXZ9" s="144"/>
      <c r="JYA9" s="144"/>
      <c r="JYB9" s="144"/>
      <c r="JYC9" s="144"/>
      <c r="JYD9" s="144"/>
      <c r="JYE9" s="144"/>
      <c r="JYF9" s="144"/>
      <c r="JYG9" s="144"/>
      <c r="JYH9" s="144"/>
      <c r="JYI9" s="144"/>
      <c r="JYJ9" s="144"/>
      <c r="JYK9" s="144"/>
      <c r="JYL9" s="144"/>
      <c r="JYM9" s="144"/>
      <c r="JYN9" s="144"/>
      <c r="JYO9" s="144"/>
      <c r="JYP9" s="144"/>
      <c r="JYQ9" s="144"/>
      <c r="JYR9" s="144"/>
      <c r="JYS9" s="144"/>
      <c r="JYT9" s="144"/>
      <c r="JYU9" s="144"/>
      <c r="JYV9" s="144"/>
      <c r="JYW9" s="144"/>
      <c r="JYX9" s="144"/>
      <c r="JYY9" s="144"/>
      <c r="JYZ9" s="144"/>
      <c r="JZA9" s="144"/>
      <c r="JZB9" s="144"/>
      <c r="JZC9" s="144"/>
      <c r="JZD9" s="144"/>
      <c r="JZE9" s="144"/>
      <c r="JZF9" s="144"/>
      <c r="JZG9" s="144"/>
      <c r="JZH9" s="144"/>
      <c r="JZI9" s="144"/>
      <c r="JZJ9" s="144"/>
      <c r="JZK9" s="144"/>
      <c r="JZL9" s="144"/>
      <c r="JZM9" s="144"/>
      <c r="JZN9" s="144"/>
      <c r="JZO9" s="144"/>
      <c r="JZP9" s="144"/>
      <c r="JZQ9" s="144"/>
      <c r="JZR9" s="144"/>
      <c r="JZS9" s="144"/>
      <c r="JZT9" s="144"/>
      <c r="JZU9" s="144"/>
      <c r="JZV9" s="144"/>
      <c r="JZW9" s="144"/>
      <c r="JZX9" s="144"/>
      <c r="JZY9" s="144"/>
      <c r="JZZ9" s="144"/>
      <c r="KAA9" s="144"/>
      <c r="KAB9" s="144"/>
      <c r="KAC9" s="144"/>
      <c r="KAD9" s="144"/>
      <c r="KAE9" s="144"/>
      <c r="KAF9" s="144"/>
      <c r="KAG9" s="144"/>
      <c r="KAH9" s="144"/>
      <c r="KAI9" s="144"/>
      <c r="KAJ9" s="144"/>
      <c r="KAK9" s="144"/>
      <c r="KAL9" s="144"/>
      <c r="KAM9" s="144"/>
      <c r="KAN9" s="144"/>
      <c r="KAO9" s="144"/>
      <c r="KAP9" s="144"/>
      <c r="KAQ9" s="144"/>
      <c r="KAR9" s="144"/>
      <c r="KAS9" s="144"/>
      <c r="KAT9" s="144"/>
      <c r="KAU9" s="144"/>
      <c r="KAV9" s="144"/>
      <c r="KAW9" s="144"/>
      <c r="KAX9" s="144"/>
      <c r="KAY9" s="144"/>
      <c r="KAZ9" s="144"/>
      <c r="KBA9" s="144"/>
      <c r="KBB9" s="144"/>
      <c r="KBC9" s="144"/>
      <c r="KBD9" s="144"/>
      <c r="KBE9" s="144"/>
      <c r="KBF9" s="144"/>
      <c r="KBG9" s="144"/>
      <c r="KBH9" s="144"/>
      <c r="KBI9" s="144"/>
      <c r="KBJ9" s="144"/>
      <c r="KBK9" s="144"/>
      <c r="KBL9" s="144"/>
      <c r="KBM9" s="144"/>
      <c r="KBN9" s="144"/>
      <c r="KBO9" s="144"/>
      <c r="KBP9" s="144"/>
      <c r="KBQ9" s="144"/>
      <c r="KBR9" s="144"/>
      <c r="KBS9" s="144"/>
      <c r="KBT9" s="144"/>
      <c r="KBU9" s="144"/>
      <c r="KBV9" s="144"/>
      <c r="KBW9" s="144"/>
      <c r="KBX9" s="144"/>
      <c r="KBY9" s="144"/>
      <c r="KBZ9" s="144"/>
      <c r="KCA9" s="144"/>
      <c r="KCB9" s="144"/>
      <c r="KCC9" s="144"/>
      <c r="KCD9" s="144"/>
      <c r="KCE9" s="144"/>
      <c r="KCF9" s="144"/>
      <c r="KCG9" s="144"/>
      <c r="KCH9" s="144"/>
      <c r="KCI9" s="144"/>
      <c r="KCJ9" s="144"/>
      <c r="KCK9" s="144"/>
      <c r="KCL9" s="144"/>
      <c r="KCM9" s="144"/>
      <c r="KCN9" s="144"/>
      <c r="KCO9" s="144"/>
      <c r="KCP9" s="144"/>
      <c r="KCQ9" s="144"/>
      <c r="KCR9" s="144"/>
      <c r="KCS9" s="144"/>
      <c r="KCT9" s="144"/>
      <c r="KCU9" s="144"/>
      <c r="KCV9" s="144"/>
      <c r="KCW9" s="144"/>
      <c r="KCX9" s="144"/>
      <c r="KCY9" s="144"/>
      <c r="KCZ9" s="144"/>
      <c r="KDA9" s="144"/>
      <c r="KDB9" s="144"/>
      <c r="KDC9" s="144"/>
      <c r="KDD9" s="144"/>
      <c r="KDE9" s="144"/>
      <c r="KDF9" s="144"/>
      <c r="KDG9" s="144"/>
      <c r="KDH9" s="144"/>
      <c r="KDI9" s="144"/>
      <c r="KDJ9" s="144"/>
      <c r="KDK9" s="144"/>
      <c r="KDL9" s="144"/>
      <c r="KDM9" s="144"/>
      <c r="KDN9" s="144"/>
      <c r="KDO9" s="144"/>
      <c r="KDP9" s="144"/>
      <c r="KDQ9" s="144"/>
      <c r="KDR9" s="144"/>
      <c r="KDS9" s="144"/>
      <c r="KDT9" s="144"/>
      <c r="KDU9" s="144"/>
      <c r="KDV9" s="144"/>
      <c r="KDW9" s="144"/>
      <c r="KDX9" s="144"/>
      <c r="KDY9" s="144"/>
      <c r="KDZ9" s="144"/>
      <c r="KEA9" s="144"/>
      <c r="KEB9" s="144"/>
      <c r="KEC9" s="144"/>
      <c r="KED9" s="144"/>
      <c r="KEE9" s="144"/>
      <c r="KEF9" s="144"/>
      <c r="KEG9" s="144"/>
      <c r="KEH9" s="144"/>
      <c r="KEI9" s="144"/>
      <c r="KEJ9" s="144"/>
      <c r="KEK9" s="144"/>
      <c r="KEL9" s="144"/>
      <c r="KEM9" s="144"/>
      <c r="KEN9" s="144"/>
      <c r="KEO9" s="144"/>
      <c r="KEP9" s="144"/>
      <c r="KEQ9" s="144"/>
      <c r="KER9" s="144"/>
      <c r="KES9" s="144"/>
      <c r="KET9" s="144"/>
      <c r="KEU9" s="144"/>
      <c r="KEV9" s="144"/>
      <c r="KEW9" s="144"/>
      <c r="KEX9" s="144"/>
      <c r="KEY9" s="144"/>
      <c r="KEZ9" s="144"/>
      <c r="KFA9" s="144"/>
      <c r="KFB9" s="144"/>
      <c r="KFC9" s="144"/>
      <c r="KFD9" s="144"/>
      <c r="KFE9" s="144"/>
      <c r="KFF9" s="144"/>
      <c r="KFG9" s="144"/>
      <c r="KFH9" s="144"/>
      <c r="KFI9" s="144"/>
      <c r="KFJ9" s="144"/>
      <c r="KFK9" s="144"/>
      <c r="KFL9" s="144"/>
      <c r="KFM9" s="144"/>
      <c r="KFN9" s="144"/>
      <c r="KFO9" s="144"/>
      <c r="KFP9" s="144"/>
      <c r="KFQ9" s="144"/>
      <c r="KFR9" s="144"/>
      <c r="KFS9" s="144"/>
      <c r="KFT9" s="144"/>
      <c r="KFU9" s="144"/>
      <c r="KFV9" s="144"/>
      <c r="KFW9" s="144"/>
      <c r="KFX9" s="144"/>
      <c r="KFY9" s="144"/>
      <c r="KFZ9" s="144"/>
      <c r="KGA9" s="144"/>
      <c r="KGB9" s="144"/>
      <c r="KGC9" s="144"/>
      <c r="KGD9" s="144"/>
      <c r="KGE9" s="144"/>
      <c r="KGF9" s="144"/>
      <c r="KGG9" s="144"/>
      <c r="KGH9" s="144"/>
      <c r="KGI9" s="144"/>
      <c r="KGJ9" s="144"/>
      <c r="KGK9" s="144"/>
      <c r="KGL9" s="144"/>
      <c r="KGM9" s="144"/>
      <c r="KGN9" s="144"/>
      <c r="KGO9" s="144"/>
      <c r="KGP9" s="144"/>
      <c r="KGQ9" s="144"/>
      <c r="KGR9" s="144"/>
      <c r="KGS9" s="144"/>
      <c r="KGT9" s="144"/>
      <c r="KGU9" s="144"/>
      <c r="KGV9" s="144"/>
      <c r="KGW9" s="144"/>
      <c r="KGX9" s="144"/>
      <c r="KGY9" s="144"/>
      <c r="KGZ9" s="144"/>
      <c r="KHA9" s="144"/>
      <c r="KHB9" s="144"/>
      <c r="KHC9" s="144"/>
      <c r="KHD9" s="144"/>
      <c r="KHE9" s="144"/>
      <c r="KHF9" s="144"/>
      <c r="KHG9" s="144"/>
      <c r="KHH9" s="144"/>
      <c r="KHI9" s="144"/>
      <c r="KHJ9" s="144"/>
      <c r="KHK9" s="144"/>
      <c r="KHL9" s="144"/>
      <c r="KHM9" s="144"/>
      <c r="KHN9" s="144"/>
      <c r="KHO9" s="144"/>
      <c r="KHP9" s="144"/>
      <c r="KHQ9" s="144"/>
      <c r="KHR9" s="144"/>
      <c r="KHS9" s="144"/>
      <c r="KHT9" s="144"/>
      <c r="KHU9" s="144"/>
      <c r="KHV9" s="144"/>
      <c r="KHW9" s="144"/>
      <c r="KHX9" s="144"/>
      <c r="KHY9" s="144"/>
      <c r="KHZ9" s="144"/>
      <c r="KIA9" s="144"/>
      <c r="KIB9" s="144"/>
      <c r="KIC9" s="144"/>
      <c r="KID9" s="144"/>
      <c r="KIE9" s="144"/>
      <c r="KIF9" s="144"/>
      <c r="KIG9" s="144"/>
      <c r="KIH9" s="144"/>
      <c r="KII9" s="144"/>
      <c r="KIJ9" s="144"/>
      <c r="KIK9" s="144"/>
      <c r="KIL9" s="144"/>
      <c r="KIM9" s="144"/>
      <c r="KIN9" s="144"/>
      <c r="KIO9" s="144"/>
      <c r="KIP9" s="144"/>
      <c r="KIQ9" s="144"/>
      <c r="KIR9" s="144"/>
      <c r="KIS9" s="144"/>
      <c r="KIT9" s="144"/>
      <c r="KIU9" s="144"/>
      <c r="KIV9" s="144"/>
      <c r="KIW9" s="144"/>
      <c r="KIX9" s="144"/>
      <c r="KIY9" s="144"/>
      <c r="KIZ9" s="144"/>
      <c r="KJA9" s="144"/>
      <c r="KJB9" s="144"/>
      <c r="KJC9" s="144"/>
      <c r="KJD9" s="144"/>
      <c r="KJE9" s="144"/>
      <c r="KJF9" s="144"/>
      <c r="KJG9" s="144"/>
      <c r="KJH9" s="144"/>
      <c r="KJI9" s="144"/>
      <c r="KJJ9" s="144"/>
      <c r="KJK9" s="144"/>
      <c r="KJL9" s="144"/>
      <c r="KJM9" s="144"/>
      <c r="KJN9" s="144"/>
      <c r="KJO9" s="144"/>
      <c r="KJP9" s="144"/>
      <c r="KJQ9" s="144"/>
      <c r="KJR9" s="144"/>
      <c r="KJS9" s="144"/>
      <c r="KJT9" s="144"/>
      <c r="KJU9" s="144"/>
      <c r="KJV9" s="144"/>
      <c r="KJW9" s="144"/>
      <c r="KJX9" s="144"/>
      <c r="KJY9" s="144"/>
      <c r="KJZ9" s="144"/>
      <c r="KKA9" s="144"/>
      <c r="KKB9" s="144"/>
      <c r="KKC9" s="144"/>
      <c r="KKD9" s="144"/>
      <c r="KKE9" s="144"/>
      <c r="KKF9" s="144"/>
      <c r="KKG9" s="144"/>
      <c r="KKH9" s="144"/>
      <c r="KKI9" s="144"/>
      <c r="KKJ9" s="144"/>
      <c r="KKK9" s="144"/>
      <c r="KKL9" s="144"/>
      <c r="KKM9" s="144"/>
      <c r="KKN9" s="144"/>
      <c r="KKO9" s="144"/>
      <c r="KKP9" s="144"/>
      <c r="KKQ9" s="144"/>
      <c r="KKR9" s="144"/>
      <c r="KKS9" s="144"/>
      <c r="KKT9" s="144"/>
      <c r="KKU9" s="144"/>
      <c r="KKV9" s="144"/>
      <c r="KKW9" s="144"/>
      <c r="KKX9" s="144"/>
      <c r="KKY9" s="144"/>
      <c r="KKZ9" s="144"/>
      <c r="KLA9" s="144"/>
      <c r="KLB9" s="144"/>
      <c r="KLC9" s="144"/>
      <c r="KLD9" s="144"/>
      <c r="KLE9" s="144"/>
      <c r="KLF9" s="144"/>
      <c r="KLG9" s="144"/>
      <c r="KLH9" s="144"/>
      <c r="KLI9" s="144"/>
      <c r="KLJ9" s="144"/>
      <c r="KLK9" s="144"/>
      <c r="KLL9" s="144"/>
      <c r="KLM9" s="144"/>
      <c r="KLN9" s="144"/>
      <c r="KLO9" s="144"/>
      <c r="KLP9" s="144"/>
      <c r="KLQ9" s="144"/>
      <c r="KLR9" s="144"/>
      <c r="KLS9" s="144"/>
      <c r="KLT9" s="144"/>
      <c r="KLU9" s="144"/>
      <c r="KLV9" s="144"/>
      <c r="KLW9" s="144"/>
      <c r="KLX9" s="144"/>
      <c r="KLY9" s="144"/>
      <c r="KLZ9" s="144"/>
      <c r="KMA9" s="144"/>
      <c r="KMB9" s="144"/>
      <c r="KMC9" s="144"/>
      <c r="KMD9" s="144"/>
      <c r="KME9" s="144"/>
      <c r="KMF9" s="144"/>
      <c r="KMG9" s="144"/>
      <c r="KMH9" s="144"/>
      <c r="KMI9" s="144"/>
      <c r="KMJ9" s="144"/>
      <c r="KMK9" s="144"/>
      <c r="KML9" s="144"/>
      <c r="KMM9" s="144"/>
      <c r="KMN9" s="144"/>
      <c r="KMO9" s="144"/>
      <c r="KMP9" s="144"/>
      <c r="KMQ9" s="144"/>
      <c r="KMR9" s="144"/>
      <c r="KMS9" s="144"/>
      <c r="KMT9" s="144"/>
      <c r="KMU9" s="144"/>
      <c r="KMV9" s="144"/>
      <c r="KMW9" s="144"/>
      <c r="KMX9" s="144"/>
      <c r="KMY9" s="144"/>
      <c r="KMZ9" s="144"/>
      <c r="KNA9" s="144"/>
      <c r="KNB9" s="144"/>
      <c r="KNC9" s="144"/>
      <c r="KND9" s="144"/>
      <c r="KNE9" s="144"/>
      <c r="KNF9" s="144"/>
      <c r="KNG9" s="144"/>
      <c r="KNH9" s="144"/>
      <c r="KNI9" s="144"/>
      <c r="KNJ9" s="144"/>
      <c r="KNK9" s="144"/>
      <c r="KNL9" s="144"/>
      <c r="KNM9" s="144"/>
      <c r="KNN9" s="144"/>
      <c r="KNO9" s="144"/>
      <c r="KNP9" s="144"/>
      <c r="KNQ9" s="144"/>
      <c r="KNR9" s="144"/>
      <c r="KNS9" s="144"/>
      <c r="KNT9" s="144"/>
      <c r="KNU9" s="144"/>
      <c r="KNV9" s="144"/>
      <c r="KNW9" s="144"/>
      <c r="KNX9" s="144"/>
      <c r="KNY9" s="144"/>
      <c r="KNZ9" s="144"/>
      <c r="KOA9" s="144"/>
      <c r="KOB9" s="144"/>
      <c r="KOC9" s="144"/>
      <c r="KOD9" s="144"/>
      <c r="KOE9" s="144"/>
      <c r="KOF9" s="144"/>
      <c r="KOG9" s="144"/>
      <c r="KOH9" s="144"/>
      <c r="KOI9" s="144"/>
      <c r="KOJ9" s="144"/>
      <c r="KOK9" s="144"/>
      <c r="KOL9" s="144"/>
      <c r="KOM9" s="144"/>
      <c r="KON9" s="144"/>
      <c r="KOO9" s="144"/>
      <c r="KOP9" s="144"/>
      <c r="KOQ9" s="144"/>
      <c r="KOR9" s="144"/>
      <c r="KOS9" s="144"/>
      <c r="KOT9" s="144"/>
      <c r="KOU9" s="144"/>
      <c r="KOV9" s="144"/>
      <c r="KOW9" s="144"/>
      <c r="KOX9" s="144"/>
      <c r="KOY9" s="144"/>
      <c r="KOZ9" s="144"/>
      <c r="KPA9" s="144"/>
      <c r="KPB9" s="144"/>
      <c r="KPC9" s="144"/>
      <c r="KPD9" s="144"/>
      <c r="KPE9" s="144"/>
      <c r="KPF9" s="144"/>
      <c r="KPG9" s="144"/>
      <c r="KPH9" s="144"/>
      <c r="KPI9" s="144"/>
      <c r="KPJ9" s="144"/>
      <c r="KPK9" s="144"/>
      <c r="KPL9" s="144"/>
      <c r="KPM9" s="144"/>
      <c r="KPN9" s="144"/>
      <c r="KPO9" s="144"/>
      <c r="KPP9" s="144"/>
      <c r="KPQ9" s="144"/>
      <c r="KPR9" s="144"/>
      <c r="KPS9" s="144"/>
      <c r="KPT9" s="144"/>
      <c r="KPU9" s="144"/>
      <c r="KPV9" s="144"/>
      <c r="KPW9" s="144"/>
      <c r="KPX9" s="144"/>
      <c r="KPY9" s="144"/>
      <c r="KPZ9" s="144"/>
      <c r="KQA9" s="144"/>
      <c r="KQB9" s="144"/>
      <c r="KQC9" s="144"/>
      <c r="KQD9" s="144"/>
      <c r="KQE9" s="144"/>
      <c r="KQF9" s="144"/>
      <c r="KQG9" s="144"/>
      <c r="KQH9" s="144"/>
      <c r="KQI9" s="144"/>
      <c r="KQJ9" s="144"/>
      <c r="KQK9" s="144"/>
      <c r="KQL9" s="144"/>
      <c r="KQM9" s="144"/>
      <c r="KQN9" s="144"/>
      <c r="KQO9" s="144"/>
      <c r="KQP9" s="144"/>
      <c r="KQQ9" s="144"/>
      <c r="KQR9" s="144"/>
      <c r="KQS9" s="144"/>
      <c r="KQT9" s="144"/>
      <c r="KQU9" s="144"/>
      <c r="KQV9" s="144"/>
      <c r="KQW9" s="144"/>
      <c r="KQX9" s="144"/>
      <c r="KQY9" s="144"/>
      <c r="KQZ9" s="144"/>
      <c r="KRA9" s="144"/>
      <c r="KRB9" s="144"/>
      <c r="KRC9" s="144"/>
      <c r="KRD9" s="144"/>
      <c r="KRE9" s="144"/>
      <c r="KRF9" s="144"/>
      <c r="KRG9" s="144"/>
      <c r="KRH9" s="144"/>
      <c r="KRI9" s="144"/>
      <c r="KRJ9" s="144"/>
      <c r="KRK9" s="144"/>
      <c r="KRL9" s="144"/>
      <c r="KRM9" s="144"/>
      <c r="KRN9" s="144"/>
      <c r="KRO9" s="144"/>
      <c r="KRP9" s="144"/>
      <c r="KRQ9" s="144"/>
      <c r="KRR9" s="144"/>
      <c r="KRS9" s="144"/>
      <c r="KRT9" s="144"/>
      <c r="KRU9" s="144"/>
      <c r="KRV9" s="144"/>
      <c r="KRW9" s="144"/>
      <c r="KRX9" s="144"/>
      <c r="KRY9" s="144"/>
      <c r="KRZ9" s="144"/>
      <c r="KSA9" s="144"/>
      <c r="KSB9" s="144"/>
      <c r="KSC9" s="144"/>
      <c r="KSD9" s="144"/>
      <c r="KSE9" s="144"/>
      <c r="KSF9" s="144"/>
      <c r="KSG9" s="144"/>
      <c r="KSH9" s="144"/>
      <c r="KSI9" s="144"/>
      <c r="KSJ9" s="144"/>
      <c r="KSK9" s="144"/>
      <c r="KSL9" s="144"/>
      <c r="KSM9" s="144"/>
      <c r="KSN9" s="144"/>
      <c r="KSO9" s="144"/>
      <c r="KSP9" s="144"/>
      <c r="KSQ9" s="144"/>
      <c r="KSR9" s="144"/>
      <c r="KSS9" s="144"/>
      <c r="KST9" s="144"/>
      <c r="KSU9" s="144"/>
      <c r="KSV9" s="144"/>
      <c r="KSW9" s="144"/>
      <c r="KSX9" s="144"/>
      <c r="KSY9" s="144"/>
      <c r="KSZ9" s="144"/>
      <c r="KTA9" s="144"/>
      <c r="KTB9" s="144"/>
      <c r="KTC9" s="144"/>
      <c r="KTD9" s="144"/>
      <c r="KTE9" s="144"/>
      <c r="KTF9" s="144"/>
      <c r="KTG9" s="144"/>
      <c r="KTH9" s="144"/>
      <c r="KTI9" s="144"/>
      <c r="KTJ9" s="144"/>
      <c r="KTK9" s="144"/>
      <c r="KTL9" s="144"/>
      <c r="KTM9" s="144"/>
      <c r="KTN9" s="144"/>
      <c r="KTO9" s="144"/>
      <c r="KTP9" s="144"/>
      <c r="KTQ9" s="144"/>
      <c r="KTR9" s="144"/>
      <c r="KTS9" s="144"/>
      <c r="KTT9" s="144"/>
      <c r="KTU9" s="144"/>
      <c r="KTV9" s="144"/>
      <c r="KTW9" s="144"/>
      <c r="KTX9" s="144"/>
      <c r="KTY9" s="144"/>
      <c r="KTZ9" s="144"/>
      <c r="KUA9" s="144"/>
      <c r="KUB9" s="144"/>
      <c r="KUC9" s="144"/>
      <c r="KUD9" s="144"/>
      <c r="KUE9" s="144"/>
      <c r="KUF9" s="144"/>
      <c r="KUG9" s="144"/>
      <c r="KUH9" s="144"/>
      <c r="KUI9" s="144"/>
      <c r="KUJ9" s="144"/>
      <c r="KUK9" s="144"/>
      <c r="KUL9" s="144"/>
      <c r="KUM9" s="144"/>
      <c r="KUN9" s="144"/>
      <c r="KUO9" s="144"/>
      <c r="KUP9" s="144"/>
      <c r="KUQ9" s="144"/>
      <c r="KUR9" s="144"/>
      <c r="KUS9" s="144"/>
      <c r="KUT9" s="144"/>
      <c r="KUU9" s="144"/>
      <c r="KUV9" s="144"/>
      <c r="KUW9" s="144"/>
      <c r="KUX9" s="144"/>
      <c r="KUY9" s="144"/>
      <c r="KUZ9" s="144"/>
      <c r="KVA9" s="144"/>
      <c r="KVB9" s="144"/>
      <c r="KVC9" s="144"/>
      <c r="KVD9" s="144"/>
      <c r="KVE9" s="144"/>
      <c r="KVF9" s="144"/>
      <c r="KVG9" s="144"/>
      <c r="KVH9" s="144"/>
      <c r="KVI9" s="144"/>
      <c r="KVJ9" s="144"/>
      <c r="KVK9" s="144"/>
      <c r="KVL9" s="144"/>
      <c r="KVM9" s="144"/>
      <c r="KVN9" s="144"/>
      <c r="KVO9" s="144"/>
      <c r="KVP9" s="144"/>
      <c r="KVQ9" s="144"/>
      <c r="KVR9" s="144"/>
      <c r="KVS9" s="144"/>
      <c r="KVT9" s="144"/>
      <c r="KVU9" s="144"/>
      <c r="KVV9" s="144"/>
      <c r="KVW9" s="144"/>
      <c r="KVX9" s="144"/>
      <c r="KVY9" s="144"/>
      <c r="KVZ9" s="144"/>
      <c r="KWA9" s="144"/>
      <c r="KWB9" s="144"/>
      <c r="KWC9" s="144"/>
      <c r="KWD9" s="144"/>
      <c r="KWE9" s="144"/>
      <c r="KWF9" s="144"/>
      <c r="KWG9" s="144"/>
      <c r="KWH9" s="144"/>
      <c r="KWI9" s="144"/>
      <c r="KWJ9" s="144"/>
      <c r="KWK9" s="144"/>
      <c r="KWL9" s="144"/>
      <c r="KWM9" s="144"/>
      <c r="KWN9" s="144"/>
      <c r="KWO9" s="144"/>
      <c r="KWP9" s="144"/>
      <c r="KWQ9" s="144"/>
      <c r="KWR9" s="144"/>
      <c r="KWS9" s="144"/>
      <c r="KWT9" s="144"/>
      <c r="KWU9" s="144"/>
      <c r="KWV9" s="144"/>
      <c r="KWW9" s="144"/>
      <c r="KWX9" s="144"/>
      <c r="KWY9" s="144"/>
      <c r="KWZ9" s="144"/>
      <c r="KXA9" s="144"/>
      <c r="KXB9" s="144"/>
      <c r="KXC9" s="144"/>
      <c r="KXD9" s="144"/>
      <c r="KXE9" s="144"/>
      <c r="KXF9" s="144"/>
      <c r="KXG9" s="144"/>
      <c r="KXH9" s="144"/>
      <c r="KXI9" s="144"/>
      <c r="KXJ9" s="144"/>
      <c r="KXK9" s="144"/>
      <c r="KXL9" s="144"/>
      <c r="KXM9" s="144"/>
      <c r="KXN9" s="144"/>
      <c r="KXO9" s="144"/>
      <c r="KXP9" s="144"/>
      <c r="KXQ9" s="144"/>
      <c r="KXR9" s="144"/>
      <c r="KXS9" s="144"/>
      <c r="KXT9" s="144"/>
      <c r="KXU9" s="144"/>
      <c r="KXV9" s="144"/>
      <c r="KXW9" s="144"/>
      <c r="KXX9" s="144"/>
      <c r="KXY9" s="144"/>
      <c r="KXZ9" s="144"/>
      <c r="KYA9" s="144"/>
      <c r="KYB9" s="144"/>
      <c r="KYC9" s="144"/>
      <c r="KYD9" s="144"/>
      <c r="KYE9" s="144"/>
      <c r="KYF9" s="144"/>
      <c r="KYG9" s="144"/>
      <c r="KYH9" s="144"/>
      <c r="KYI9" s="144"/>
      <c r="KYJ9" s="144"/>
      <c r="KYK9" s="144"/>
      <c r="KYL9" s="144"/>
      <c r="KYM9" s="144"/>
      <c r="KYN9" s="144"/>
      <c r="KYO9" s="144"/>
      <c r="KYP9" s="144"/>
      <c r="KYQ9" s="144"/>
      <c r="KYR9" s="144"/>
      <c r="KYS9" s="144"/>
      <c r="KYT9" s="144"/>
      <c r="KYU9" s="144"/>
      <c r="KYV9" s="144"/>
      <c r="KYW9" s="144"/>
      <c r="KYX9" s="144"/>
      <c r="KYY9" s="144"/>
      <c r="KYZ9" s="144"/>
      <c r="KZA9" s="144"/>
      <c r="KZB9" s="144"/>
      <c r="KZC9" s="144"/>
      <c r="KZD9" s="144"/>
      <c r="KZE9" s="144"/>
      <c r="KZF9" s="144"/>
      <c r="KZG9" s="144"/>
      <c r="KZH9" s="144"/>
      <c r="KZI9" s="144"/>
      <c r="KZJ9" s="144"/>
      <c r="KZK9" s="144"/>
      <c r="KZL9" s="144"/>
      <c r="KZM9" s="144"/>
      <c r="KZN9" s="144"/>
      <c r="KZO9" s="144"/>
      <c r="KZP9" s="144"/>
      <c r="KZQ9" s="144"/>
      <c r="KZR9" s="144"/>
      <c r="KZS9" s="144"/>
      <c r="KZT9" s="144"/>
      <c r="KZU9" s="144"/>
      <c r="KZV9" s="144"/>
      <c r="KZW9" s="144"/>
      <c r="KZX9" s="144"/>
      <c r="KZY9" s="144"/>
      <c r="KZZ9" s="144"/>
      <c r="LAA9" s="144"/>
      <c r="LAB9" s="144"/>
      <c r="LAC9" s="144"/>
      <c r="LAD9" s="144"/>
      <c r="LAE9" s="144"/>
      <c r="LAF9" s="144"/>
      <c r="LAG9" s="144"/>
      <c r="LAH9" s="144"/>
      <c r="LAI9" s="144"/>
      <c r="LAJ9" s="144"/>
      <c r="LAK9" s="144"/>
      <c r="LAL9" s="144"/>
      <c r="LAM9" s="144"/>
      <c r="LAN9" s="144"/>
      <c r="LAO9" s="144"/>
      <c r="LAP9" s="144"/>
      <c r="LAQ9" s="144"/>
      <c r="LAR9" s="144"/>
      <c r="LAS9" s="144"/>
      <c r="LAT9" s="144"/>
      <c r="LAU9" s="144"/>
      <c r="LAV9" s="144"/>
      <c r="LAW9" s="144"/>
      <c r="LAX9" s="144"/>
      <c r="LAY9" s="144"/>
      <c r="LAZ9" s="144"/>
      <c r="LBA9" s="144"/>
      <c r="LBB9" s="144"/>
      <c r="LBC9" s="144"/>
      <c r="LBD9" s="144"/>
      <c r="LBE9" s="144"/>
      <c r="LBF9" s="144"/>
      <c r="LBG9" s="144"/>
      <c r="LBH9" s="144"/>
      <c r="LBI9" s="144"/>
      <c r="LBJ9" s="144"/>
      <c r="LBK9" s="144"/>
      <c r="LBL9" s="144"/>
      <c r="LBM9" s="144"/>
      <c r="LBN9" s="144"/>
      <c r="LBO9" s="144"/>
      <c r="LBP9" s="144"/>
      <c r="LBQ9" s="144"/>
      <c r="LBR9" s="144"/>
      <c r="LBS9" s="144"/>
      <c r="LBT9" s="144"/>
      <c r="LBU9" s="144"/>
      <c r="LBV9" s="144"/>
      <c r="LBW9" s="144"/>
      <c r="LBX9" s="144"/>
      <c r="LBY9" s="144"/>
      <c r="LBZ9" s="144"/>
      <c r="LCA9" s="144"/>
      <c r="LCB9" s="144"/>
      <c r="LCC9" s="144"/>
      <c r="LCD9" s="144"/>
      <c r="LCE9" s="144"/>
      <c r="LCF9" s="144"/>
      <c r="LCG9" s="144"/>
      <c r="LCH9" s="144"/>
      <c r="LCI9" s="144"/>
      <c r="LCJ9" s="144"/>
      <c r="LCK9" s="144"/>
      <c r="LCL9" s="144"/>
      <c r="LCM9" s="144"/>
      <c r="LCN9" s="144"/>
      <c r="LCO9" s="144"/>
      <c r="LCP9" s="144"/>
      <c r="LCQ9" s="144"/>
      <c r="LCR9" s="144"/>
      <c r="LCS9" s="144"/>
      <c r="LCT9" s="144"/>
      <c r="LCU9" s="144"/>
      <c r="LCV9" s="144"/>
      <c r="LCW9" s="144"/>
      <c r="LCX9" s="144"/>
      <c r="LCY9" s="144"/>
      <c r="LCZ9" s="144"/>
      <c r="LDA9" s="144"/>
      <c r="LDB9" s="144"/>
      <c r="LDC9" s="144"/>
      <c r="LDD9" s="144"/>
      <c r="LDE9" s="144"/>
      <c r="LDF9" s="144"/>
      <c r="LDG9" s="144"/>
      <c r="LDH9" s="144"/>
      <c r="LDI9" s="144"/>
      <c r="LDJ9" s="144"/>
      <c r="LDK9" s="144"/>
      <c r="LDL9" s="144"/>
      <c r="LDM9" s="144"/>
      <c r="LDN9" s="144"/>
      <c r="LDO9" s="144"/>
      <c r="LDP9" s="144"/>
      <c r="LDQ9" s="144"/>
      <c r="LDR9" s="144"/>
      <c r="LDS9" s="144"/>
      <c r="LDT9" s="144"/>
      <c r="LDU9" s="144"/>
      <c r="LDV9" s="144"/>
      <c r="LDW9" s="144"/>
      <c r="LDX9" s="144"/>
      <c r="LDY9" s="144"/>
      <c r="LDZ9" s="144"/>
      <c r="LEA9" s="144"/>
      <c r="LEB9" s="144"/>
      <c r="LEC9" s="144"/>
      <c r="LED9" s="144"/>
      <c r="LEE9" s="144"/>
      <c r="LEF9" s="144"/>
      <c r="LEG9" s="144"/>
      <c r="LEH9" s="144"/>
      <c r="LEI9" s="144"/>
      <c r="LEJ9" s="144"/>
      <c r="LEK9" s="144"/>
      <c r="LEL9" s="144"/>
      <c r="LEM9" s="144"/>
      <c r="LEN9" s="144"/>
      <c r="LEO9" s="144"/>
      <c r="LEP9" s="144"/>
      <c r="LEQ9" s="144"/>
      <c r="LER9" s="144"/>
      <c r="LES9" s="144"/>
      <c r="LET9" s="144"/>
      <c r="LEU9" s="144"/>
      <c r="LEV9" s="144"/>
      <c r="LEW9" s="144"/>
      <c r="LEX9" s="144"/>
      <c r="LEY9" s="144"/>
      <c r="LEZ9" s="144"/>
      <c r="LFA9" s="144"/>
      <c r="LFB9" s="144"/>
      <c r="LFC9" s="144"/>
      <c r="LFD9" s="144"/>
      <c r="LFE9" s="144"/>
      <c r="LFF9" s="144"/>
      <c r="LFG9" s="144"/>
      <c r="LFH9" s="144"/>
      <c r="LFI9" s="144"/>
      <c r="LFJ9" s="144"/>
      <c r="LFK9" s="144"/>
      <c r="LFL9" s="144"/>
      <c r="LFM9" s="144"/>
      <c r="LFN9" s="144"/>
      <c r="LFO9" s="144"/>
      <c r="LFP9" s="144"/>
      <c r="LFQ9" s="144"/>
      <c r="LFR9" s="144"/>
      <c r="LFS9" s="144"/>
      <c r="LFT9" s="144"/>
      <c r="LFU9" s="144"/>
      <c r="LFV9" s="144"/>
      <c r="LFW9" s="144"/>
      <c r="LFX9" s="144"/>
      <c r="LFY9" s="144"/>
      <c r="LFZ9" s="144"/>
      <c r="LGA9" s="144"/>
      <c r="LGB9" s="144"/>
      <c r="LGC9" s="144"/>
      <c r="LGD9" s="144"/>
      <c r="LGE9" s="144"/>
      <c r="LGF9" s="144"/>
      <c r="LGG9" s="144"/>
      <c r="LGH9" s="144"/>
      <c r="LGI9" s="144"/>
      <c r="LGJ9" s="144"/>
      <c r="LGK9" s="144"/>
      <c r="LGL9" s="144"/>
      <c r="LGM9" s="144"/>
      <c r="LGN9" s="144"/>
      <c r="LGO9" s="144"/>
      <c r="LGP9" s="144"/>
      <c r="LGQ9" s="144"/>
      <c r="LGR9" s="144"/>
      <c r="LGS9" s="144"/>
      <c r="LGT9" s="144"/>
      <c r="LGU9" s="144"/>
      <c r="LGV9" s="144"/>
      <c r="LGW9" s="144"/>
      <c r="LGX9" s="144"/>
      <c r="LGY9" s="144"/>
      <c r="LGZ9" s="144"/>
      <c r="LHA9" s="144"/>
      <c r="LHB9" s="144"/>
      <c r="LHC9" s="144"/>
      <c r="LHD9" s="144"/>
      <c r="LHE9" s="144"/>
      <c r="LHF9" s="144"/>
      <c r="LHG9" s="144"/>
      <c r="LHH9" s="144"/>
      <c r="LHI9" s="144"/>
      <c r="LHJ9" s="144"/>
      <c r="LHK9" s="144"/>
      <c r="LHL9" s="144"/>
      <c r="LHM9" s="144"/>
      <c r="LHN9" s="144"/>
      <c r="LHO9" s="144"/>
      <c r="LHP9" s="144"/>
      <c r="LHQ9" s="144"/>
      <c r="LHR9" s="144"/>
      <c r="LHS9" s="144"/>
      <c r="LHT9" s="144"/>
      <c r="LHU9" s="144"/>
      <c r="LHV9" s="144"/>
      <c r="LHW9" s="144"/>
      <c r="LHX9" s="144"/>
      <c r="LHY9" s="144"/>
      <c r="LHZ9" s="144"/>
      <c r="LIA9" s="144"/>
      <c r="LIB9" s="144"/>
      <c r="LIC9" s="144"/>
      <c r="LID9" s="144"/>
      <c r="LIE9" s="144"/>
      <c r="LIF9" s="144"/>
      <c r="LIG9" s="144"/>
      <c r="LIH9" s="144"/>
      <c r="LII9" s="144"/>
      <c r="LIJ9" s="144"/>
      <c r="LIK9" s="144"/>
      <c r="LIL9" s="144"/>
      <c r="LIM9" s="144"/>
      <c r="LIN9" s="144"/>
      <c r="LIO9" s="144"/>
      <c r="LIP9" s="144"/>
      <c r="LIQ9" s="144"/>
      <c r="LIR9" s="144"/>
      <c r="LIS9" s="144"/>
      <c r="LIT9" s="144"/>
      <c r="LIU9" s="144"/>
      <c r="LIV9" s="144"/>
      <c r="LIW9" s="144"/>
      <c r="LIX9" s="144"/>
      <c r="LIY9" s="144"/>
      <c r="LIZ9" s="144"/>
      <c r="LJA9" s="144"/>
      <c r="LJB9" s="144"/>
      <c r="LJC9" s="144"/>
      <c r="LJD9" s="144"/>
      <c r="LJE9" s="144"/>
      <c r="LJF9" s="144"/>
      <c r="LJG9" s="144"/>
      <c r="LJH9" s="144"/>
      <c r="LJI9" s="144"/>
      <c r="LJJ9" s="144"/>
      <c r="LJK9" s="144"/>
      <c r="LJL9" s="144"/>
      <c r="LJM9" s="144"/>
      <c r="LJN9" s="144"/>
      <c r="LJO9" s="144"/>
      <c r="LJP9" s="144"/>
      <c r="LJQ9" s="144"/>
      <c r="LJR9" s="144"/>
      <c r="LJS9" s="144"/>
      <c r="LJT9" s="144"/>
      <c r="LJU9" s="144"/>
      <c r="LJV9" s="144"/>
      <c r="LJW9" s="144"/>
      <c r="LJX9" s="144"/>
      <c r="LJY9" s="144"/>
      <c r="LJZ9" s="144"/>
      <c r="LKA9" s="144"/>
      <c r="LKB9" s="144"/>
      <c r="LKC9" s="144"/>
      <c r="LKD9" s="144"/>
      <c r="LKE9" s="144"/>
      <c r="LKF9" s="144"/>
      <c r="LKG9" s="144"/>
      <c r="LKH9" s="144"/>
      <c r="LKI9" s="144"/>
      <c r="LKJ9" s="144"/>
      <c r="LKK9" s="144"/>
      <c r="LKL9" s="144"/>
      <c r="LKM9" s="144"/>
      <c r="LKN9" s="144"/>
      <c r="LKO9" s="144"/>
      <c r="LKP9" s="144"/>
      <c r="LKQ9" s="144"/>
      <c r="LKR9" s="144"/>
      <c r="LKS9" s="144"/>
      <c r="LKT9" s="144"/>
      <c r="LKU9" s="144"/>
      <c r="LKV9" s="144"/>
      <c r="LKW9" s="144"/>
      <c r="LKX9" s="144"/>
      <c r="LKY9" s="144"/>
      <c r="LKZ9" s="144"/>
      <c r="LLA9" s="144"/>
      <c r="LLB9" s="144"/>
      <c r="LLC9" s="144"/>
      <c r="LLD9" s="144"/>
      <c r="LLE9" s="144"/>
      <c r="LLF9" s="144"/>
      <c r="LLG9" s="144"/>
      <c r="LLH9" s="144"/>
      <c r="LLI9" s="144"/>
      <c r="LLJ9" s="144"/>
      <c r="LLK9" s="144"/>
      <c r="LLL9" s="144"/>
      <c r="LLM9" s="144"/>
      <c r="LLN9" s="144"/>
      <c r="LLO9" s="144"/>
      <c r="LLP9" s="144"/>
      <c r="LLQ9" s="144"/>
      <c r="LLR9" s="144"/>
      <c r="LLS9" s="144"/>
      <c r="LLT9" s="144"/>
      <c r="LLU9" s="144"/>
      <c r="LLV9" s="144"/>
      <c r="LLW9" s="144"/>
      <c r="LLX9" s="144"/>
      <c r="LLY9" s="144"/>
      <c r="LLZ9" s="144"/>
      <c r="LMA9" s="144"/>
      <c r="LMB9" s="144"/>
      <c r="LMC9" s="144"/>
      <c r="LMD9" s="144"/>
      <c r="LME9" s="144"/>
      <c r="LMF9" s="144"/>
      <c r="LMG9" s="144"/>
      <c r="LMH9" s="144"/>
      <c r="LMI9" s="144"/>
      <c r="LMJ9" s="144"/>
      <c r="LMK9" s="144"/>
      <c r="LML9" s="144"/>
      <c r="LMM9" s="144"/>
      <c r="LMN9" s="144"/>
      <c r="LMO9" s="144"/>
      <c r="LMP9" s="144"/>
      <c r="LMQ9" s="144"/>
      <c r="LMR9" s="144"/>
      <c r="LMS9" s="144"/>
      <c r="LMT9" s="144"/>
      <c r="LMU9" s="144"/>
      <c r="LMV9" s="144"/>
      <c r="LMW9" s="144"/>
      <c r="LMX9" s="144"/>
      <c r="LMY9" s="144"/>
      <c r="LMZ9" s="144"/>
      <c r="LNA9" s="144"/>
      <c r="LNB9" s="144"/>
      <c r="LNC9" s="144"/>
      <c r="LND9" s="144"/>
      <c r="LNE9" s="144"/>
      <c r="LNF9" s="144"/>
      <c r="LNG9" s="144"/>
      <c r="LNH9" s="144"/>
      <c r="LNI9" s="144"/>
      <c r="LNJ9" s="144"/>
      <c r="LNK9" s="144"/>
      <c r="LNL9" s="144"/>
      <c r="LNM9" s="144"/>
      <c r="LNN9" s="144"/>
      <c r="LNO9" s="144"/>
      <c r="LNP9" s="144"/>
      <c r="LNQ9" s="144"/>
      <c r="LNR9" s="144"/>
      <c r="LNS9" s="144"/>
      <c r="LNT9" s="144"/>
      <c r="LNU9" s="144"/>
      <c r="LNV9" s="144"/>
      <c r="LNW9" s="144"/>
      <c r="LNX9" s="144"/>
      <c r="LNY9" s="144"/>
      <c r="LNZ9" s="144"/>
      <c r="LOA9" s="144"/>
      <c r="LOB9" s="144"/>
      <c r="LOC9" s="144"/>
      <c r="LOD9" s="144"/>
      <c r="LOE9" s="144"/>
      <c r="LOF9" s="144"/>
      <c r="LOG9" s="144"/>
      <c r="LOH9" s="144"/>
      <c r="LOI9" s="144"/>
      <c r="LOJ9" s="144"/>
      <c r="LOK9" s="144"/>
      <c r="LOL9" s="144"/>
      <c r="LOM9" s="144"/>
      <c r="LON9" s="144"/>
      <c r="LOO9" s="144"/>
      <c r="LOP9" s="144"/>
      <c r="LOQ9" s="144"/>
      <c r="LOR9" s="144"/>
      <c r="LOS9" s="144"/>
      <c r="LOT9" s="144"/>
      <c r="LOU9" s="144"/>
      <c r="LOV9" s="144"/>
      <c r="LOW9" s="144"/>
      <c r="LOX9" s="144"/>
      <c r="LOY9" s="144"/>
      <c r="LOZ9" s="144"/>
      <c r="LPA9" s="144"/>
      <c r="LPB9" s="144"/>
      <c r="LPC9" s="144"/>
      <c r="LPD9" s="144"/>
      <c r="LPE9" s="144"/>
      <c r="LPF9" s="144"/>
      <c r="LPG9" s="144"/>
      <c r="LPH9" s="144"/>
      <c r="LPI9" s="144"/>
      <c r="LPJ9" s="144"/>
      <c r="LPK9" s="144"/>
      <c r="LPL9" s="144"/>
      <c r="LPM9" s="144"/>
      <c r="LPN9" s="144"/>
      <c r="LPO9" s="144"/>
      <c r="LPP9" s="144"/>
      <c r="LPQ9" s="144"/>
      <c r="LPR9" s="144"/>
      <c r="LPS9" s="144"/>
      <c r="LPT9" s="144"/>
      <c r="LPU9" s="144"/>
      <c r="LPV9" s="144"/>
      <c r="LPW9" s="144"/>
      <c r="LPX9" s="144"/>
      <c r="LPY9" s="144"/>
      <c r="LPZ9" s="144"/>
      <c r="LQA9" s="144"/>
      <c r="LQB9" s="144"/>
      <c r="LQC9" s="144"/>
      <c r="LQD9" s="144"/>
      <c r="LQE9" s="144"/>
      <c r="LQF9" s="144"/>
      <c r="LQG9" s="144"/>
      <c r="LQH9" s="144"/>
      <c r="LQI9" s="144"/>
      <c r="LQJ9" s="144"/>
      <c r="LQK9" s="144"/>
      <c r="LQL9" s="144"/>
      <c r="LQM9" s="144"/>
      <c r="LQN9" s="144"/>
      <c r="LQO9" s="144"/>
      <c r="LQP9" s="144"/>
      <c r="LQQ9" s="144"/>
      <c r="LQR9" s="144"/>
      <c r="LQS9" s="144"/>
      <c r="LQT9" s="144"/>
      <c r="LQU9" s="144"/>
      <c r="LQV9" s="144"/>
      <c r="LQW9" s="144"/>
      <c r="LQX9" s="144"/>
      <c r="LQY9" s="144"/>
      <c r="LQZ9" s="144"/>
      <c r="LRA9" s="144"/>
      <c r="LRB9" s="144"/>
      <c r="LRC9" s="144"/>
      <c r="LRD9" s="144"/>
      <c r="LRE9" s="144"/>
      <c r="LRF9" s="144"/>
      <c r="LRG9" s="144"/>
      <c r="LRH9" s="144"/>
      <c r="LRI9" s="144"/>
      <c r="LRJ9" s="144"/>
      <c r="LRK9" s="144"/>
      <c r="LRL9" s="144"/>
      <c r="LRM9" s="144"/>
      <c r="LRN9" s="144"/>
      <c r="LRO9" s="144"/>
      <c r="LRP9" s="144"/>
      <c r="LRQ9" s="144"/>
      <c r="LRR9" s="144"/>
      <c r="LRS9" s="144"/>
      <c r="LRT9" s="144"/>
      <c r="LRU9" s="144"/>
      <c r="LRV9" s="144"/>
      <c r="LRW9" s="144"/>
      <c r="LRX9" s="144"/>
      <c r="LRY9" s="144"/>
      <c r="LRZ9" s="144"/>
      <c r="LSA9" s="144"/>
      <c r="LSB9" s="144"/>
      <c r="LSC9" s="144"/>
      <c r="LSD9" s="144"/>
      <c r="LSE9" s="144"/>
      <c r="LSF9" s="144"/>
      <c r="LSG9" s="144"/>
      <c r="LSH9" s="144"/>
      <c r="LSI9" s="144"/>
      <c r="LSJ9" s="144"/>
      <c r="LSK9" s="144"/>
      <c r="LSL9" s="144"/>
      <c r="LSM9" s="144"/>
      <c r="LSN9" s="144"/>
      <c r="LSO9" s="144"/>
      <c r="LSP9" s="144"/>
      <c r="LSQ9" s="144"/>
      <c r="LSR9" s="144"/>
      <c r="LSS9" s="144"/>
      <c r="LST9" s="144"/>
      <c r="LSU9" s="144"/>
      <c r="LSV9" s="144"/>
      <c r="LSW9" s="144"/>
      <c r="LSX9" s="144"/>
      <c r="LSY9" s="144"/>
      <c r="LSZ9" s="144"/>
      <c r="LTA9" s="144"/>
      <c r="LTB9" s="144"/>
      <c r="LTC9" s="144"/>
      <c r="LTD9" s="144"/>
      <c r="LTE9" s="144"/>
      <c r="LTF9" s="144"/>
      <c r="LTG9" s="144"/>
      <c r="LTH9" s="144"/>
      <c r="LTI9" s="144"/>
      <c r="LTJ9" s="144"/>
      <c r="LTK9" s="144"/>
      <c r="LTL9" s="144"/>
      <c r="LTM9" s="144"/>
      <c r="LTN9" s="144"/>
      <c r="LTO9" s="144"/>
      <c r="LTP9" s="144"/>
      <c r="LTQ9" s="144"/>
      <c r="LTR9" s="144"/>
      <c r="LTS9" s="144"/>
      <c r="LTT9" s="144"/>
      <c r="LTU9" s="144"/>
      <c r="LTV9" s="144"/>
      <c r="LTW9" s="144"/>
      <c r="LTX9" s="144"/>
      <c r="LTY9" s="144"/>
      <c r="LTZ9" s="144"/>
      <c r="LUA9" s="144"/>
      <c r="LUB9" s="144"/>
      <c r="LUC9" s="144"/>
      <c r="LUD9" s="144"/>
      <c r="LUE9" s="144"/>
      <c r="LUF9" s="144"/>
      <c r="LUG9" s="144"/>
      <c r="LUH9" s="144"/>
      <c r="LUI9" s="144"/>
      <c r="LUJ9" s="144"/>
      <c r="LUK9" s="144"/>
      <c r="LUL9" s="144"/>
      <c r="LUM9" s="144"/>
      <c r="LUN9" s="144"/>
      <c r="LUO9" s="144"/>
      <c r="LUP9" s="144"/>
      <c r="LUQ9" s="144"/>
      <c r="LUR9" s="144"/>
      <c r="LUS9" s="144"/>
      <c r="LUT9" s="144"/>
      <c r="LUU9" s="144"/>
      <c r="LUV9" s="144"/>
      <c r="LUW9" s="144"/>
      <c r="LUX9" s="144"/>
      <c r="LUY9" s="144"/>
      <c r="LUZ9" s="144"/>
      <c r="LVA9" s="144"/>
      <c r="LVB9" s="144"/>
      <c r="LVC9" s="144"/>
      <c r="LVD9" s="144"/>
      <c r="LVE9" s="144"/>
      <c r="LVF9" s="144"/>
      <c r="LVG9" s="144"/>
      <c r="LVH9" s="144"/>
      <c r="LVI9" s="144"/>
      <c r="LVJ9" s="144"/>
      <c r="LVK9" s="144"/>
      <c r="LVL9" s="144"/>
      <c r="LVM9" s="144"/>
      <c r="LVN9" s="144"/>
      <c r="LVO9" s="144"/>
      <c r="LVP9" s="144"/>
      <c r="LVQ9" s="144"/>
      <c r="LVR9" s="144"/>
      <c r="LVS9" s="144"/>
      <c r="LVT9" s="144"/>
      <c r="LVU9" s="144"/>
      <c r="LVV9" s="144"/>
      <c r="LVW9" s="144"/>
      <c r="LVX9" s="144"/>
      <c r="LVY9" s="144"/>
      <c r="LVZ9" s="144"/>
      <c r="LWA9" s="144"/>
      <c r="LWB9" s="144"/>
      <c r="LWC9" s="144"/>
      <c r="LWD9" s="144"/>
      <c r="LWE9" s="144"/>
      <c r="LWF9" s="144"/>
      <c r="LWG9" s="144"/>
      <c r="LWH9" s="144"/>
      <c r="LWI9" s="144"/>
      <c r="LWJ9" s="144"/>
      <c r="LWK9" s="144"/>
      <c r="LWL9" s="144"/>
      <c r="LWM9" s="144"/>
      <c r="LWN9" s="144"/>
      <c r="LWO9" s="144"/>
      <c r="LWP9" s="144"/>
      <c r="LWQ9" s="144"/>
      <c r="LWR9" s="144"/>
      <c r="LWS9" s="144"/>
      <c r="LWT9" s="144"/>
      <c r="LWU9" s="144"/>
      <c r="LWV9" s="144"/>
      <c r="LWW9" s="144"/>
      <c r="LWX9" s="144"/>
      <c r="LWY9" s="144"/>
      <c r="LWZ9" s="144"/>
      <c r="LXA9" s="144"/>
      <c r="LXB9" s="144"/>
      <c r="LXC9" s="144"/>
      <c r="LXD9" s="144"/>
      <c r="LXE9" s="144"/>
      <c r="LXF9" s="144"/>
      <c r="LXG9" s="144"/>
      <c r="LXH9" s="144"/>
      <c r="LXI9" s="144"/>
      <c r="LXJ9" s="144"/>
      <c r="LXK9" s="144"/>
      <c r="LXL9" s="144"/>
      <c r="LXM9" s="144"/>
      <c r="LXN9" s="144"/>
      <c r="LXO9" s="144"/>
      <c r="LXP9" s="144"/>
      <c r="LXQ9" s="144"/>
      <c r="LXR9" s="144"/>
      <c r="LXS9" s="144"/>
      <c r="LXT9" s="144"/>
      <c r="LXU9" s="144"/>
      <c r="LXV9" s="144"/>
      <c r="LXW9" s="144"/>
      <c r="LXX9" s="144"/>
      <c r="LXY9" s="144"/>
      <c r="LXZ9" s="144"/>
      <c r="LYA9" s="144"/>
      <c r="LYB9" s="144"/>
      <c r="LYC9" s="144"/>
      <c r="LYD9" s="144"/>
      <c r="LYE9" s="144"/>
      <c r="LYF9" s="144"/>
      <c r="LYG9" s="144"/>
      <c r="LYH9" s="144"/>
      <c r="LYI9" s="144"/>
      <c r="LYJ9" s="144"/>
      <c r="LYK9" s="144"/>
      <c r="LYL9" s="144"/>
      <c r="LYM9" s="144"/>
      <c r="LYN9" s="144"/>
      <c r="LYO9" s="144"/>
      <c r="LYP9" s="144"/>
      <c r="LYQ9" s="144"/>
      <c r="LYR9" s="144"/>
      <c r="LYS9" s="144"/>
      <c r="LYT9" s="144"/>
      <c r="LYU9" s="144"/>
      <c r="LYV9" s="144"/>
      <c r="LYW9" s="144"/>
      <c r="LYX9" s="144"/>
      <c r="LYY9" s="144"/>
      <c r="LYZ9" s="144"/>
      <c r="LZA9" s="144"/>
      <c r="LZB9" s="144"/>
      <c r="LZC9" s="144"/>
      <c r="LZD9" s="144"/>
      <c r="LZE9" s="144"/>
      <c r="LZF9" s="144"/>
      <c r="LZG9" s="144"/>
      <c r="LZH9" s="144"/>
      <c r="LZI9" s="144"/>
      <c r="LZJ9" s="144"/>
      <c r="LZK9" s="144"/>
      <c r="LZL9" s="144"/>
      <c r="LZM9" s="144"/>
      <c r="LZN9" s="144"/>
      <c r="LZO9" s="144"/>
      <c r="LZP9" s="144"/>
      <c r="LZQ9" s="144"/>
      <c r="LZR9" s="144"/>
      <c r="LZS9" s="144"/>
      <c r="LZT9" s="144"/>
      <c r="LZU9" s="144"/>
      <c r="LZV9" s="144"/>
      <c r="LZW9" s="144"/>
      <c r="LZX9" s="144"/>
      <c r="LZY9" s="144"/>
      <c r="LZZ9" s="144"/>
      <c r="MAA9" s="144"/>
      <c r="MAB9" s="144"/>
      <c r="MAC9" s="144"/>
      <c r="MAD9" s="144"/>
      <c r="MAE9" s="144"/>
      <c r="MAF9" s="144"/>
      <c r="MAG9" s="144"/>
      <c r="MAH9" s="144"/>
      <c r="MAI9" s="144"/>
      <c r="MAJ9" s="144"/>
      <c r="MAK9" s="144"/>
      <c r="MAL9" s="144"/>
      <c r="MAM9" s="144"/>
      <c r="MAN9" s="144"/>
      <c r="MAO9" s="144"/>
      <c r="MAP9" s="144"/>
      <c r="MAQ9" s="144"/>
      <c r="MAR9" s="144"/>
      <c r="MAS9" s="144"/>
      <c r="MAT9" s="144"/>
      <c r="MAU9" s="144"/>
      <c r="MAV9" s="144"/>
      <c r="MAW9" s="144"/>
      <c r="MAX9" s="144"/>
      <c r="MAY9" s="144"/>
      <c r="MAZ9" s="144"/>
      <c r="MBA9" s="144"/>
      <c r="MBB9" s="144"/>
      <c r="MBC9" s="144"/>
      <c r="MBD9" s="144"/>
      <c r="MBE9" s="144"/>
      <c r="MBF9" s="144"/>
      <c r="MBG9" s="144"/>
      <c r="MBH9" s="144"/>
      <c r="MBI9" s="144"/>
      <c r="MBJ9" s="144"/>
      <c r="MBK9" s="144"/>
      <c r="MBL9" s="144"/>
      <c r="MBM9" s="144"/>
      <c r="MBN9" s="144"/>
      <c r="MBO9" s="144"/>
      <c r="MBP9" s="144"/>
      <c r="MBQ9" s="144"/>
      <c r="MBR9" s="144"/>
      <c r="MBS9" s="144"/>
      <c r="MBT9" s="144"/>
      <c r="MBU9" s="144"/>
      <c r="MBV9" s="144"/>
      <c r="MBW9" s="144"/>
      <c r="MBX9" s="144"/>
      <c r="MBY9" s="144"/>
      <c r="MBZ9" s="144"/>
      <c r="MCA9" s="144"/>
      <c r="MCB9" s="144"/>
      <c r="MCC9" s="144"/>
      <c r="MCD9" s="144"/>
      <c r="MCE9" s="144"/>
      <c r="MCF9" s="144"/>
      <c r="MCG9" s="144"/>
      <c r="MCH9" s="144"/>
      <c r="MCI9" s="144"/>
      <c r="MCJ9" s="144"/>
      <c r="MCK9" s="144"/>
      <c r="MCL9" s="144"/>
      <c r="MCM9" s="144"/>
      <c r="MCN9" s="144"/>
      <c r="MCO9" s="144"/>
      <c r="MCP9" s="144"/>
      <c r="MCQ9" s="144"/>
      <c r="MCR9" s="144"/>
      <c r="MCS9" s="144"/>
      <c r="MCT9" s="144"/>
      <c r="MCU9" s="144"/>
      <c r="MCV9" s="144"/>
      <c r="MCW9" s="144"/>
      <c r="MCX9" s="144"/>
      <c r="MCY9" s="144"/>
      <c r="MCZ9" s="144"/>
      <c r="MDA9" s="144"/>
      <c r="MDB9" s="144"/>
      <c r="MDC9" s="144"/>
      <c r="MDD9" s="144"/>
      <c r="MDE9" s="144"/>
      <c r="MDF9" s="144"/>
      <c r="MDG9" s="144"/>
      <c r="MDH9" s="144"/>
      <c r="MDI9" s="144"/>
      <c r="MDJ9" s="144"/>
      <c r="MDK9" s="144"/>
      <c r="MDL9" s="144"/>
      <c r="MDM9" s="144"/>
      <c r="MDN9" s="144"/>
      <c r="MDO9" s="144"/>
      <c r="MDP9" s="144"/>
      <c r="MDQ9" s="144"/>
      <c r="MDR9" s="144"/>
      <c r="MDS9" s="144"/>
      <c r="MDT9" s="144"/>
      <c r="MDU9" s="144"/>
      <c r="MDV9" s="144"/>
      <c r="MDW9" s="144"/>
      <c r="MDX9" s="144"/>
      <c r="MDY9" s="144"/>
      <c r="MDZ9" s="144"/>
      <c r="MEA9" s="144"/>
      <c r="MEB9" s="144"/>
      <c r="MEC9" s="144"/>
      <c r="MED9" s="144"/>
      <c r="MEE9" s="144"/>
      <c r="MEF9" s="144"/>
      <c r="MEG9" s="144"/>
      <c r="MEH9" s="144"/>
      <c r="MEI9" s="144"/>
      <c r="MEJ9" s="144"/>
      <c r="MEK9" s="144"/>
      <c r="MEL9" s="144"/>
      <c r="MEM9" s="144"/>
      <c r="MEN9" s="144"/>
      <c r="MEO9" s="144"/>
      <c r="MEP9" s="144"/>
      <c r="MEQ9" s="144"/>
      <c r="MER9" s="144"/>
      <c r="MES9" s="144"/>
      <c r="MET9" s="144"/>
      <c r="MEU9" s="144"/>
      <c r="MEV9" s="144"/>
      <c r="MEW9" s="144"/>
      <c r="MEX9" s="144"/>
      <c r="MEY9" s="144"/>
      <c r="MEZ9" s="144"/>
      <c r="MFA9" s="144"/>
      <c r="MFB9" s="144"/>
      <c r="MFC9" s="144"/>
      <c r="MFD9" s="144"/>
      <c r="MFE9" s="144"/>
      <c r="MFF9" s="144"/>
      <c r="MFG9" s="144"/>
      <c r="MFH9" s="144"/>
      <c r="MFI9" s="144"/>
      <c r="MFJ9" s="144"/>
      <c r="MFK9" s="144"/>
      <c r="MFL9" s="144"/>
      <c r="MFM9" s="144"/>
      <c r="MFN9" s="144"/>
      <c r="MFO9" s="144"/>
      <c r="MFP9" s="144"/>
      <c r="MFQ9" s="144"/>
      <c r="MFR9" s="144"/>
      <c r="MFS9" s="144"/>
      <c r="MFT9" s="144"/>
      <c r="MFU9" s="144"/>
      <c r="MFV9" s="144"/>
      <c r="MFW9" s="144"/>
      <c r="MFX9" s="144"/>
      <c r="MFY9" s="144"/>
      <c r="MFZ9" s="144"/>
      <c r="MGA9" s="144"/>
      <c r="MGB9" s="144"/>
      <c r="MGC9" s="144"/>
      <c r="MGD9" s="144"/>
      <c r="MGE9" s="144"/>
      <c r="MGF9" s="144"/>
      <c r="MGG9" s="144"/>
      <c r="MGH9" s="144"/>
      <c r="MGI9" s="144"/>
      <c r="MGJ9" s="144"/>
      <c r="MGK9" s="144"/>
      <c r="MGL9" s="144"/>
      <c r="MGM9" s="144"/>
      <c r="MGN9" s="144"/>
      <c r="MGO9" s="144"/>
      <c r="MGP9" s="144"/>
      <c r="MGQ9" s="144"/>
      <c r="MGR9" s="144"/>
      <c r="MGS9" s="144"/>
      <c r="MGT9" s="144"/>
      <c r="MGU9" s="144"/>
      <c r="MGV9" s="144"/>
      <c r="MGW9" s="144"/>
      <c r="MGX9" s="144"/>
      <c r="MGY9" s="144"/>
      <c r="MGZ9" s="144"/>
      <c r="MHA9" s="144"/>
      <c r="MHB9" s="144"/>
      <c r="MHC9" s="144"/>
      <c r="MHD9" s="144"/>
      <c r="MHE9" s="144"/>
      <c r="MHF9" s="144"/>
      <c r="MHG9" s="144"/>
      <c r="MHH9" s="144"/>
      <c r="MHI9" s="144"/>
      <c r="MHJ9" s="144"/>
      <c r="MHK9" s="144"/>
      <c r="MHL9" s="144"/>
      <c r="MHM9" s="144"/>
      <c r="MHN9" s="144"/>
      <c r="MHO9" s="144"/>
      <c r="MHP9" s="144"/>
      <c r="MHQ9" s="144"/>
      <c r="MHR9" s="144"/>
      <c r="MHS9" s="144"/>
      <c r="MHT9" s="144"/>
      <c r="MHU9" s="144"/>
      <c r="MHV9" s="144"/>
      <c r="MHW9" s="144"/>
      <c r="MHX9" s="144"/>
      <c r="MHY9" s="144"/>
      <c r="MHZ9" s="144"/>
      <c r="MIA9" s="144"/>
      <c r="MIB9" s="144"/>
      <c r="MIC9" s="144"/>
      <c r="MID9" s="144"/>
      <c r="MIE9" s="144"/>
      <c r="MIF9" s="144"/>
      <c r="MIG9" s="144"/>
      <c r="MIH9" s="144"/>
      <c r="MII9" s="144"/>
      <c r="MIJ9" s="144"/>
      <c r="MIK9" s="144"/>
      <c r="MIL9" s="144"/>
      <c r="MIM9" s="144"/>
      <c r="MIN9" s="144"/>
      <c r="MIO9" s="144"/>
      <c r="MIP9" s="144"/>
      <c r="MIQ9" s="144"/>
      <c r="MIR9" s="144"/>
      <c r="MIS9" s="144"/>
      <c r="MIT9" s="144"/>
      <c r="MIU9" s="144"/>
      <c r="MIV9" s="144"/>
      <c r="MIW9" s="144"/>
      <c r="MIX9" s="144"/>
      <c r="MIY9" s="144"/>
      <c r="MIZ9" s="144"/>
      <c r="MJA9" s="144"/>
      <c r="MJB9" s="144"/>
      <c r="MJC9" s="144"/>
      <c r="MJD9" s="144"/>
      <c r="MJE9" s="144"/>
      <c r="MJF9" s="144"/>
      <c r="MJG9" s="144"/>
      <c r="MJH9" s="144"/>
      <c r="MJI9" s="144"/>
      <c r="MJJ9" s="144"/>
      <c r="MJK9" s="144"/>
      <c r="MJL9" s="144"/>
      <c r="MJM9" s="144"/>
      <c r="MJN9" s="144"/>
      <c r="MJO9" s="144"/>
      <c r="MJP9" s="144"/>
      <c r="MJQ9" s="144"/>
      <c r="MJR9" s="144"/>
      <c r="MJS9" s="144"/>
      <c r="MJT9" s="144"/>
      <c r="MJU9" s="144"/>
      <c r="MJV9" s="144"/>
      <c r="MJW9" s="144"/>
      <c r="MJX9" s="144"/>
      <c r="MJY9" s="144"/>
      <c r="MJZ9" s="144"/>
      <c r="MKA9" s="144"/>
      <c r="MKB9" s="144"/>
      <c r="MKC9" s="144"/>
      <c r="MKD9" s="144"/>
      <c r="MKE9" s="144"/>
      <c r="MKF9" s="144"/>
      <c r="MKG9" s="144"/>
      <c r="MKH9" s="144"/>
      <c r="MKI9" s="144"/>
      <c r="MKJ9" s="144"/>
      <c r="MKK9" s="144"/>
      <c r="MKL9" s="144"/>
      <c r="MKM9" s="144"/>
      <c r="MKN9" s="144"/>
      <c r="MKO9" s="144"/>
      <c r="MKP9" s="144"/>
      <c r="MKQ9" s="144"/>
      <c r="MKR9" s="144"/>
      <c r="MKS9" s="144"/>
      <c r="MKT9" s="144"/>
      <c r="MKU9" s="144"/>
      <c r="MKV9" s="144"/>
      <c r="MKW9" s="144"/>
      <c r="MKX9" s="144"/>
      <c r="MKY9" s="144"/>
      <c r="MKZ9" s="144"/>
      <c r="MLA9" s="144"/>
      <c r="MLB9" s="144"/>
      <c r="MLC9" s="144"/>
      <c r="MLD9" s="144"/>
      <c r="MLE9" s="144"/>
      <c r="MLF9" s="144"/>
      <c r="MLG9" s="144"/>
      <c r="MLH9" s="144"/>
      <c r="MLI9" s="144"/>
      <c r="MLJ9" s="144"/>
      <c r="MLK9" s="144"/>
      <c r="MLL9" s="144"/>
      <c r="MLM9" s="144"/>
      <c r="MLN9" s="144"/>
      <c r="MLO9" s="144"/>
      <c r="MLP9" s="144"/>
      <c r="MLQ9" s="144"/>
      <c r="MLR9" s="144"/>
      <c r="MLS9" s="144"/>
      <c r="MLT9" s="144"/>
      <c r="MLU9" s="144"/>
      <c r="MLV9" s="144"/>
      <c r="MLW9" s="144"/>
      <c r="MLX9" s="144"/>
      <c r="MLY9" s="144"/>
      <c r="MLZ9" s="144"/>
      <c r="MMA9" s="144"/>
      <c r="MMB9" s="144"/>
      <c r="MMC9" s="144"/>
      <c r="MMD9" s="144"/>
      <c r="MME9" s="144"/>
      <c r="MMF9" s="144"/>
      <c r="MMG9" s="144"/>
      <c r="MMH9" s="144"/>
      <c r="MMI9" s="144"/>
      <c r="MMJ9" s="144"/>
      <c r="MMK9" s="144"/>
      <c r="MML9" s="144"/>
      <c r="MMM9" s="144"/>
      <c r="MMN9" s="144"/>
      <c r="MMO9" s="144"/>
      <c r="MMP9" s="144"/>
      <c r="MMQ9" s="144"/>
      <c r="MMR9" s="144"/>
      <c r="MMS9" s="144"/>
      <c r="MMT9" s="144"/>
      <c r="MMU9" s="144"/>
      <c r="MMV9" s="144"/>
      <c r="MMW9" s="144"/>
      <c r="MMX9" s="144"/>
      <c r="MMY9" s="144"/>
      <c r="MMZ9" s="144"/>
      <c r="MNA9" s="144"/>
      <c r="MNB9" s="144"/>
      <c r="MNC9" s="144"/>
      <c r="MND9" s="144"/>
      <c r="MNE9" s="144"/>
      <c r="MNF9" s="144"/>
      <c r="MNG9" s="144"/>
      <c r="MNH9" s="144"/>
      <c r="MNI9" s="144"/>
      <c r="MNJ9" s="144"/>
      <c r="MNK9" s="144"/>
      <c r="MNL9" s="144"/>
      <c r="MNM9" s="144"/>
      <c r="MNN9" s="144"/>
      <c r="MNO9" s="144"/>
      <c r="MNP9" s="144"/>
      <c r="MNQ9" s="144"/>
      <c r="MNR9" s="144"/>
      <c r="MNS9" s="144"/>
      <c r="MNT9" s="144"/>
      <c r="MNU9" s="144"/>
      <c r="MNV9" s="144"/>
      <c r="MNW9" s="144"/>
      <c r="MNX9" s="144"/>
      <c r="MNY9" s="144"/>
      <c r="MNZ9" s="144"/>
      <c r="MOA9" s="144"/>
      <c r="MOB9" s="144"/>
      <c r="MOC9" s="144"/>
      <c r="MOD9" s="144"/>
      <c r="MOE9" s="144"/>
      <c r="MOF9" s="144"/>
      <c r="MOG9" s="144"/>
      <c r="MOH9" s="144"/>
      <c r="MOI9" s="144"/>
      <c r="MOJ9" s="144"/>
      <c r="MOK9" s="144"/>
      <c r="MOL9" s="144"/>
      <c r="MOM9" s="144"/>
      <c r="MON9" s="144"/>
      <c r="MOO9" s="144"/>
      <c r="MOP9" s="144"/>
      <c r="MOQ9" s="144"/>
      <c r="MOR9" s="144"/>
      <c r="MOS9" s="144"/>
      <c r="MOT9" s="144"/>
      <c r="MOU9" s="144"/>
      <c r="MOV9" s="144"/>
      <c r="MOW9" s="144"/>
      <c r="MOX9" s="144"/>
      <c r="MOY9" s="144"/>
      <c r="MOZ9" s="144"/>
      <c r="MPA9" s="144"/>
      <c r="MPB9" s="144"/>
      <c r="MPC9" s="144"/>
      <c r="MPD9" s="144"/>
      <c r="MPE9" s="144"/>
      <c r="MPF9" s="144"/>
      <c r="MPG9" s="144"/>
      <c r="MPH9" s="144"/>
      <c r="MPI9" s="144"/>
      <c r="MPJ9" s="144"/>
      <c r="MPK9" s="144"/>
      <c r="MPL9" s="144"/>
      <c r="MPM9" s="144"/>
      <c r="MPN9" s="144"/>
      <c r="MPO9" s="144"/>
      <c r="MPP9" s="144"/>
      <c r="MPQ9" s="144"/>
      <c r="MPR9" s="144"/>
      <c r="MPS9" s="144"/>
      <c r="MPT9" s="144"/>
      <c r="MPU9" s="144"/>
      <c r="MPV9" s="144"/>
      <c r="MPW9" s="144"/>
      <c r="MPX9" s="144"/>
      <c r="MPY9" s="144"/>
      <c r="MPZ9" s="144"/>
      <c r="MQA9" s="144"/>
      <c r="MQB9" s="144"/>
      <c r="MQC9" s="144"/>
      <c r="MQD9" s="144"/>
      <c r="MQE9" s="144"/>
      <c r="MQF9" s="144"/>
      <c r="MQG9" s="144"/>
      <c r="MQH9" s="144"/>
      <c r="MQI9" s="144"/>
      <c r="MQJ9" s="144"/>
      <c r="MQK9" s="144"/>
      <c r="MQL9" s="144"/>
      <c r="MQM9" s="144"/>
      <c r="MQN9" s="144"/>
      <c r="MQO9" s="144"/>
      <c r="MQP9" s="144"/>
      <c r="MQQ9" s="144"/>
      <c r="MQR9" s="144"/>
      <c r="MQS9" s="144"/>
      <c r="MQT9" s="144"/>
      <c r="MQU9" s="144"/>
      <c r="MQV9" s="144"/>
      <c r="MQW9" s="144"/>
      <c r="MQX9" s="144"/>
      <c r="MQY9" s="144"/>
      <c r="MQZ9" s="144"/>
      <c r="MRA9" s="144"/>
      <c r="MRB9" s="144"/>
      <c r="MRC9" s="144"/>
      <c r="MRD9" s="144"/>
      <c r="MRE9" s="144"/>
      <c r="MRF9" s="144"/>
      <c r="MRG9" s="144"/>
      <c r="MRH9" s="144"/>
      <c r="MRI9" s="144"/>
      <c r="MRJ9" s="144"/>
      <c r="MRK9" s="144"/>
      <c r="MRL9" s="144"/>
      <c r="MRM9" s="144"/>
      <c r="MRN9" s="144"/>
      <c r="MRO9" s="144"/>
      <c r="MRP9" s="144"/>
      <c r="MRQ9" s="144"/>
      <c r="MRR9" s="144"/>
      <c r="MRS9" s="144"/>
      <c r="MRT9" s="144"/>
      <c r="MRU9" s="144"/>
      <c r="MRV9" s="144"/>
      <c r="MRW9" s="144"/>
      <c r="MRX9" s="144"/>
      <c r="MRY9" s="144"/>
      <c r="MRZ9" s="144"/>
      <c r="MSA9" s="144"/>
      <c r="MSB9" s="144"/>
      <c r="MSC9" s="144"/>
      <c r="MSD9" s="144"/>
      <c r="MSE9" s="144"/>
      <c r="MSF9" s="144"/>
      <c r="MSG9" s="144"/>
      <c r="MSH9" s="144"/>
      <c r="MSI9" s="144"/>
      <c r="MSJ9" s="144"/>
      <c r="MSK9" s="144"/>
      <c r="MSL9" s="144"/>
      <c r="MSM9" s="144"/>
      <c r="MSN9" s="144"/>
      <c r="MSO9" s="144"/>
      <c r="MSP9" s="144"/>
      <c r="MSQ9" s="144"/>
      <c r="MSR9" s="144"/>
      <c r="MSS9" s="144"/>
      <c r="MST9" s="144"/>
      <c r="MSU9" s="144"/>
      <c r="MSV9" s="144"/>
      <c r="MSW9" s="144"/>
      <c r="MSX9" s="144"/>
      <c r="MSY9" s="144"/>
      <c r="MSZ9" s="144"/>
      <c r="MTA9" s="144"/>
      <c r="MTB9" s="144"/>
      <c r="MTC9" s="144"/>
      <c r="MTD9" s="144"/>
      <c r="MTE9" s="144"/>
      <c r="MTF9" s="144"/>
      <c r="MTG9" s="144"/>
      <c r="MTH9" s="144"/>
      <c r="MTI9" s="144"/>
      <c r="MTJ9" s="144"/>
      <c r="MTK9" s="144"/>
      <c r="MTL9" s="144"/>
      <c r="MTM9" s="144"/>
      <c r="MTN9" s="144"/>
      <c r="MTO9" s="144"/>
      <c r="MTP9" s="144"/>
      <c r="MTQ9" s="144"/>
      <c r="MTR9" s="144"/>
      <c r="MTS9" s="144"/>
      <c r="MTT9" s="144"/>
      <c r="MTU9" s="144"/>
      <c r="MTV9" s="144"/>
      <c r="MTW9" s="144"/>
      <c r="MTX9" s="144"/>
      <c r="MTY9" s="144"/>
      <c r="MTZ9" s="144"/>
      <c r="MUA9" s="144"/>
      <c r="MUB9" s="144"/>
      <c r="MUC9" s="144"/>
      <c r="MUD9" s="144"/>
      <c r="MUE9" s="144"/>
      <c r="MUF9" s="144"/>
      <c r="MUG9" s="144"/>
      <c r="MUH9" s="144"/>
      <c r="MUI9" s="144"/>
      <c r="MUJ9" s="144"/>
      <c r="MUK9" s="144"/>
      <c r="MUL9" s="144"/>
      <c r="MUM9" s="144"/>
      <c r="MUN9" s="144"/>
      <c r="MUO9" s="144"/>
      <c r="MUP9" s="144"/>
      <c r="MUQ9" s="144"/>
      <c r="MUR9" s="144"/>
      <c r="MUS9" s="144"/>
      <c r="MUT9" s="144"/>
      <c r="MUU9" s="144"/>
      <c r="MUV9" s="144"/>
      <c r="MUW9" s="144"/>
      <c r="MUX9" s="144"/>
      <c r="MUY9" s="144"/>
      <c r="MUZ9" s="144"/>
      <c r="MVA9" s="144"/>
      <c r="MVB9" s="144"/>
      <c r="MVC9" s="144"/>
      <c r="MVD9" s="144"/>
      <c r="MVE9" s="144"/>
      <c r="MVF9" s="144"/>
      <c r="MVG9" s="144"/>
      <c r="MVH9" s="144"/>
      <c r="MVI9" s="144"/>
      <c r="MVJ9" s="144"/>
      <c r="MVK9" s="144"/>
      <c r="MVL9" s="144"/>
      <c r="MVM9" s="144"/>
      <c r="MVN9" s="144"/>
      <c r="MVO9" s="144"/>
      <c r="MVP9" s="144"/>
      <c r="MVQ9" s="144"/>
      <c r="MVR9" s="144"/>
      <c r="MVS9" s="144"/>
      <c r="MVT9" s="144"/>
      <c r="MVU9" s="144"/>
      <c r="MVV9" s="144"/>
      <c r="MVW9" s="144"/>
      <c r="MVX9" s="144"/>
      <c r="MVY9" s="144"/>
      <c r="MVZ9" s="144"/>
      <c r="MWA9" s="144"/>
      <c r="MWB9" s="144"/>
      <c r="MWC9" s="144"/>
      <c r="MWD9" s="144"/>
      <c r="MWE9" s="144"/>
      <c r="MWF9" s="144"/>
      <c r="MWG9" s="144"/>
      <c r="MWH9" s="144"/>
      <c r="MWI9" s="144"/>
      <c r="MWJ9" s="144"/>
      <c r="MWK9" s="144"/>
      <c r="MWL9" s="144"/>
      <c r="MWM9" s="144"/>
      <c r="MWN9" s="144"/>
      <c r="MWO9" s="144"/>
      <c r="MWP9" s="144"/>
      <c r="MWQ9" s="144"/>
      <c r="MWR9" s="144"/>
      <c r="MWS9" s="144"/>
      <c r="MWT9" s="144"/>
      <c r="MWU9" s="144"/>
      <c r="MWV9" s="144"/>
      <c r="MWW9" s="144"/>
      <c r="MWX9" s="144"/>
      <c r="MWY9" s="144"/>
      <c r="MWZ9" s="144"/>
      <c r="MXA9" s="144"/>
      <c r="MXB9" s="144"/>
      <c r="MXC9" s="144"/>
      <c r="MXD9" s="144"/>
      <c r="MXE9" s="144"/>
      <c r="MXF9" s="144"/>
      <c r="MXG9" s="144"/>
      <c r="MXH9" s="144"/>
      <c r="MXI9" s="144"/>
      <c r="MXJ9" s="144"/>
      <c r="MXK9" s="144"/>
      <c r="MXL9" s="144"/>
      <c r="MXM9" s="144"/>
      <c r="MXN9" s="144"/>
      <c r="MXO9" s="144"/>
      <c r="MXP9" s="144"/>
      <c r="MXQ9" s="144"/>
      <c r="MXR9" s="144"/>
      <c r="MXS9" s="144"/>
      <c r="MXT9" s="144"/>
      <c r="MXU9" s="144"/>
      <c r="MXV9" s="144"/>
      <c r="MXW9" s="144"/>
      <c r="MXX9" s="144"/>
      <c r="MXY9" s="144"/>
      <c r="MXZ9" s="144"/>
      <c r="MYA9" s="144"/>
      <c r="MYB9" s="144"/>
      <c r="MYC9" s="144"/>
      <c r="MYD9" s="144"/>
      <c r="MYE9" s="144"/>
      <c r="MYF9" s="144"/>
      <c r="MYG9" s="144"/>
      <c r="MYH9" s="144"/>
      <c r="MYI9" s="144"/>
      <c r="MYJ9" s="144"/>
      <c r="MYK9" s="144"/>
      <c r="MYL9" s="144"/>
      <c r="MYM9" s="144"/>
      <c r="MYN9" s="144"/>
      <c r="MYO9" s="144"/>
      <c r="MYP9" s="144"/>
      <c r="MYQ9" s="144"/>
      <c r="MYR9" s="144"/>
      <c r="MYS9" s="144"/>
      <c r="MYT9" s="144"/>
      <c r="MYU9" s="144"/>
      <c r="MYV9" s="144"/>
      <c r="MYW9" s="144"/>
      <c r="MYX9" s="144"/>
      <c r="MYY9" s="144"/>
      <c r="MYZ9" s="144"/>
      <c r="MZA9" s="144"/>
      <c r="MZB9" s="144"/>
      <c r="MZC9" s="144"/>
      <c r="MZD9" s="144"/>
      <c r="MZE9" s="144"/>
      <c r="MZF9" s="144"/>
      <c r="MZG9" s="144"/>
      <c r="MZH9" s="144"/>
      <c r="MZI9" s="144"/>
      <c r="MZJ9" s="144"/>
      <c r="MZK9" s="144"/>
      <c r="MZL9" s="144"/>
      <c r="MZM9" s="144"/>
      <c r="MZN9" s="144"/>
      <c r="MZO9" s="144"/>
      <c r="MZP9" s="144"/>
      <c r="MZQ9" s="144"/>
      <c r="MZR9" s="144"/>
      <c r="MZS9" s="144"/>
      <c r="MZT9" s="144"/>
      <c r="MZU9" s="144"/>
      <c r="MZV9" s="144"/>
      <c r="MZW9" s="144"/>
      <c r="MZX9" s="144"/>
      <c r="MZY9" s="144"/>
      <c r="MZZ9" s="144"/>
      <c r="NAA9" s="144"/>
      <c r="NAB9" s="144"/>
      <c r="NAC9" s="144"/>
      <c r="NAD9" s="144"/>
      <c r="NAE9" s="144"/>
      <c r="NAF9" s="144"/>
      <c r="NAG9" s="144"/>
      <c r="NAH9" s="144"/>
      <c r="NAI9" s="144"/>
      <c r="NAJ9" s="144"/>
      <c r="NAK9" s="144"/>
      <c r="NAL9" s="144"/>
      <c r="NAM9" s="144"/>
      <c r="NAN9" s="144"/>
      <c r="NAO9" s="144"/>
      <c r="NAP9" s="144"/>
      <c r="NAQ9" s="144"/>
      <c r="NAR9" s="144"/>
      <c r="NAS9" s="144"/>
      <c r="NAT9" s="144"/>
      <c r="NAU9" s="144"/>
      <c r="NAV9" s="144"/>
      <c r="NAW9" s="144"/>
      <c r="NAX9" s="144"/>
      <c r="NAY9" s="144"/>
      <c r="NAZ9" s="144"/>
      <c r="NBA9" s="144"/>
      <c r="NBB9" s="144"/>
      <c r="NBC9" s="144"/>
      <c r="NBD9" s="144"/>
      <c r="NBE9" s="144"/>
      <c r="NBF9" s="144"/>
      <c r="NBG9" s="144"/>
      <c r="NBH9" s="144"/>
      <c r="NBI9" s="144"/>
      <c r="NBJ9" s="144"/>
      <c r="NBK9" s="144"/>
      <c r="NBL9" s="144"/>
      <c r="NBM9" s="144"/>
      <c r="NBN9" s="144"/>
      <c r="NBO9" s="144"/>
      <c r="NBP9" s="144"/>
      <c r="NBQ9" s="144"/>
      <c r="NBR9" s="144"/>
      <c r="NBS9" s="144"/>
      <c r="NBT9" s="144"/>
      <c r="NBU9" s="144"/>
      <c r="NBV9" s="144"/>
      <c r="NBW9" s="144"/>
      <c r="NBX9" s="144"/>
      <c r="NBY9" s="144"/>
      <c r="NBZ9" s="144"/>
      <c r="NCA9" s="144"/>
      <c r="NCB9" s="144"/>
      <c r="NCC9" s="144"/>
      <c r="NCD9" s="144"/>
      <c r="NCE9" s="144"/>
      <c r="NCF9" s="144"/>
      <c r="NCG9" s="144"/>
      <c r="NCH9" s="144"/>
      <c r="NCI9" s="144"/>
      <c r="NCJ9" s="144"/>
      <c r="NCK9" s="144"/>
      <c r="NCL9" s="144"/>
      <c r="NCM9" s="144"/>
      <c r="NCN9" s="144"/>
      <c r="NCO9" s="144"/>
      <c r="NCP9" s="144"/>
      <c r="NCQ9" s="144"/>
      <c r="NCR9" s="144"/>
      <c r="NCS9" s="144"/>
      <c r="NCT9" s="144"/>
      <c r="NCU9" s="144"/>
      <c r="NCV9" s="144"/>
      <c r="NCW9" s="144"/>
      <c r="NCX9" s="144"/>
      <c r="NCY9" s="144"/>
      <c r="NCZ9" s="144"/>
      <c r="NDA9" s="144"/>
      <c r="NDB9" s="144"/>
      <c r="NDC9" s="144"/>
      <c r="NDD9" s="144"/>
      <c r="NDE9" s="144"/>
      <c r="NDF9" s="144"/>
      <c r="NDG9" s="144"/>
      <c r="NDH9" s="144"/>
      <c r="NDI9" s="144"/>
      <c r="NDJ9" s="144"/>
      <c r="NDK9" s="144"/>
      <c r="NDL9" s="144"/>
      <c r="NDM9" s="144"/>
      <c r="NDN9" s="144"/>
      <c r="NDO9" s="144"/>
      <c r="NDP9" s="144"/>
      <c r="NDQ9" s="144"/>
      <c r="NDR9" s="144"/>
      <c r="NDS9" s="144"/>
      <c r="NDT9" s="144"/>
      <c r="NDU9" s="144"/>
      <c r="NDV9" s="144"/>
      <c r="NDW9" s="144"/>
      <c r="NDX9" s="144"/>
      <c r="NDY9" s="144"/>
      <c r="NDZ9" s="144"/>
      <c r="NEA9" s="144"/>
      <c r="NEB9" s="144"/>
      <c r="NEC9" s="144"/>
      <c r="NED9" s="144"/>
      <c r="NEE9" s="144"/>
      <c r="NEF9" s="144"/>
      <c r="NEG9" s="144"/>
      <c r="NEH9" s="144"/>
      <c r="NEI9" s="144"/>
      <c r="NEJ9" s="144"/>
      <c r="NEK9" s="144"/>
      <c r="NEL9" s="144"/>
      <c r="NEM9" s="144"/>
      <c r="NEN9" s="144"/>
      <c r="NEO9" s="144"/>
      <c r="NEP9" s="144"/>
      <c r="NEQ9" s="144"/>
      <c r="NER9" s="144"/>
      <c r="NES9" s="144"/>
      <c r="NET9" s="144"/>
      <c r="NEU9" s="144"/>
      <c r="NEV9" s="144"/>
      <c r="NEW9" s="144"/>
      <c r="NEX9" s="144"/>
      <c r="NEY9" s="144"/>
      <c r="NEZ9" s="144"/>
      <c r="NFA9" s="144"/>
      <c r="NFB9" s="144"/>
      <c r="NFC9" s="144"/>
      <c r="NFD9" s="144"/>
      <c r="NFE9" s="144"/>
      <c r="NFF9" s="144"/>
      <c r="NFG9" s="144"/>
      <c r="NFH9" s="144"/>
      <c r="NFI9" s="144"/>
      <c r="NFJ9" s="144"/>
      <c r="NFK9" s="144"/>
      <c r="NFL9" s="144"/>
      <c r="NFM9" s="144"/>
      <c r="NFN9" s="144"/>
      <c r="NFO9" s="144"/>
      <c r="NFP9" s="144"/>
      <c r="NFQ9" s="144"/>
      <c r="NFR9" s="144"/>
      <c r="NFS9" s="144"/>
      <c r="NFT9" s="144"/>
      <c r="NFU9" s="144"/>
      <c r="NFV9" s="144"/>
      <c r="NFW9" s="144"/>
      <c r="NFX9" s="144"/>
      <c r="NFY9" s="144"/>
      <c r="NFZ9" s="144"/>
      <c r="NGA9" s="144"/>
      <c r="NGB9" s="144"/>
      <c r="NGC9" s="144"/>
      <c r="NGD9" s="144"/>
      <c r="NGE9" s="144"/>
      <c r="NGF9" s="144"/>
      <c r="NGG9" s="144"/>
      <c r="NGH9" s="144"/>
      <c r="NGI9" s="144"/>
      <c r="NGJ9" s="144"/>
      <c r="NGK9" s="144"/>
      <c r="NGL9" s="144"/>
      <c r="NGM9" s="144"/>
      <c r="NGN9" s="144"/>
      <c r="NGO9" s="144"/>
      <c r="NGP9" s="144"/>
      <c r="NGQ9" s="144"/>
      <c r="NGR9" s="144"/>
      <c r="NGS9" s="144"/>
      <c r="NGT9" s="144"/>
      <c r="NGU9" s="144"/>
      <c r="NGV9" s="144"/>
      <c r="NGW9" s="144"/>
      <c r="NGX9" s="144"/>
      <c r="NGY9" s="144"/>
      <c r="NGZ9" s="144"/>
      <c r="NHA9" s="144"/>
      <c r="NHB9" s="144"/>
      <c r="NHC9" s="144"/>
      <c r="NHD9" s="144"/>
      <c r="NHE9" s="144"/>
      <c r="NHF9" s="144"/>
      <c r="NHG9" s="144"/>
      <c r="NHH9" s="144"/>
      <c r="NHI9" s="144"/>
      <c r="NHJ9" s="144"/>
      <c r="NHK9" s="144"/>
      <c r="NHL9" s="144"/>
      <c r="NHM9" s="144"/>
      <c r="NHN9" s="144"/>
      <c r="NHO9" s="144"/>
      <c r="NHP9" s="144"/>
      <c r="NHQ9" s="144"/>
      <c r="NHR9" s="144"/>
      <c r="NHS9" s="144"/>
      <c r="NHT9" s="144"/>
      <c r="NHU9" s="144"/>
      <c r="NHV9" s="144"/>
      <c r="NHW9" s="144"/>
      <c r="NHX9" s="144"/>
      <c r="NHY9" s="144"/>
      <c r="NHZ9" s="144"/>
      <c r="NIA9" s="144"/>
      <c r="NIB9" s="144"/>
      <c r="NIC9" s="144"/>
      <c r="NID9" s="144"/>
      <c r="NIE9" s="144"/>
      <c r="NIF9" s="144"/>
      <c r="NIG9" s="144"/>
      <c r="NIH9" s="144"/>
      <c r="NII9" s="144"/>
      <c r="NIJ9" s="144"/>
      <c r="NIK9" s="144"/>
      <c r="NIL9" s="144"/>
      <c r="NIM9" s="144"/>
      <c r="NIN9" s="144"/>
      <c r="NIO9" s="144"/>
      <c r="NIP9" s="144"/>
      <c r="NIQ9" s="144"/>
      <c r="NIR9" s="144"/>
      <c r="NIS9" s="144"/>
      <c r="NIT9" s="144"/>
      <c r="NIU9" s="144"/>
      <c r="NIV9" s="144"/>
      <c r="NIW9" s="144"/>
      <c r="NIX9" s="144"/>
      <c r="NIY9" s="144"/>
      <c r="NIZ9" s="144"/>
      <c r="NJA9" s="144"/>
      <c r="NJB9" s="144"/>
      <c r="NJC9" s="144"/>
      <c r="NJD9" s="144"/>
      <c r="NJE9" s="144"/>
      <c r="NJF9" s="144"/>
      <c r="NJG9" s="144"/>
      <c r="NJH9" s="144"/>
      <c r="NJI9" s="144"/>
      <c r="NJJ9" s="144"/>
      <c r="NJK9" s="144"/>
      <c r="NJL9" s="144"/>
      <c r="NJM9" s="144"/>
      <c r="NJN9" s="144"/>
      <c r="NJO9" s="144"/>
      <c r="NJP9" s="144"/>
      <c r="NJQ9" s="144"/>
      <c r="NJR9" s="144"/>
      <c r="NJS9" s="144"/>
      <c r="NJT9" s="144"/>
      <c r="NJU9" s="144"/>
      <c r="NJV9" s="144"/>
      <c r="NJW9" s="144"/>
      <c r="NJX9" s="144"/>
      <c r="NJY9" s="144"/>
      <c r="NJZ9" s="144"/>
      <c r="NKA9" s="144"/>
      <c r="NKB9" s="144"/>
      <c r="NKC9" s="144"/>
      <c r="NKD9" s="144"/>
      <c r="NKE9" s="144"/>
      <c r="NKF9" s="144"/>
      <c r="NKG9" s="144"/>
      <c r="NKH9" s="144"/>
      <c r="NKI9" s="144"/>
      <c r="NKJ9" s="144"/>
      <c r="NKK9" s="144"/>
      <c r="NKL9" s="144"/>
      <c r="NKM9" s="144"/>
      <c r="NKN9" s="144"/>
      <c r="NKO9" s="144"/>
      <c r="NKP9" s="144"/>
      <c r="NKQ9" s="144"/>
      <c r="NKR9" s="144"/>
      <c r="NKS9" s="144"/>
      <c r="NKT9" s="144"/>
      <c r="NKU9" s="144"/>
      <c r="NKV9" s="144"/>
      <c r="NKW9" s="144"/>
      <c r="NKX9" s="144"/>
      <c r="NKY9" s="144"/>
      <c r="NKZ9" s="144"/>
      <c r="NLA9" s="144"/>
      <c r="NLB9" s="144"/>
      <c r="NLC9" s="144"/>
      <c r="NLD9" s="144"/>
      <c r="NLE9" s="144"/>
      <c r="NLF9" s="144"/>
      <c r="NLG9" s="144"/>
      <c r="NLH9" s="144"/>
      <c r="NLI9" s="144"/>
      <c r="NLJ9" s="144"/>
      <c r="NLK9" s="144"/>
      <c r="NLL9" s="144"/>
      <c r="NLM9" s="144"/>
      <c r="NLN9" s="144"/>
      <c r="NLO9" s="144"/>
      <c r="NLP9" s="144"/>
      <c r="NLQ9" s="144"/>
      <c r="NLR9" s="144"/>
      <c r="NLS9" s="144"/>
      <c r="NLT9" s="144"/>
      <c r="NLU9" s="144"/>
      <c r="NLV9" s="144"/>
      <c r="NLW9" s="144"/>
      <c r="NLX9" s="144"/>
      <c r="NLY9" s="144"/>
      <c r="NLZ9" s="144"/>
      <c r="NMA9" s="144"/>
      <c r="NMB9" s="144"/>
      <c r="NMC9" s="144"/>
      <c r="NMD9" s="144"/>
      <c r="NME9" s="144"/>
      <c r="NMF9" s="144"/>
      <c r="NMG9" s="144"/>
      <c r="NMH9" s="144"/>
      <c r="NMI9" s="144"/>
      <c r="NMJ9" s="144"/>
      <c r="NMK9" s="144"/>
      <c r="NML9" s="144"/>
      <c r="NMM9" s="144"/>
      <c r="NMN9" s="144"/>
      <c r="NMO9" s="144"/>
      <c r="NMP9" s="144"/>
      <c r="NMQ9" s="144"/>
      <c r="NMR9" s="144"/>
      <c r="NMS9" s="144"/>
      <c r="NMT9" s="144"/>
      <c r="NMU9" s="144"/>
      <c r="NMV9" s="144"/>
      <c r="NMW9" s="144"/>
      <c r="NMX9" s="144"/>
      <c r="NMY9" s="144"/>
      <c r="NMZ9" s="144"/>
      <c r="NNA9" s="144"/>
      <c r="NNB9" s="144"/>
      <c r="NNC9" s="144"/>
      <c r="NND9" s="144"/>
      <c r="NNE9" s="144"/>
      <c r="NNF9" s="144"/>
      <c r="NNG9" s="144"/>
      <c r="NNH9" s="144"/>
      <c r="NNI9" s="144"/>
      <c r="NNJ9" s="144"/>
      <c r="NNK9" s="144"/>
      <c r="NNL9" s="144"/>
      <c r="NNM9" s="144"/>
      <c r="NNN9" s="144"/>
      <c r="NNO9" s="144"/>
      <c r="NNP9" s="144"/>
      <c r="NNQ9" s="144"/>
      <c r="NNR9" s="144"/>
      <c r="NNS9" s="144"/>
      <c r="NNT9" s="144"/>
      <c r="NNU9" s="144"/>
      <c r="NNV9" s="144"/>
      <c r="NNW9" s="144"/>
      <c r="NNX9" s="144"/>
      <c r="NNY9" s="144"/>
      <c r="NNZ9" s="144"/>
      <c r="NOA9" s="144"/>
      <c r="NOB9" s="144"/>
      <c r="NOC9" s="144"/>
      <c r="NOD9" s="144"/>
      <c r="NOE9" s="144"/>
      <c r="NOF9" s="144"/>
      <c r="NOG9" s="144"/>
      <c r="NOH9" s="144"/>
      <c r="NOI9" s="144"/>
      <c r="NOJ9" s="144"/>
      <c r="NOK9" s="144"/>
      <c r="NOL9" s="144"/>
      <c r="NOM9" s="144"/>
      <c r="NON9" s="144"/>
      <c r="NOO9" s="144"/>
      <c r="NOP9" s="144"/>
      <c r="NOQ9" s="144"/>
      <c r="NOR9" s="144"/>
      <c r="NOS9" s="144"/>
      <c r="NOT9" s="144"/>
      <c r="NOU9" s="144"/>
      <c r="NOV9" s="144"/>
      <c r="NOW9" s="144"/>
      <c r="NOX9" s="144"/>
      <c r="NOY9" s="144"/>
      <c r="NOZ9" s="144"/>
      <c r="NPA9" s="144"/>
      <c r="NPB9" s="144"/>
      <c r="NPC9" s="144"/>
      <c r="NPD9" s="144"/>
      <c r="NPE9" s="144"/>
      <c r="NPF9" s="144"/>
      <c r="NPG9" s="144"/>
      <c r="NPH9" s="144"/>
      <c r="NPI9" s="144"/>
      <c r="NPJ9" s="144"/>
      <c r="NPK9" s="144"/>
      <c r="NPL9" s="144"/>
      <c r="NPM9" s="144"/>
      <c r="NPN9" s="144"/>
      <c r="NPO9" s="144"/>
      <c r="NPP9" s="144"/>
      <c r="NPQ9" s="144"/>
      <c r="NPR9" s="144"/>
      <c r="NPS9" s="144"/>
      <c r="NPT9" s="144"/>
      <c r="NPU9" s="144"/>
      <c r="NPV9" s="144"/>
      <c r="NPW9" s="144"/>
      <c r="NPX9" s="144"/>
      <c r="NPY9" s="144"/>
      <c r="NPZ9" s="144"/>
      <c r="NQA9" s="144"/>
      <c r="NQB9" s="144"/>
      <c r="NQC9" s="144"/>
      <c r="NQD9" s="144"/>
      <c r="NQE9" s="144"/>
      <c r="NQF9" s="144"/>
      <c r="NQG9" s="144"/>
      <c r="NQH9" s="144"/>
      <c r="NQI9" s="144"/>
      <c r="NQJ9" s="144"/>
      <c r="NQK9" s="144"/>
      <c r="NQL9" s="144"/>
      <c r="NQM9" s="144"/>
      <c r="NQN9" s="144"/>
      <c r="NQO9" s="144"/>
      <c r="NQP9" s="144"/>
      <c r="NQQ9" s="144"/>
      <c r="NQR9" s="144"/>
      <c r="NQS9" s="144"/>
      <c r="NQT9" s="144"/>
      <c r="NQU9" s="144"/>
      <c r="NQV9" s="144"/>
      <c r="NQW9" s="144"/>
      <c r="NQX9" s="144"/>
      <c r="NQY9" s="144"/>
      <c r="NQZ9" s="144"/>
      <c r="NRA9" s="144"/>
      <c r="NRB9" s="144"/>
      <c r="NRC9" s="144"/>
      <c r="NRD9" s="144"/>
      <c r="NRE9" s="144"/>
      <c r="NRF9" s="144"/>
      <c r="NRG9" s="144"/>
      <c r="NRH9" s="144"/>
      <c r="NRI9" s="144"/>
      <c r="NRJ9" s="144"/>
      <c r="NRK9" s="144"/>
      <c r="NRL9" s="144"/>
      <c r="NRM9" s="144"/>
      <c r="NRN9" s="144"/>
      <c r="NRO9" s="144"/>
      <c r="NRP9" s="144"/>
      <c r="NRQ9" s="144"/>
      <c r="NRR9" s="144"/>
      <c r="NRS9" s="144"/>
      <c r="NRT9" s="144"/>
      <c r="NRU9" s="144"/>
      <c r="NRV9" s="144"/>
      <c r="NRW9" s="144"/>
      <c r="NRX9" s="144"/>
      <c r="NRY9" s="144"/>
      <c r="NRZ9" s="144"/>
      <c r="NSA9" s="144"/>
      <c r="NSB9" s="144"/>
      <c r="NSC9" s="144"/>
      <c r="NSD9" s="144"/>
      <c r="NSE9" s="144"/>
      <c r="NSF9" s="144"/>
      <c r="NSG9" s="144"/>
      <c r="NSH9" s="144"/>
      <c r="NSI9" s="144"/>
      <c r="NSJ9" s="144"/>
      <c r="NSK9" s="144"/>
      <c r="NSL9" s="144"/>
      <c r="NSM9" s="144"/>
      <c r="NSN9" s="144"/>
      <c r="NSO9" s="144"/>
      <c r="NSP9" s="144"/>
      <c r="NSQ9" s="144"/>
      <c r="NSR9" s="144"/>
      <c r="NSS9" s="144"/>
      <c r="NST9" s="144"/>
      <c r="NSU9" s="144"/>
      <c r="NSV9" s="144"/>
      <c r="NSW9" s="144"/>
      <c r="NSX9" s="144"/>
      <c r="NSY9" s="144"/>
      <c r="NSZ9" s="144"/>
      <c r="NTA9" s="144"/>
      <c r="NTB9" s="144"/>
      <c r="NTC9" s="144"/>
      <c r="NTD9" s="144"/>
      <c r="NTE9" s="144"/>
      <c r="NTF9" s="144"/>
      <c r="NTG9" s="144"/>
      <c r="NTH9" s="144"/>
      <c r="NTI9" s="144"/>
      <c r="NTJ9" s="144"/>
      <c r="NTK9" s="144"/>
      <c r="NTL9" s="144"/>
      <c r="NTM9" s="144"/>
      <c r="NTN9" s="144"/>
      <c r="NTO9" s="144"/>
      <c r="NTP9" s="144"/>
      <c r="NTQ9" s="144"/>
      <c r="NTR9" s="144"/>
      <c r="NTS9" s="144"/>
      <c r="NTT9" s="144"/>
      <c r="NTU9" s="144"/>
      <c r="NTV9" s="144"/>
      <c r="NTW9" s="144"/>
      <c r="NTX9" s="144"/>
      <c r="NTY9" s="144"/>
      <c r="NTZ9" s="144"/>
      <c r="NUA9" s="144"/>
      <c r="NUB9" s="144"/>
      <c r="NUC9" s="144"/>
      <c r="NUD9" s="144"/>
      <c r="NUE9" s="144"/>
      <c r="NUF9" s="144"/>
      <c r="NUG9" s="144"/>
      <c r="NUH9" s="144"/>
      <c r="NUI9" s="144"/>
      <c r="NUJ9" s="144"/>
      <c r="NUK9" s="144"/>
      <c r="NUL9" s="144"/>
      <c r="NUM9" s="144"/>
      <c r="NUN9" s="144"/>
      <c r="NUO9" s="144"/>
      <c r="NUP9" s="144"/>
      <c r="NUQ9" s="144"/>
      <c r="NUR9" s="144"/>
      <c r="NUS9" s="144"/>
      <c r="NUT9" s="144"/>
      <c r="NUU9" s="144"/>
      <c r="NUV9" s="144"/>
      <c r="NUW9" s="144"/>
      <c r="NUX9" s="144"/>
      <c r="NUY9" s="144"/>
      <c r="NUZ9" s="144"/>
      <c r="NVA9" s="144"/>
      <c r="NVB9" s="144"/>
      <c r="NVC9" s="144"/>
      <c r="NVD9" s="144"/>
      <c r="NVE9" s="144"/>
      <c r="NVF9" s="144"/>
      <c r="NVG9" s="144"/>
      <c r="NVH9" s="144"/>
      <c r="NVI9" s="144"/>
      <c r="NVJ9" s="144"/>
      <c r="NVK9" s="144"/>
      <c r="NVL9" s="144"/>
      <c r="NVM9" s="144"/>
      <c r="NVN9" s="144"/>
      <c r="NVO9" s="144"/>
      <c r="NVP9" s="144"/>
      <c r="NVQ9" s="144"/>
      <c r="NVR9" s="144"/>
      <c r="NVS9" s="144"/>
      <c r="NVT9" s="144"/>
      <c r="NVU9" s="144"/>
      <c r="NVV9" s="144"/>
      <c r="NVW9" s="144"/>
      <c r="NVX9" s="144"/>
      <c r="NVY9" s="144"/>
      <c r="NVZ9" s="144"/>
      <c r="NWA9" s="144"/>
      <c r="NWB9" s="144"/>
      <c r="NWC9" s="144"/>
      <c r="NWD9" s="144"/>
      <c r="NWE9" s="144"/>
      <c r="NWF9" s="144"/>
      <c r="NWG9" s="144"/>
      <c r="NWH9" s="144"/>
      <c r="NWI9" s="144"/>
      <c r="NWJ9" s="144"/>
      <c r="NWK9" s="144"/>
      <c r="NWL9" s="144"/>
      <c r="NWM9" s="144"/>
      <c r="NWN9" s="144"/>
      <c r="NWO9" s="144"/>
      <c r="NWP9" s="144"/>
      <c r="NWQ9" s="144"/>
      <c r="NWR9" s="144"/>
      <c r="NWS9" s="144"/>
      <c r="NWT9" s="144"/>
      <c r="NWU9" s="144"/>
      <c r="NWV9" s="144"/>
      <c r="NWW9" s="144"/>
      <c r="NWX9" s="144"/>
      <c r="NWY9" s="144"/>
      <c r="NWZ9" s="144"/>
      <c r="NXA9" s="144"/>
      <c r="NXB9" s="144"/>
      <c r="NXC9" s="144"/>
      <c r="NXD9" s="144"/>
      <c r="NXE9" s="144"/>
      <c r="NXF9" s="144"/>
      <c r="NXG9" s="144"/>
      <c r="NXH9" s="144"/>
      <c r="NXI9" s="144"/>
      <c r="NXJ9" s="144"/>
      <c r="NXK9" s="144"/>
      <c r="NXL9" s="144"/>
      <c r="NXM9" s="144"/>
      <c r="NXN9" s="144"/>
      <c r="NXO9" s="144"/>
      <c r="NXP9" s="144"/>
      <c r="NXQ9" s="144"/>
      <c r="NXR9" s="144"/>
      <c r="NXS9" s="144"/>
      <c r="NXT9" s="144"/>
      <c r="NXU9" s="144"/>
      <c r="NXV9" s="144"/>
      <c r="NXW9" s="144"/>
      <c r="NXX9" s="144"/>
      <c r="NXY9" s="144"/>
      <c r="NXZ9" s="144"/>
      <c r="NYA9" s="144"/>
      <c r="NYB9" s="144"/>
      <c r="NYC9" s="144"/>
      <c r="NYD9" s="144"/>
      <c r="NYE9" s="144"/>
      <c r="NYF9" s="144"/>
      <c r="NYG9" s="144"/>
      <c r="NYH9" s="144"/>
      <c r="NYI9" s="144"/>
      <c r="NYJ9" s="144"/>
      <c r="NYK9" s="144"/>
      <c r="NYL9" s="144"/>
      <c r="NYM9" s="144"/>
      <c r="NYN9" s="144"/>
      <c r="NYO9" s="144"/>
      <c r="NYP9" s="144"/>
      <c r="NYQ9" s="144"/>
      <c r="NYR9" s="144"/>
      <c r="NYS9" s="144"/>
      <c r="NYT9" s="144"/>
      <c r="NYU9" s="144"/>
      <c r="NYV9" s="144"/>
      <c r="NYW9" s="144"/>
      <c r="NYX9" s="144"/>
      <c r="NYY9" s="144"/>
      <c r="NYZ9" s="144"/>
      <c r="NZA9" s="144"/>
      <c r="NZB9" s="144"/>
      <c r="NZC9" s="144"/>
      <c r="NZD9" s="144"/>
      <c r="NZE9" s="144"/>
      <c r="NZF9" s="144"/>
      <c r="NZG9" s="144"/>
      <c r="NZH9" s="144"/>
      <c r="NZI9" s="144"/>
      <c r="NZJ9" s="144"/>
      <c r="NZK9" s="144"/>
      <c r="NZL9" s="144"/>
      <c r="NZM9" s="144"/>
      <c r="NZN9" s="144"/>
      <c r="NZO9" s="144"/>
      <c r="NZP9" s="144"/>
      <c r="NZQ9" s="144"/>
      <c r="NZR9" s="144"/>
      <c r="NZS9" s="144"/>
      <c r="NZT9" s="144"/>
      <c r="NZU9" s="144"/>
      <c r="NZV9" s="144"/>
      <c r="NZW9" s="144"/>
      <c r="NZX9" s="144"/>
      <c r="NZY9" s="144"/>
      <c r="NZZ9" s="144"/>
      <c r="OAA9" s="144"/>
      <c r="OAB9" s="144"/>
      <c r="OAC9" s="144"/>
      <c r="OAD9" s="144"/>
      <c r="OAE9" s="144"/>
      <c r="OAF9" s="144"/>
      <c r="OAG9" s="144"/>
      <c r="OAH9" s="144"/>
      <c r="OAI9" s="144"/>
      <c r="OAJ9" s="144"/>
      <c r="OAK9" s="144"/>
      <c r="OAL9" s="144"/>
      <c r="OAM9" s="144"/>
      <c r="OAN9" s="144"/>
      <c r="OAO9" s="144"/>
      <c r="OAP9" s="144"/>
      <c r="OAQ9" s="144"/>
      <c r="OAR9" s="144"/>
      <c r="OAS9" s="144"/>
      <c r="OAT9" s="144"/>
      <c r="OAU9" s="144"/>
      <c r="OAV9" s="144"/>
      <c r="OAW9" s="144"/>
      <c r="OAX9" s="144"/>
      <c r="OAY9" s="144"/>
      <c r="OAZ9" s="144"/>
      <c r="OBA9" s="144"/>
      <c r="OBB9" s="144"/>
      <c r="OBC9" s="144"/>
      <c r="OBD9" s="144"/>
      <c r="OBE9" s="144"/>
      <c r="OBF9" s="144"/>
      <c r="OBG9" s="144"/>
      <c r="OBH9" s="144"/>
      <c r="OBI9" s="144"/>
      <c r="OBJ9" s="144"/>
      <c r="OBK9" s="144"/>
      <c r="OBL9" s="144"/>
      <c r="OBM9" s="144"/>
      <c r="OBN9" s="144"/>
      <c r="OBO9" s="144"/>
      <c r="OBP9" s="144"/>
      <c r="OBQ9" s="144"/>
      <c r="OBR9" s="144"/>
      <c r="OBS9" s="144"/>
      <c r="OBT9" s="144"/>
      <c r="OBU9" s="144"/>
      <c r="OBV9" s="144"/>
      <c r="OBW9" s="144"/>
      <c r="OBX9" s="144"/>
      <c r="OBY9" s="144"/>
      <c r="OBZ9" s="144"/>
      <c r="OCA9" s="144"/>
      <c r="OCB9" s="144"/>
      <c r="OCC9" s="144"/>
      <c r="OCD9" s="144"/>
      <c r="OCE9" s="144"/>
      <c r="OCF9" s="144"/>
      <c r="OCG9" s="144"/>
      <c r="OCH9" s="144"/>
      <c r="OCI9" s="144"/>
      <c r="OCJ9" s="144"/>
      <c r="OCK9" s="144"/>
      <c r="OCL9" s="144"/>
      <c r="OCM9" s="144"/>
      <c r="OCN9" s="144"/>
      <c r="OCO9" s="144"/>
      <c r="OCP9" s="144"/>
      <c r="OCQ9" s="144"/>
      <c r="OCR9" s="144"/>
      <c r="OCS9" s="144"/>
      <c r="OCT9" s="144"/>
      <c r="OCU9" s="144"/>
      <c r="OCV9" s="144"/>
      <c r="OCW9" s="144"/>
      <c r="OCX9" s="144"/>
      <c r="OCY9" s="144"/>
      <c r="OCZ9" s="144"/>
      <c r="ODA9" s="144"/>
      <c r="ODB9" s="144"/>
      <c r="ODC9" s="144"/>
      <c r="ODD9" s="144"/>
      <c r="ODE9" s="144"/>
      <c r="ODF9" s="144"/>
      <c r="ODG9" s="144"/>
      <c r="ODH9" s="144"/>
      <c r="ODI9" s="144"/>
      <c r="ODJ9" s="144"/>
      <c r="ODK9" s="144"/>
      <c r="ODL9" s="144"/>
      <c r="ODM9" s="144"/>
      <c r="ODN9" s="144"/>
      <c r="ODO9" s="144"/>
      <c r="ODP9" s="144"/>
      <c r="ODQ9" s="144"/>
      <c r="ODR9" s="144"/>
      <c r="ODS9" s="144"/>
      <c r="ODT9" s="144"/>
      <c r="ODU9" s="144"/>
      <c r="ODV9" s="144"/>
      <c r="ODW9" s="144"/>
      <c r="ODX9" s="144"/>
      <c r="ODY9" s="144"/>
      <c r="ODZ9" s="144"/>
      <c r="OEA9" s="144"/>
      <c r="OEB9" s="144"/>
      <c r="OEC9" s="144"/>
      <c r="OED9" s="144"/>
      <c r="OEE9" s="144"/>
      <c r="OEF9" s="144"/>
      <c r="OEG9" s="144"/>
      <c r="OEH9" s="144"/>
      <c r="OEI9" s="144"/>
      <c r="OEJ9" s="144"/>
      <c r="OEK9" s="144"/>
      <c r="OEL9" s="144"/>
      <c r="OEM9" s="144"/>
      <c r="OEN9" s="144"/>
      <c r="OEO9" s="144"/>
      <c r="OEP9" s="144"/>
      <c r="OEQ9" s="144"/>
      <c r="OER9" s="144"/>
      <c r="OES9" s="144"/>
      <c r="OET9" s="144"/>
      <c r="OEU9" s="144"/>
      <c r="OEV9" s="144"/>
      <c r="OEW9" s="144"/>
      <c r="OEX9" s="144"/>
      <c r="OEY9" s="144"/>
      <c r="OEZ9" s="144"/>
      <c r="OFA9" s="144"/>
      <c r="OFB9" s="144"/>
      <c r="OFC9" s="144"/>
      <c r="OFD9" s="144"/>
      <c r="OFE9" s="144"/>
      <c r="OFF9" s="144"/>
      <c r="OFG9" s="144"/>
      <c r="OFH9" s="144"/>
      <c r="OFI9" s="144"/>
      <c r="OFJ9" s="144"/>
      <c r="OFK9" s="144"/>
      <c r="OFL9" s="144"/>
      <c r="OFM9" s="144"/>
      <c r="OFN9" s="144"/>
      <c r="OFO9" s="144"/>
      <c r="OFP9" s="144"/>
      <c r="OFQ9" s="144"/>
      <c r="OFR9" s="144"/>
      <c r="OFS9" s="144"/>
      <c r="OFT9" s="144"/>
      <c r="OFU9" s="144"/>
      <c r="OFV9" s="144"/>
      <c r="OFW9" s="144"/>
      <c r="OFX9" s="144"/>
      <c r="OFY9" s="144"/>
      <c r="OFZ9" s="144"/>
      <c r="OGA9" s="144"/>
      <c r="OGB9" s="144"/>
      <c r="OGC9" s="144"/>
      <c r="OGD9" s="144"/>
      <c r="OGE9" s="144"/>
      <c r="OGF9" s="144"/>
      <c r="OGG9" s="144"/>
      <c r="OGH9" s="144"/>
      <c r="OGI9" s="144"/>
      <c r="OGJ9" s="144"/>
      <c r="OGK9" s="144"/>
      <c r="OGL9" s="144"/>
      <c r="OGM9" s="144"/>
      <c r="OGN9" s="144"/>
      <c r="OGO9" s="144"/>
      <c r="OGP9" s="144"/>
      <c r="OGQ9" s="144"/>
      <c r="OGR9" s="144"/>
      <c r="OGS9" s="144"/>
      <c r="OGT9" s="144"/>
      <c r="OGU9" s="144"/>
      <c r="OGV9" s="144"/>
      <c r="OGW9" s="144"/>
      <c r="OGX9" s="144"/>
      <c r="OGY9" s="144"/>
      <c r="OGZ9" s="144"/>
      <c r="OHA9" s="144"/>
      <c r="OHB9" s="144"/>
      <c r="OHC9" s="144"/>
      <c r="OHD9" s="144"/>
      <c r="OHE9" s="144"/>
      <c r="OHF9" s="144"/>
      <c r="OHG9" s="144"/>
      <c r="OHH9" s="144"/>
      <c r="OHI9" s="144"/>
      <c r="OHJ9" s="144"/>
      <c r="OHK9" s="144"/>
      <c r="OHL9" s="144"/>
      <c r="OHM9" s="144"/>
      <c r="OHN9" s="144"/>
      <c r="OHO9" s="144"/>
      <c r="OHP9" s="144"/>
      <c r="OHQ9" s="144"/>
      <c r="OHR9" s="144"/>
      <c r="OHS9" s="144"/>
      <c r="OHT9" s="144"/>
      <c r="OHU9" s="144"/>
      <c r="OHV9" s="144"/>
      <c r="OHW9" s="144"/>
      <c r="OHX9" s="144"/>
      <c r="OHY9" s="144"/>
      <c r="OHZ9" s="144"/>
      <c r="OIA9" s="144"/>
      <c r="OIB9" s="144"/>
      <c r="OIC9" s="144"/>
      <c r="OID9" s="144"/>
      <c r="OIE9" s="144"/>
      <c r="OIF9" s="144"/>
      <c r="OIG9" s="144"/>
      <c r="OIH9" s="144"/>
      <c r="OII9" s="144"/>
      <c r="OIJ9" s="144"/>
      <c r="OIK9" s="144"/>
      <c r="OIL9" s="144"/>
      <c r="OIM9" s="144"/>
      <c r="OIN9" s="144"/>
      <c r="OIO9" s="144"/>
      <c r="OIP9" s="144"/>
      <c r="OIQ9" s="144"/>
      <c r="OIR9" s="144"/>
      <c r="OIS9" s="144"/>
      <c r="OIT9" s="144"/>
      <c r="OIU9" s="144"/>
      <c r="OIV9" s="144"/>
      <c r="OIW9" s="144"/>
      <c r="OIX9" s="144"/>
      <c r="OIY9" s="144"/>
      <c r="OIZ9" s="144"/>
      <c r="OJA9" s="144"/>
      <c r="OJB9" s="144"/>
      <c r="OJC9" s="144"/>
      <c r="OJD9" s="144"/>
      <c r="OJE9" s="144"/>
      <c r="OJF9" s="144"/>
      <c r="OJG9" s="144"/>
      <c r="OJH9" s="144"/>
      <c r="OJI9" s="144"/>
      <c r="OJJ9" s="144"/>
      <c r="OJK9" s="144"/>
      <c r="OJL9" s="144"/>
      <c r="OJM9" s="144"/>
      <c r="OJN9" s="144"/>
      <c r="OJO9" s="144"/>
      <c r="OJP9" s="144"/>
      <c r="OJQ9" s="144"/>
      <c r="OJR9" s="144"/>
      <c r="OJS9" s="144"/>
      <c r="OJT9" s="144"/>
      <c r="OJU9" s="144"/>
      <c r="OJV9" s="144"/>
      <c r="OJW9" s="144"/>
      <c r="OJX9" s="144"/>
      <c r="OJY9" s="144"/>
      <c r="OJZ9" s="144"/>
      <c r="OKA9" s="144"/>
      <c r="OKB9" s="144"/>
      <c r="OKC9" s="144"/>
      <c r="OKD9" s="144"/>
      <c r="OKE9" s="144"/>
      <c r="OKF9" s="144"/>
      <c r="OKG9" s="144"/>
      <c r="OKH9" s="144"/>
      <c r="OKI9" s="144"/>
      <c r="OKJ9" s="144"/>
      <c r="OKK9" s="144"/>
      <c r="OKL9" s="144"/>
      <c r="OKM9" s="144"/>
      <c r="OKN9" s="144"/>
      <c r="OKO9" s="144"/>
      <c r="OKP9" s="144"/>
      <c r="OKQ9" s="144"/>
      <c r="OKR9" s="144"/>
      <c r="OKS9" s="144"/>
      <c r="OKT9" s="144"/>
      <c r="OKU9" s="144"/>
      <c r="OKV9" s="144"/>
      <c r="OKW9" s="144"/>
      <c r="OKX9" s="144"/>
      <c r="OKY9" s="144"/>
      <c r="OKZ9" s="144"/>
      <c r="OLA9" s="144"/>
      <c r="OLB9" s="144"/>
      <c r="OLC9" s="144"/>
      <c r="OLD9" s="144"/>
      <c r="OLE9" s="144"/>
      <c r="OLF9" s="144"/>
      <c r="OLG9" s="144"/>
      <c r="OLH9" s="144"/>
      <c r="OLI9" s="144"/>
      <c r="OLJ9" s="144"/>
      <c r="OLK9" s="144"/>
      <c r="OLL9" s="144"/>
      <c r="OLM9" s="144"/>
      <c r="OLN9" s="144"/>
      <c r="OLO9" s="144"/>
      <c r="OLP9" s="144"/>
      <c r="OLQ9" s="144"/>
      <c r="OLR9" s="144"/>
      <c r="OLS9" s="144"/>
      <c r="OLT9" s="144"/>
      <c r="OLU9" s="144"/>
      <c r="OLV9" s="144"/>
      <c r="OLW9" s="144"/>
      <c r="OLX9" s="144"/>
      <c r="OLY9" s="144"/>
      <c r="OLZ9" s="144"/>
      <c r="OMA9" s="144"/>
      <c r="OMB9" s="144"/>
      <c r="OMC9" s="144"/>
      <c r="OMD9" s="144"/>
      <c r="OME9" s="144"/>
      <c r="OMF9" s="144"/>
      <c r="OMG9" s="144"/>
      <c r="OMH9" s="144"/>
      <c r="OMI9" s="144"/>
      <c r="OMJ9" s="144"/>
      <c r="OMK9" s="144"/>
      <c r="OML9" s="144"/>
      <c r="OMM9" s="144"/>
      <c r="OMN9" s="144"/>
      <c r="OMO9" s="144"/>
      <c r="OMP9" s="144"/>
      <c r="OMQ9" s="144"/>
      <c r="OMR9" s="144"/>
      <c r="OMS9" s="144"/>
      <c r="OMT9" s="144"/>
      <c r="OMU9" s="144"/>
      <c r="OMV9" s="144"/>
      <c r="OMW9" s="144"/>
      <c r="OMX9" s="144"/>
      <c r="OMY9" s="144"/>
      <c r="OMZ9" s="144"/>
      <c r="ONA9" s="144"/>
      <c r="ONB9" s="144"/>
      <c r="ONC9" s="144"/>
      <c r="OND9" s="144"/>
      <c r="ONE9" s="144"/>
      <c r="ONF9" s="144"/>
      <c r="ONG9" s="144"/>
      <c r="ONH9" s="144"/>
      <c r="ONI9" s="144"/>
      <c r="ONJ9" s="144"/>
      <c r="ONK9" s="144"/>
      <c r="ONL9" s="144"/>
      <c r="ONM9" s="144"/>
      <c r="ONN9" s="144"/>
      <c r="ONO9" s="144"/>
      <c r="ONP9" s="144"/>
      <c r="ONQ9" s="144"/>
      <c r="ONR9" s="144"/>
      <c r="ONS9" s="144"/>
      <c r="ONT9" s="144"/>
      <c r="ONU9" s="144"/>
      <c r="ONV9" s="144"/>
      <c r="ONW9" s="144"/>
      <c r="ONX9" s="144"/>
      <c r="ONY9" s="144"/>
      <c r="ONZ9" s="144"/>
      <c r="OOA9" s="144"/>
      <c r="OOB9" s="144"/>
      <c r="OOC9" s="144"/>
      <c r="OOD9" s="144"/>
      <c r="OOE9" s="144"/>
      <c r="OOF9" s="144"/>
      <c r="OOG9" s="144"/>
      <c r="OOH9" s="144"/>
      <c r="OOI9" s="144"/>
      <c r="OOJ9" s="144"/>
      <c r="OOK9" s="144"/>
      <c r="OOL9" s="144"/>
      <c r="OOM9" s="144"/>
      <c r="OON9" s="144"/>
      <c r="OOO9" s="144"/>
      <c r="OOP9" s="144"/>
      <c r="OOQ9" s="144"/>
      <c r="OOR9" s="144"/>
      <c r="OOS9" s="144"/>
      <c r="OOT9" s="144"/>
      <c r="OOU9" s="144"/>
      <c r="OOV9" s="144"/>
      <c r="OOW9" s="144"/>
      <c r="OOX9" s="144"/>
      <c r="OOY9" s="144"/>
      <c r="OOZ9" s="144"/>
      <c r="OPA9" s="144"/>
      <c r="OPB9" s="144"/>
      <c r="OPC9" s="144"/>
      <c r="OPD9" s="144"/>
      <c r="OPE9" s="144"/>
      <c r="OPF9" s="144"/>
      <c r="OPG9" s="144"/>
      <c r="OPH9" s="144"/>
      <c r="OPI9" s="144"/>
      <c r="OPJ9" s="144"/>
      <c r="OPK9" s="144"/>
      <c r="OPL9" s="144"/>
      <c r="OPM9" s="144"/>
      <c r="OPN9" s="144"/>
      <c r="OPO9" s="144"/>
      <c r="OPP9" s="144"/>
      <c r="OPQ9" s="144"/>
      <c r="OPR9" s="144"/>
      <c r="OPS9" s="144"/>
      <c r="OPT9" s="144"/>
      <c r="OPU9" s="144"/>
      <c r="OPV9" s="144"/>
      <c r="OPW9" s="144"/>
      <c r="OPX9" s="144"/>
      <c r="OPY9" s="144"/>
      <c r="OPZ9" s="144"/>
      <c r="OQA9" s="144"/>
      <c r="OQB9" s="144"/>
      <c r="OQC9" s="144"/>
      <c r="OQD9" s="144"/>
      <c r="OQE9" s="144"/>
      <c r="OQF9" s="144"/>
      <c r="OQG9" s="144"/>
      <c r="OQH9" s="144"/>
      <c r="OQI9" s="144"/>
      <c r="OQJ9" s="144"/>
      <c r="OQK9" s="144"/>
      <c r="OQL9" s="144"/>
      <c r="OQM9" s="144"/>
      <c r="OQN9" s="144"/>
      <c r="OQO9" s="144"/>
      <c r="OQP9" s="144"/>
      <c r="OQQ9" s="144"/>
      <c r="OQR9" s="144"/>
      <c r="OQS9" s="144"/>
      <c r="OQT9" s="144"/>
      <c r="OQU9" s="144"/>
      <c r="OQV9" s="144"/>
      <c r="OQW9" s="144"/>
      <c r="OQX9" s="144"/>
      <c r="OQY9" s="144"/>
      <c r="OQZ9" s="144"/>
      <c r="ORA9" s="144"/>
      <c r="ORB9" s="144"/>
      <c r="ORC9" s="144"/>
      <c r="ORD9" s="144"/>
      <c r="ORE9" s="144"/>
      <c r="ORF9" s="144"/>
      <c r="ORG9" s="144"/>
      <c r="ORH9" s="144"/>
      <c r="ORI9" s="144"/>
      <c r="ORJ9" s="144"/>
      <c r="ORK9" s="144"/>
      <c r="ORL9" s="144"/>
      <c r="ORM9" s="144"/>
      <c r="ORN9" s="144"/>
      <c r="ORO9" s="144"/>
      <c r="ORP9" s="144"/>
      <c r="ORQ9" s="144"/>
      <c r="ORR9" s="144"/>
      <c r="ORS9" s="144"/>
      <c r="ORT9" s="144"/>
      <c r="ORU9" s="144"/>
      <c r="ORV9" s="144"/>
      <c r="ORW9" s="144"/>
      <c r="ORX9" s="144"/>
      <c r="ORY9" s="144"/>
      <c r="ORZ9" s="144"/>
      <c r="OSA9" s="144"/>
      <c r="OSB9" s="144"/>
      <c r="OSC9" s="144"/>
      <c r="OSD9" s="144"/>
      <c r="OSE9" s="144"/>
      <c r="OSF9" s="144"/>
      <c r="OSG9" s="144"/>
      <c r="OSH9" s="144"/>
      <c r="OSI9" s="144"/>
      <c r="OSJ9" s="144"/>
      <c r="OSK9" s="144"/>
      <c r="OSL9" s="144"/>
      <c r="OSM9" s="144"/>
      <c r="OSN9" s="144"/>
      <c r="OSO9" s="144"/>
      <c r="OSP9" s="144"/>
      <c r="OSQ9" s="144"/>
      <c r="OSR9" s="144"/>
      <c r="OSS9" s="144"/>
      <c r="OST9" s="144"/>
      <c r="OSU9" s="144"/>
      <c r="OSV9" s="144"/>
      <c r="OSW9" s="144"/>
      <c r="OSX9" s="144"/>
      <c r="OSY9" s="144"/>
      <c r="OSZ9" s="144"/>
      <c r="OTA9" s="144"/>
      <c r="OTB9" s="144"/>
      <c r="OTC9" s="144"/>
      <c r="OTD9" s="144"/>
      <c r="OTE9" s="144"/>
      <c r="OTF9" s="144"/>
      <c r="OTG9" s="144"/>
      <c r="OTH9" s="144"/>
      <c r="OTI9" s="144"/>
      <c r="OTJ9" s="144"/>
      <c r="OTK9" s="144"/>
      <c r="OTL9" s="144"/>
      <c r="OTM9" s="144"/>
      <c r="OTN9" s="144"/>
      <c r="OTO9" s="144"/>
      <c r="OTP9" s="144"/>
      <c r="OTQ9" s="144"/>
      <c r="OTR9" s="144"/>
      <c r="OTS9" s="144"/>
      <c r="OTT9" s="144"/>
      <c r="OTU9" s="144"/>
      <c r="OTV9" s="144"/>
      <c r="OTW9" s="144"/>
      <c r="OTX9" s="144"/>
      <c r="OTY9" s="144"/>
      <c r="OTZ9" s="144"/>
      <c r="OUA9" s="144"/>
      <c r="OUB9" s="144"/>
      <c r="OUC9" s="144"/>
      <c r="OUD9" s="144"/>
      <c r="OUE9" s="144"/>
      <c r="OUF9" s="144"/>
      <c r="OUG9" s="144"/>
      <c r="OUH9" s="144"/>
      <c r="OUI9" s="144"/>
      <c r="OUJ9" s="144"/>
      <c r="OUK9" s="144"/>
      <c r="OUL9" s="144"/>
      <c r="OUM9" s="144"/>
      <c r="OUN9" s="144"/>
      <c r="OUO9" s="144"/>
      <c r="OUP9" s="144"/>
      <c r="OUQ9" s="144"/>
      <c r="OUR9" s="144"/>
      <c r="OUS9" s="144"/>
      <c r="OUT9" s="144"/>
      <c r="OUU9" s="144"/>
      <c r="OUV9" s="144"/>
      <c r="OUW9" s="144"/>
      <c r="OUX9" s="144"/>
      <c r="OUY9" s="144"/>
      <c r="OUZ9" s="144"/>
      <c r="OVA9" s="144"/>
      <c r="OVB9" s="144"/>
      <c r="OVC9" s="144"/>
      <c r="OVD9" s="144"/>
      <c r="OVE9" s="144"/>
      <c r="OVF9" s="144"/>
      <c r="OVG9" s="144"/>
      <c r="OVH9" s="144"/>
      <c r="OVI9" s="144"/>
      <c r="OVJ9" s="144"/>
      <c r="OVK9" s="144"/>
      <c r="OVL9" s="144"/>
      <c r="OVM9" s="144"/>
      <c r="OVN9" s="144"/>
      <c r="OVO9" s="144"/>
      <c r="OVP9" s="144"/>
      <c r="OVQ9" s="144"/>
      <c r="OVR9" s="144"/>
      <c r="OVS9" s="144"/>
      <c r="OVT9" s="144"/>
      <c r="OVU9" s="144"/>
      <c r="OVV9" s="144"/>
      <c r="OVW9" s="144"/>
      <c r="OVX9" s="144"/>
      <c r="OVY9" s="144"/>
      <c r="OVZ9" s="144"/>
      <c r="OWA9" s="144"/>
      <c r="OWB9" s="144"/>
      <c r="OWC9" s="144"/>
      <c r="OWD9" s="144"/>
      <c r="OWE9" s="144"/>
      <c r="OWF9" s="144"/>
      <c r="OWG9" s="144"/>
      <c r="OWH9" s="144"/>
      <c r="OWI9" s="144"/>
      <c r="OWJ9" s="144"/>
      <c r="OWK9" s="144"/>
      <c r="OWL9" s="144"/>
      <c r="OWM9" s="144"/>
      <c r="OWN9" s="144"/>
      <c r="OWO9" s="144"/>
      <c r="OWP9" s="144"/>
      <c r="OWQ9" s="144"/>
      <c r="OWR9" s="144"/>
      <c r="OWS9" s="144"/>
      <c r="OWT9" s="144"/>
      <c r="OWU9" s="144"/>
      <c r="OWV9" s="144"/>
      <c r="OWW9" s="144"/>
      <c r="OWX9" s="144"/>
      <c r="OWY9" s="144"/>
      <c r="OWZ9" s="144"/>
      <c r="OXA9" s="144"/>
      <c r="OXB9" s="144"/>
      <c r="OXC9" s="144"/>
      <c r="OXD9" s="144"/>
      <c r="OXE9" s="144"/>
      <c r="OXF9" s="144"/>
      <c r="OXG9" s="144"/>
      <c r="OXH9" s="144"/>
      <c r="OXI9" s="144"/>
      <c r="OXJ9" s="144"/>
      <c r="OXK9" s="144"/>
      <c r="OXL9" s="144"/>
      <c r="OXM9" s="144"/>
      <c r="OXN9" s="144"/>
      <c r="OXO9" s="144"/>
      <c r="OXP9" s="144"/>
      <c r="OXQ9" s="144"/>
      <c r="OXR9" s="144"/>
      <c r="OXS9" s="144"/>
      <c r="OXT9" s="144"/>
      <c r="OXU9" s="144"/>
      <c r="OXV9" s="144"/>
      <c r="OXW9" s="144"/>
      <c r="OXX9" s="144"/>
      <c r="OXY9" s="144"/>
      <c r="OXZ9" s="144"/>
      <c r="OYA9" s="144"/>
      <c r="OYB9" s="144"/>
      <c r="OYC9" s="144"/>
      <c r="OYD9" s="144"/>
      <c r="OYE9" s="144"/>
      <c r="OYF9" s="144"/>
      <c r="OYG9" s="144"/>
      <c r="OYH9" s="144"/>
      <c r="OYI9" s="144"/>
      <c r="OYJ9" s="144"/>
      <c r="OYK9" s="144"/>
      <c r="OYL9" s="144"/>
      <c r="OYM9" s="144"/>
      <c r="OYN9" s="144"/>
      <c r="OYO9" s="144"/>
      <c r="OYP9" s="144"/>
      <c r="OYQ9" s="144"/>
      <c r="OYR9" s="144"/>
      <c r="OYS9" s="144"/>
      <c r="OYT9" s="144"/>
      <c r="OYU9" s="144"/>
      <c r="OYV9" s="144"/>
      <c r="OYW9" s="144"/>
      <c r="OYX9" s="144"/>
      <c r="OYY9" s="144"/>
      <c r="OYZ9" s="144"/>
      <c r="OZA9" s="144"/>
      <c r="OZB9" s="144"/>
      <c r="OZC9" s="144"/>
      <c r="OZD9" s="144"/>
      <c r="OZE9" s="144"/>
      <c r="OZF9" s="144"/>
      <c r="OZG9" s="144"/>
      <c r="OZH9" s="144"/>
      <c r="OZI9" s="144"/>
      <c r="OZJ9" s="144"/>
      <c r="OZK9" s="144"/>
      <c r="OZL9" s="144"/>
      <c r="OZM9" s="144"/>
      <c r="OZN9" s="144"/>
      <c r="OZO9" s="144"/>
      <c r="OZP9" s="144"/>
      <c r="OZQ9" s="144"/>
      <c r="OZR9" s="144"/>
      <c r="OZS9" s="144"/>
      <c r="OZT9" s="144"/>
      <c r="OZU9" s="144"/>
      <c r="OZV9" s="144"/>
      <c r="OZW9" s="144"/>
      <c r="OZX9" s="144"/>
      <c r="OZY9" s="144"/>
      <c r="OZZ9" s="144"/>
      <c r="PAA9" s="144"/>
      <c r="PAB9" s="144"/>
      <c r="PAC9" s="144"/>
      <c r="PAD9" s="144"/>
      <c r="PAE9" s="144"/>
      <c r="PAF9" s="144"/>
      <c r="PAG9" s="144"/>
      <c r="PAH9" s="144"/>
      <c r="PAI9" s="144"/>
      <c r="PAJ9" s="144"/>
      <c r="PAK9" s="144"/>
      <c r="PAL9" s="144"/>
      <c r="PAM9" s="144"/>
      <c r="PAN9" s="144"/>
      <c r="PAO9" s="144"/>
      <c r="PAP9" s="144"/>
      <c r="PAQ9" s="144"/>
      <c r="PAR9" s="144"/>
      <c r="PAS9" s="144"/>
      <c r="PAT9" s="144"/>
      <c r="PAU9" s="144"/>
      <c r="PAV9" s="144"/>
      <c r="PAW9" s="144"/>
      <c r="PAX9" s="144"/>
      <c r="PAY9" s="144"/>
      <c r="PAZ9" s="144"/>
      <c r="PBA9" s="144"/>
      <c r="PBB9" s="144"/>
      <c r="PBC9" s="144"/>
      <c r="PBD9" s="144"/>
      <c r="PBE9" s="144"/>
      <c r="PBF9" s="144"/>
      <c r="PBG9" s="144"/>
      <c r="PBH9" s="144"/>
      <c r="PBI9" s="144"/>
      <c r="PBJ9" s="144"/>
      <c r="PBK9" s="144"/>
      <c r="PBL9" s="144"/>
      <c r="PBM9" s="144"/>
      <c r="PBN9" s="144"/>
      <c r="PBO9" s="144"/>
      <c r="PBP9" s="144"/>
      <c r="PBQ9" s="144"/>
      <c r="PBR9" s="144"/>
      <c r="PBS9" s="144"/>
      <c r="PBT9" s="144"/>
      <c r="PBU9" s="144"/>
      <c r="PBV9" s="144"/>
      <c r="PBW9" s="144"/>
      <c r="PBX9" s="144"/>
      <c r="PBY9" s="144"/>
      <c r="PBZ9" s="144"/>
      <c r="PCA9" s="144"/>
      <c r="PCB9" s="144"/>
      <c r="PCC9" s="144"/>
      <c r="PCD9" s="144"/>
      <c r="PCE9" s="144"/>
      <c r="PCF9" s="144"/>
      <c r="PCG9" s="144"/>
      <c r="PCH9" s="144"/>
      <c r="PCI9" s="144"/>
      <c r="PCJ9" s="144"/>
      <c r="PCK9" s="144"/>
      <c r="PCL9" s="144"/>
      <c r="PCM9" s="144"/>
      <c r="PCN9" s="144"/>
      <c r="PCO9" s="144"/>
      <c r="PCP9" s="144"/>
      <c r="PCQ9" s="144"/>
      <c r="PCR9" s="144"/>
      <c r="PCS9" s="144"/>
      <c r="PCT9" s="144"/>
      <c r="PCU9" s="144"/>
      <c r="PCV9" s="144"/>
      <c r="PCW9" s="144"/>
      <c r="PCX9" s="144"/>
      <c r="PCY9" s="144"/>
      <c r="PCZ9" s="144"/>
      <c r="PDA9" s="144"/>
      <c r="PDB9" s="144"/>
      <c r="PDC9" s="144"/>
      <c r="PDD9" s="144"/>
      <c r="PDE9" s="144"/>
      <c r="PDF9" s="144"/>
      <c r="PDG9" s="144"/>
      <c r="PDH9" s="144"/>
      <c r="PDI9" s="144"/>
      <c r="PDJ9" s="144"/>
      <c r="PDK9" s="144"/>
      <c r="PDL9" s="144"/>
      <c r="PDM9" s="144"/>
      <c r="PDN9" s="144"/>
      <c r="PDO9" s="144"/>
      <c r="PDP9" s="144"/>
      <c r="PDQ9" s="144"/>
      <c r="PDR9" s="144"/>
      <c r="PDS9" s="144"/>
      <c r="PDT9" s="144"/>
      <c r="PDU9" s="144"/>
      <c r="PDV9" s="144"/>
      <c r="PDW9" s="144"/>
      <c r="PDX9" s="144"/>
      <c r="PDY9" s="144"/>
      <c r="PDZ9" s="144"/>
      <c r="PEA9" s="144"/>
      <c r="PEB9" s="144"/>
      <c r="PEC9" s="144"/>
      <c r="PED9" s="144"/>
      <c r="PEE9" s="144"/>
      <c r="PEF9" s="144"/>
      <c r="PEG9" s="144"/>
      <c r="PEH9" s="144"/>
      <c r="PEI9" s="144"/>
      <c r="PEJ9" s="144"/>
      <c r="PEK9" s="144"/>
      <c r="PEL9" s="144"/>
      <c r="PEM9" s="144"/>
      <c r="PEN9" s="144"/>
      <c r="PEO9" s="144"/>
      <c r="PEP9" s="144"/>
      <c r="PEQ9" s="144"/>
      <c r="PER9" s="144"/>
      <c r="PES9" s="144"/>
      <c r="PET9" s="144"/>
      <c r="PEU9" s="144"/>
      <c r="PEV9" s="144"/>
      <c r="PEW9" s="144"/>
      <c r="PEX9" s="144"/>
      <c r="PEY9" s="144"/>
      <c r="PEZ9" s="144"/>
      <c r="PFA9" s="144"/>
      <c r="PFB9" s="144"/>
      <c r="PFC9" s="144"/>
      <c r="PFD9" s="144"/>
      <c r="PFE9" s="144"/>
      <c r="PFF9" s="144"/>
      <c r="PFG9" s="144"/>
      <c r="PFH9" s="144"/>
      <c r="PFI9" s="144"/>
      <c r="PFJ9" s="144"/>
      <c r="PFK9" s="144"/>
      <c r="PFL9" s="144"/>
      <c r="PFM9" s="144"/>
      <c r="PFN9" s="144"/>
      <c r="PFO9" s="144"/>
      <c r="PFP9" s="144"/>
      <c r="PFQ9" s="144"/>
      <c r="PFR9" s="144"/>
      <c r="PFS9" s="144"/>
      <c r="PFT9" s="144"/>
      <c r="PFU9" s="144"/>
      <c r="PFV9" s="144"/>
      <c r="PFW9" s="144"/>
      <c r="PFX9" s="144"/>
      <c r="PFY9" s="144"/>
      <c r="PFZ9" s="144"/>
      <c r="PGA9" s="144"/>
      <c r="PGB9" s="144"/>
      <c r="PGC9" s="144"/>
      <c r="PGD9" s="144"/>
      <c r="PGE9" s="144"/>
      <c r="PGF9" s="144"/>
      <c r="PGG9" s="144"/>
      <c r="PGH9" s="144"/>
      <c r="PGI9" s="144"/>
      <c r="PGJ9" s="144"/>
      <c r="PGK9" s="144"/>
      <c r="PGL9" s="144"/>
      <c r="PGM9" s="144"/>
      <c r="PGN9" s="144"/>
      <c r="PGO9" s="144"/>
      <c r="PGP9" s="144"/>
      <c r="PGQ9" s="144"/>
      <c r="PGR9" s="144"/>
      <c r="PGS9" s="144"/>
      <c r="PGT9" s="144"/>
      <c r="PGU9" s="144"/>
      <c r="PGV9" s="144"/>
      <c r="PGW9" s="144"/>
      <c r="PGX9" s="144"/>
      <c r="PGY9" s="144"/>
      <c r="PGZ9" s="144"/>
      <c r="PHA9" s="144"/>
      <c r="PHB9" s="144"/>
      <c r="PHC9" s="144"/>
      <c r="PHD9" s="144"/>
      <c r="PHE9" s="144"/>
      <c r="PHF9" s="144"/>
      <c r="PHG9" s="144"/>
      <c r="PHH9" s="144"/>
      <c r="PHI9" s="144"/>
      <c r="PHJ9" s="144"/>
      <c r="PHK9" s="144"/>
      <c r="PHL9" s="144"/>
      <c r="PHM9" s="144"/>
      <c r="PHN9" s="144"/>
      <c r="PHO9" s="144"/>
      <c r="PHP9" s="144"/>
      <c r="PHQ9" s="144"/>
      <c r="PHR9" s="144"/>
      <c r="PHS9" s="144"/>
      <c r="PHT9" s="144"/>
      <c r="PHU9" s="144"/>
      <c r="PHV9" s="144"/>
      <c r="PHW9" s="144"/>
      <c r="PHX9" s="144"/>
      <c r="PHY9" s="144"/>
      <c r="PHZ9" s="144"/>
      <c r="PIA9" s="144"/>
      <c r="PIB9" s="144"/>
      <c r="PIC9" s="144"/>
      <c r="PID9" s="144"/>
      <c r="PIE9" s="144"/>
      <c r="PIF9" s="144"/>
      <c r="PIG9" s="144"/>
      <c r="PIH9" s="144"/>
      <c r="PII9" s="144"/>
      <c r="PIJ9" s="144"/>
      <c r="PIK9" s="144"/>
      <c r="PIL9" s="144"/>
      <c r="PIM9" s="144"/>
      <c r="PIN9" s="144"/>
      <c r="PIO9" s="144"/>
      <c r="PIP9" s="144"/>
      <c r="PIQ9" s="144"/>
      <c r="PIR9" s="144"/>
      <c r="PIS9" s="144"/>
      <c r="PIT9" s="144"/>
      <c r="PIU9" s="144"/>
      <c r="PIV9" s="144"/>
      <c r="PIW9" s="144"/>
      <c r="PIX9" s="144"/>
      <c r="PIY9" s="144"/>
      <c r="PIZ9" s="144"/>
      <c r="PJA9" s="144"/>
      <c r="PJB9" s="144"/>
      <c r="PJC9" s="144"/>
      <c r="PJD9" s="144"/>
      <c r="PJE9" s="144"/>
      <c r="PJF9" s="144"/>
      <c r="PJG9" s="144"/>
      <c r="PJH9" s="144"/>
      <c r="PJI9" s="144"/>
      <c r="PJJ9" s="144"/>
      <c r="PJK9" s="144"/>
      <c r="PJL9" s="144"/>
      <c r="PJM9" s="144"/>
      <c r="PJN9" s="144"/>
      <c r="PJO9" s="144"/>
      <c r="PJP9" s="144"/>
      <c r="PJQ9" s="144"/>
      <c r="PJR9" s="144"/>
      <c r="PJS9" s="144"/>
      <c r="PJT9" s="144"/>
      <c r="PJU9" s="144"/>
      <c r="PJV9" s="144"/>
      <c r="PJW9" s="144"/>
      <c r="PJX9" s="144"/>
      <c r="PJY9" s="144"/>
      <c r="PJZ9" s="144"/>
      <c r="PKA9" s="144"/>
      <c r="PKB9" s="144"/>
      <c r="PKC9" s="144"/>
      <c r="PKD9" s="144"/>
      <c r="PKE9" s="144"/>
      <c r="PKF9" s="144"/>
      <c r="PKG9" s="144"/>
      <c r="PKH9" s="144"/>
      <c r="PKI9" s="144"/>
      <c r="PKJ9" s="144"/>
      <c r="PKK9" s="144"/>
      <c r="PKL9" s="144"/>
      <c r="PKM9" s="144"/>
      <c r="PKN9" s="144"/>
      <c r="PKO9" s="144"/>
      <c r="PKP9" s="144"/>
      <c r="PKQ9" s="144"/>
      <c r="PKR9" s="144"/>
      <c r="PKS9" s="144"/>
      <c r="PKT9" s="144"/>
      <c r="PKU9" s="144"/>
      <c r="PKV9" s="144"/>
      <c r="PKW9" s="144"/>
      <c r="PKX9" s="144"/>
      <c r="PKY9" s="144"/>
      <c r="PKZ9" s="144"/>
      <c r="PLA9" s="144"/>
      <c r="PLB9" s="144"/>
      <c r="PLC9" s="144"/>
      <c r="PLD9" s="144"/>
      <c r="PLE9" s="144"/>
      <c r="PLF9" s="144"/>
      <c r="PLG9" s="144"/>
      <c r="PLH9" s="144"/>
      <c r="PLI9" s="144"/>
      <c r="PLJ9" s="144"/>
      <c r="PLK9" s="144"/>
      <c r="PLL9" s="144"/>
      <c r="PLM9" s="144"/>
      <c r="PLN9" s="144"/>
      <c r="PLO9" s="144"/>
      <c r="PLP9" s="144"/>
      <c r="PLQ9" s="144"/>
      <c r="PLR9" s="144"/>
      <c r="PLS9" s="144"/>
      <c r="PLT9" s="144"/>
      <c r="PLU9" s="144"/>
      <c r="PLV9" s="144"/>
      <c r="PLW9" s="144"/>
      <c r="PLX9" s="144"/>
      <c r="PLY9" s="144"/>
      <c r="PLZ9" s="144"/>
      <c r="PMA9" s="144"/>
      <c r="PMB9" s="144"/>
      <c r="PMC9" s="144"/>
      <c r="PMD9" s="144"/>
      <c r="PME9" s="144"/>
      <c r="PMF9" s="144"/>
      <c r="PMG9" s="144"/>
      <c r="PMH9" s="144"/>
      <c r="PMI9" s="144"/>
      <c r="PMJ9" s="144"/>
      <c r="PMK9" s="144"/>
      <c r="PML9" s="144"/>
      <c r="PMM9" s="144"/>
      <c r="PMN9" s="144"/>
      <c r="PMO9" s="144"/>
      <c r="PMP9" s="144"/>
      <c r="PMQ9" s="144"/>
      <c r="PMR9" s="144"/>
      <c r="PMS9" s="144"/>
      <c r="PMT9" s="144"/>
      <c r="PMU9" s="144"/>
      <c r="PMV9" s="144"/>
      <c r="PMW9" s="144"/>
      <c r="PMX9" s="144"/>
      <c r="PMY9" s="144"/>
      <c r="PMZ9" s="144"/>
      <c r="PNA9" s="144"/>
      <c r="PNB9" s="144"/>
      <c r="PNC9" s="144"/>
      <c r="PND9" s="144"/>
      <c r="PNE9" s="144"/>
      <c r="PNF9" s="144"/>
      <c r="PNG9" s="144"/>
      <c r="PNH9" s="144"/>
      <c r="PNI9" s="144"/>
      <c r="PNJ9" s="144"/>
      <c r="PNK9" s="144"/>
      <c r="PNL9" s="144"/>
      <c r="PNM9" s="144"/>
      <c r="PNN9" s="144"/>
      <c r="PNO9" s="144"/>
      <c r="PNP9" s="144"/>
      <c r="PNQ9" s="144"/>
      <c r="PNR9" s="144"/>
      <c r="PNS9" s="144"/>
      <c r="PNT9" s="144"/>
      <c r="PNU9" s="144"/>
      <c r="PNV9" s="144"/>
      <c r="PNW9" s="144"/>
      <c r="PNX9" s="144"/>
      <c r="PNY9" s="144"/>
      <c r="PNZ9" s="144"/>
      <c r="POA9" s="144"/>
      <c r="POB9" s="144"/>
      <c r="POC9" s="144"/>
      <c r="POD9" s="144"/>
      <c r="POE9" s="144"/>
      <c r="POF9" s="144"/>
      <c r="POG9" s="144"/>
      <c r="POH9" s="144"/>
      <c r="POI9" s="144"/>
      <c r="POJ9" s="144"/>
      <c r="POK9" s="144"/>
      <c r="POL9" s="144"/>
      <c r="POM9" s="144"/>
      <c r="PON9" s="144"/>
      <c r="POO9" s="144"/>
      <c r="POP9" s="144"/>
      <c r="POQ9" s="144"/>
      <c r="POR9" s="144"/>
      <c r="POS9" s="144"/>
      <c r="POT9" s="144"/>
      <c r="POU9" s="144"/>
      <c r="POV9" s="144"/>
      <c r="POW9" s="144"/>
      <c r="POX9" s="144"/>
      <c r="POY9" s="144"/>
      <c r="POZ9" s="144"/>
      <c r="PPA9" s="144"/>
      <c r="PPB9" s="144"/>
      <c r="PPC9" s="144"/>
      <c r="PPD9" s="144"/>
      <c r="PPE9" s="144"/>
      <c r="PPF9" s="144"/>
      <c r="PPG9" s="144"/>
      <c r="PPH9" s="144"/>
      <c r="PPI9" s="144"/>
      <c r="PPJ9" s="144"/>
      <c r="PPK9" s="144"/>
      <c r="PPL9" s="144"/>
      <c r="PPM9" s="144"/>
      <c r="PPN9" s="144"/>
      <c r="PPO9" s="144"/>
      <c r="PPP9" s="144"/>
      <c r="PPQ9" s="144"/>
      <c r="PPR9" s="144"/>
      <c r="PPS9" s="144"/>
      <c r="PPT9" s="144"/>
      <c r="PPU9" s="144"/>
      <c r="PPV9" s="144"/>
      <c r="PPW9" s="144"/>
      <c r="PPX9" s="144"/>
      <c r="PPY9" s="144"/>
      <c r="PPZ9" s="144"/>
      <c r="PQA9" s="144"/>
      <c r="PQB9" s="144"/>
      <c r="PQC9" s="144"/>
      <c r="PQD9" s="144"/>
      <c r="PQE9" s="144"/>
      <c r="PQF9" s="144"/>
      <c r="PQG9" s="144"/>
      <c r="PQH9" s="144"/>
      <c r="PQI9" s="144"/>
      <c r="PQJ9" s="144"/>
      <c r="PQK9" s="144"/>
      <c r="PQL9" s="144"/>
      <c r="PQM9" s="144"/>
      <c r="PQN9" s="144"/>
      <c r="PQO9" s="144"/>
      <c r="PQP9" s="144"/>
      <c r="PQQ9" s="144"/>
      <c r="PQR9" s="144"/>
      <c r="PQS9" s="144"/>
      <c r="PQT9" s="144"/>
      <c r="PQU9" s="144"/>
      <c r="PQV9" s="144"/>
      <c r="PQW9" s="144"/>
      <c r="PQX9" s="144"/>
      <c r="PQY9" s="144"/>
      <c r="PQZ9" s="144"/>
      <c r="PRA9" s="144"/>
      <c r="PRB9" s="144"/>
      <c r="PRC9" s="144"/>
      <c r="PRD9" s="144"/>
      <c r="PRE9" s="144"/>
      <c r="PRF9" s="144"/>
      <c r="PRG9" s="144"/>
      <c r="PRH9" s="144"/>
      <c r="PRI9" s="144"/>
      <c r="PRJ9" s="144"/>
      <c r="PRK9" s="144"/>
      <c r="PRL9" s="144"/>
      <c r="PRM9" s="144"/>
      <c r="PRN9" s="144"/>
      <c r="PRO9" s="144"/>
      <c r="PRP9" s="144"/>
      <c r="PRQ9" s="144"/>
      <c r="PRR9" s="144"/>
      <c r="PRS9" s="144"/>
      <c r="PRT9" s="144"/>
      <c r="PRU9" s="144"/>
      <c r="PRV9" s="144"/>
      <c r="PRW9" s="144"/>
      <c r="PRX9" s="144"/>
      <c r="PRY9" s="144"/>
      <c r="PRZ9" s="144"/>
      <c r="PSA9" s="144"/>
      <c r="PSB9" s="144"/>
      <c r="PSC9" s="144"/>
      <c r="PSD9" s="144"/>
      <c r="PSE9" s="144"/>
      <c r="PSF9" s="144"/>
      <c r="PSG9" s="144"/>
      <c r="PSH9" s="144"/>
      <c r="PSI9" s="144"/>
      <c r="PSJ9" s="144"/>
      <c r="PSK9" s="144"/>
      <c r="PSL9" s="144"/>
      <c r="PSM9" s="144"/>
      <c r="PSN9" s="144"/>
      <c r="PSO9" s="144"/>
      <c r="PSP9" s="144"/>
      <c r="PSQ9" s="144"/>
      <c r="PSR9" s="144"/>
      <c r="PSS9" s="144"/>
      <c r="PST9" s="144"/>
      <c r="PSU9" s="144"/>
      <c r="PSV9" s="144"/>
      <c r="PSW9" s="144"/>
      <c r="PSX9" s="144"/>
      <c r="PSY9" s="144"/>
      <c r="PSZ9" s="144"/>
      <c r="PTA9" s="144"/>
      <c r="PTB9" s="144"/>
      <c r="PTC9" s="144"/>
      <c r="PTD9" s="144"/>
      <c r="PTE9" s="144"/>
      <c r="PTF9" s="144"/>
      <c r="PTG9" s="144"/>
      <c r="PTH9" s="144"/>
      <c r="PTI9" s="144"/>
      <c r="PTJ9" s="144"/>
      <c r="PTK9" s="144"/>
      <c r="PTL9" s="144"/>
      <c r="PTM9" s="144"/>
      <c r="PTN9" s="144"/>
      <c r="PTO9" s="144"/>
      <c r="PTP9" s="144"/>
      <c r="PTQ9" s="144"/>
      <c r="PTR9" s="144"/>
      <c r="PTS9" s="144"/>
      <c r="PTT9" s="144"/>
      <c r="PTU9" s="144"/>
      <c r="PTV9" s="144"/>
      <c r="PTW9" s="144"/>
      <c r="PTX9" s="144"/>
      <c r="PTY9" s="144"/>
      <c r="PTZ9" s="144"/>
      <c r="PUA9" s="144"/>
      <c r="PUB9" s="144"/>
      <c r="PUC9" s="144"/>
      <c r="PUD9" s="144"/>
      <c r="PUE9" s="144"/>
      <c r="PUF9" s="144"/>
      <c r="PUG9" s="144"/>
      <c r="PUH9" s="144"/>
      <c r="PUI9" s="144"/>
      <c r="PUJ9" s="144"/>
      <c r="PUK9" s="144"/>
      <c r="PUL9" s="144"/>
      <c r="PUM9" s="144"/>
      <c r="PUN9" s="144"/>
      <c r="PUO9" s="144"/>
      <c r="PUP9" s="144"/>
      <c r="PUQ9" s="144"/>
      <c r="PUR9" s="144"/>
      <c r="PUS9" s="144"/>
      <c r="PUT9" s="144"/>
      <c r="PUU9" s="144"/>
      <c r="PUV9" s="144"/>
      <c r="PUW9" s="144"/>
      <c r="PUX9" s="144"/>
      <c r="PUY9" s="144"/>
      <c r="PUZ9" s="144"/>
      <c r="PVA9" s="144"/>
      <c r="PVB9" s="144"/>
      <c r="PVC9" s="144"/>
      <c r="PVD9" s="144"/>
      <c r="PVE9" s="144"/>
      <c r="PVF9" s="144"/>
      <c r="PVG9" s="144"/>
      <c r="PVH9" s="144"/>
      <c r="PVI9" s="144"/>
      <c r="PVJ9" s="144"/>
      <c r="PVK9" s="144"/>
      <c r="PVL9" s="144"/>
      <c r="PVM9" s="144"/>
      <c r="PVN9" s="144"/>
      <c r="PVO9" s="144"/>
      <c r="PVP9" s="144"/>
      <c r="PVQ9" s="144"/>
      <c r="PVR9" s="144"/>
      <c r="PVS9" s="144"/>
      <c r="PVT9" s="144"/>
      <c r="PVU9" s="144"/>
      <c r="PVV9" s="144"/>
      <c r="PVW9" s="144"/>
      <c r="PVX9" s="144"/>
      <c r="PVY9" s="144"/>
      <c r="PVZ9" s="144"/>
      <c r="PWA9" s="144"/>
      <c r="PWB9" s="144"/>
      <c r="PWC9" s="144"/>
      <c r="PWD9" s="144"/>
      <c r="PWE9" s="144"/>
      <c r="PWF9" s="144"/>
      <c r="PWG9" s="144"/>
      <c r="PWH9" s="144"/>
      <c r="PWI9" s="144"/>
      <c r="PWJ9" s="144"/>
      <c r="PWK9" s="144"/>
      <c r="PWL9" s="144"/>
      <c r="PWM9" s="144"/>
      <c r="PWN9" s="144"/>
      <c r="PWO9" s="144"/>
      <c r="PWP9" s="144"/>
      <c r="PWQ9" s="144"/>
      <c r="PWR9" s="144"/>
      <c r="PWS9" s="144"/>
      <c r="PWT9" s="144"/>
      <c r="PWU9" s="144"/>
      <c r="PWV9" s="144"/>
      <c r="PWW9" s="144"/>
      <c r="PWX9" s="144"/>
      <c r="PWY9" s="144"/>
      <c r="PWZ9" s="144"/>
      <c r="PXA9" s="144"/>
      <c r="PXB9" s="144"/>
      <c r="PXC9" s="144"/>
      <c r="PXD9" s="144"/>
      <c r="PXE9" s="144"/>
      <c r="PXF9" s="144"/>
      <c r="PXG9" s="144"/>
      <c r="PXH9" s="144"/>
      <c r="PXI9" s="144"/>
      <c r="PXJ9" s="144"/>
      <c r="PXK9" s="144"/>
      <c r="PXL9" s="144"/>
      <c r="PXM9" s="144"/>
      <c r="PXN9" s="144"/>
      <c r="PXO9" s="144"/>
      <c r="PXP9" s="144"/>
      <c r="PXQ9" s="144"/>
      <c r="PXR9" s="144"/>
      <c r="PXS9" s="144"/>
      <c r="PXT9" s="144"/>
      <c r="PXU9" s="144"/>
      <c r="PXV9" s="144"/>
      <c r="PXW9" s="144"/>
      <c r="PXX9" s="144"/>
      <c r="PXY9" s="144"/>
      <c r="PXZ9" s="144"/>
      <c r="PYA9" s="144"/>
      <c r="PYB9" s="144"/>
      <c r="PYC9" s="144"/>
      <c r="PYD9" s="144"/>
      <c r="PYE9" s="144"/>
      <c r="PYF9" s="144"/>
      <c r="PYG9" s="144"/>
      <c r="PYH9" s="144"/>
      <c r="PYI9" s="144"/>
      <c r="PYJ9" s="144"/>
      <c r="PYK9" s="144"/>
      <c r="PYL9" s="144"/>
      <c r="PYM9" s="144"/>
      <c r="PYN9" s="144"/>
      <c r="PYO9" s="144"/>
      <c r="PYP9" s="144"/>
      <c r="PYQ9" s="144"/>
      <c r="PYR9" s="144"/>
      <c r="PYS9" s="144"/>
      <c r="PYT9" s="144"/>
      <c r="PYU9" s="144"/>
      <c r="PYV9" s="144"/>
      <c r="PYW9" s="144"/>
      <c r="PYX9" s="144"/>
      <c r="PYY9" s="144"/>
      <c r="PYZ9" s="144"/>
      <c r="PZA9" s="144"/>
      <c r="PZB9" s="144"/>
      <c r="PZC9" s="144"/>
      <c r="PZD9" s="144"/>
      <c r="PZE9" s="144"/>
      <c r="PZF9" s="144"/>
      <c r="PZG9" s="144"/>
      <c r="PZH9" s="144"/>
      <c r="PZI9" s="144"/>
      <c r="PZJ9" s="144"/>
      <c r="PZK9" s="144"/>
      <c r="PZL9" s="144"/>
      <c r="PZM9" s="144"/>
      <c r="PZN9" s="144"/>
      <c r="PZO9" s="144"/>
      <c r="PZP9" s="144"/>
      <c r="PZQ9" s="144"/>
      <c r="PZR9" s="144"/>
      <c r="PZS9" s="144"/>
      <c r="PZT9" s="144"/>
      <c r="PZU9" s="144"/>
      <c r="PZV9" s="144"/>
      <c r="PZW9" s="144"/>
      <c r="PZX9" s="144"/>
      <c r="PZY9" s="144"/>
      <c r="PZZ9" s="144"/>
      <c r="QAA9" s="144"/>
      <c r="QAB9" s="144"/>
      <c r="QAC9" s="144"/>
      <c r="QAD9" s="144"/>
      <c r="QAE9" s="144"/>
      <c r="QAF9" s="144"/>
      <c r="QAG9" s="144"/>
      <c r="QAH9" s="144"/>
      <c r="QAI9" s="144"/>
      <c r="QAJ9" s="144"/>
      <c r="QAK9" s="144"/>
      <c r="QAL9" s="144"/>
      <c r="QAM9" s="144"/>
      <c r="QAN9" s="144"/>
      <c r="QAO9" s="144"/>
      <c r="QAP9" s="144"/>
      <c r="QAQ9" s="144"/>
      <c r="QAR9" s="144"/>
      <c r="QAS9" s="144"/>
      <c r="QAT9" s="144"/>
      <c r="QAU9" s="144"/>
      <c r="QAV9" s="144"/>
      <c r="QAW9" s="144"/>
      <c r="QAX9" s="144"/>
      <c r="QAY9" s="144"/>
      <c r="QAZ9" s="144"/>
      <c r="QBA9" s="144"/>
      <c r="QBB9" s="144"/>
      <c r="QBC9" s="144"/>
      <c r="QBD9" s="144"/>
      <c r="QBE9" s="144"/>
      <c r="QBF9" s="144"/>
      <c r="QBG9" s="144"/>
      <c r="QBH9" s="144"/>
      <c r="QBI9" s="144"/>
      <c r="QBJ9" s="144"/>
      <c r="QBK9" s="144"/>
      <c r="QBL9" s="144"/>
      <c r="QBM9" s="144"/>
      <c r="QBN9" s="144"/>
      <c r="QBO9" s="144"/>
      <c r="QBP9" s="144"/>
      <c r="QBQ9" s="144"/>
      <c r="QBR9" s="144"/>
      <c r="QBS9" s="144"/>
      <c r="QBT9" s="144"/>
      <c r="QBU9" s="144"/>
      <c r="QBV9" s="144"/>
      <c r="QBW9" s="144"/>
      <c r="QBX9" s="144"/>
      <c r="QBY9" s="144"/>
      <c r="QBZ9" s="144"/>
      <c r="QCA9" s="144"/>
      <c r="QCB9" s="144"/>
      <c r="QCC9" s="144"/>
      <c r="QCD9" s="144"/>
      <c r="QCE9" s="144"/>
      <c r="QCF9" s="144"/>
      <c r="QCG9" s="144"/>
      <c r="QCH9" s="144"/>
      <c r="QCI9" s="144"/>
      <c r="QCJ9" s="144"/>
      <c r="QCK9" s="144"/>
      <c r="QCL9" s="144"/>
      <c r="QCM9" s="144"/>
      <c r="QCN9" s="144"/>
      <c r="QCO9" s="144"/>
      <c r="QCP9" s="144"/>
      <c r="QCQ9" s="144"/>
      <c r="QCR9" s="144"/>
      <c r="QCS9" s="144"/>
      <c r="QCT9" s="144"/>
      <c r="QCU9" s="144"/>
      <c r="QCV9" s="144"/>
      <c r="QCW9" s="144"/>
      <c r="QCX9" s="144"/>
      <c r="QCY9" s="144"/>
      <c r="QCZ9" s="144"/>
      <c r="QDA9" s="144"/>
      <c r="QDB9" s="144"/>
      <c r="QDC9" s="144"/>
      <c r="QDD9" s="144"/>
      <c r="QDE9" s="144"/>
      <c r="QDF9" s="144"/>
      <c r="QDG9" s="144"/>
      <c r="QDH9" s="144"/>
      <c r="QDI9" s="144"/>
      <c r="QDJ9" s="144"/>
      <c r="QDK9" s="144"/>
      <c r="QDL9" s="144"/>
      <c r="QDM9" s="144"/>
      <c r="QDN9" s="144"/>
      <c r="QDO9" s="144"/>
      <c r="QDP9" s="144"/>
      <c r="QDQ9" s="144"/>
      <c r="QDR9" s="144"/>
      <c r="QDS9" s="144"/>
      <c r="QDT9" s="144"/>
      <c r="QDU9" s="144"/>
      <c r="QDV9" s="144"/>
      <c r="QDW9" s="144"/>
      <c r="QDX9" s="144"/>
      <c r="QDY9" s="144"/>
      <c r="QDZ9" s="144"/>
      <c r="QEA9" s="144"/>
      <c r="QEB9" s="144"/>
      <c r="QEC9" s="144"/>
      <c r="QED9" s="144"/>
      <c r="QEE9" s="144"/>
      <c r="QEF9" s="144"/>
      <c r="QEG9" s="144"/>
      <c r="QEH9" s="144"/>
      <c r="QEI9" s="144"/>
      <c r="QEJ9" s="144"/>
      <c r="QEK9" s="144"/>
      <c r="QEL9" s="144"/>
      <c r="QEM9" s="144"/>
      <c r="QEN9" s="144"/>
      <c r="QEO9" s="144"/>
      <c r="QEP9" s="144"/>
      <c r="QEQ9" s="144"/>
      <c r="QER9" s="144"/>
      <c r="QES9" s="144"/>
      <c r="QET9" s="144"/>
      <c r="QEU9" s="144"/>
      <c r="QEV9" s="144"/>
      <c r="QEW9" s="144"/>
      <c r="QEX9" s="144"/>
      <c r="QEY9" s="144"/>
      <c r="QEZ9" s="144"/>
      <c r="QFA9" s="144"/>
      <c r="QFB9" s="144"/>
      <c r="QFC9" s="144"/>
      <c r="QFD9" s="144"/>
      <c r="QFE9" s="144"/>
      <c r="QFF9" s="144"/>
      <c r="QFG9" s="144"/>
      <c r="QFH9" s="144"/>
      <c r="QFI9" s="144"/>
      <c r="QFJ9" s="144"/>
      <c r="QFK9" s="144"/>
      <c r="QFL9" s="144"/>
      <c r="QFM9" s="144"/>
      <c r="QFN9" s="144"/>
      <c r="QFO9" s="144"/>
      <c r="QFP9" s="144"/>
      <c r="QFQ9" s="144"/>
      <c r="QFR9" s="144"/>
      <c r="QFS9" s="144"/>
      <c r="QFT9" s="144"/>
      <c r="QFU9" s="144"/>
      <c r="QFV9" s="144"/>
      <c r="QFW9" s="144"/>
      <c r="QFX9" s="144"/>
      <c r="QFY9" s="144"/>
      <c r="QFZ9" s="144"/>
      <c r="QGA9" s="144"/>
      <c r="QGB9" s="144"/>
      <c r="QGC9" s="144"/>
      <c r="QGD9" s="144"/>
      <c r="QGE9" s="144"/>
      <c r="QGF9" s="144"/>
      <c r="QGG9" s="144"/>
      <c r="QGH9" s="144"/>
      <c r="QGI9" s="144"/>
      <c r="QGJ9" s="144"/>
      <c r="QGK9" s="144"/>
      <c r="QGL9" s="144"/>
      <c r="QGM9" s="144"/>
      <c r="QGN9" s="144"/>
      <c r="QGO9" s="144"/>
      <c r="QGP9" s="144"/>
      <c r="QGQ9" s="144"/>
      <c r="QGR9" s="144"/>
      <c r="QGS9" s="144"/>
      <c r="QGT9" s="144"/>
      <c r="QGU9" s="144"/>
      <c r="QGV9" s="144"/>
      <c r="QGW9" s="144"/>
      <c r="QGX9" s="144"/>
      <c r="QGY9" s="144"/>
      <c r="QGZ9" s="144"/>
      <c r="QHA9" s="144"/>
      <c r="QHB9" s="144"/>
      <c r="QHC9" s="144"/>
      <c r="QHD9" s="144"/>
      <c r="QHE9" s="144"/>
      <c r="QHF9" s="144"/>
      <c r="QHG9" s="144"/>
      <c r="QHH9" s="144"/>
      <c r="QHI9" s="144"/>
      <c r="QHJ9" s="144"/>
      <c r="QHK9" s="144"/>
      <c r="QHL9" s="144"/>
      <c r="QHM9" s="144"/>
      <c r="QHN9" s="144"/>
      <c r="QHO9" s="144"/>
      <c r="QHP9" s="144"/>
      <c r="QHQ9" s="144"/>
      <c r="QHR9" s="144"/>
      <c r="QHS9" s="144"/>
      <c r="QHT9" s="144"/>
      <c r="QHU9" s="144"/>
      <c r="QHV9" s="144"/>
      <c r="QHW9" s="144"/>
      <c r="QHX9" s="144"/>
      <c r="QHY9" s="144"/>
      <c r="QHZ9" s="144"/>
      <c r="QIA9" s="144"/>
      <c r="QIB9" s="144"/>
      <c r="QIC9" s="144"/>
      <c r="QID9" s="144"/>
      <c r="QIE9" s="144"/>
      <c r="QIF9" s="144"/>
      <c r="QIG9" s="144"/>
      <c r="QIH9" s="144"/>
      <c r="QII9" s="144"/>
      <c r="QIJ9" s="144"/>
      <c r="QIK9" s="144"/>
      <c r="QIL9" s="144"/>
      <c r="QIM9" s="144"/>
      <c r="QIN9" s="144"/>
      <c r="QIO9" s="144"/>
      <c r="QIP9" s="144"/>
      <c r="QIQ9" s="144"/>
      <c r="QIR9" s="144"/>
      <c r="QIS9" s="144"/>
      <c r="QIT9" s="144"/>
      <c r="QIU9" s="144"/>
      <c r="QIV9" s="144"/>
      <c r="QIW9" s="144"/>
      <c r="QIX9" s="144"/>
      <c r="QIY9" s="144"/>
      <c r="QIZ9" s="144"/>
      <c r="QJA9" s="144"/>
      <c r="QJB9" s="144"/>
      <c r="QJC9" s="144"/>
      <c r="QJD9" s="144"/>
      <c r="QJE9" s="144"/>
      <c r="QJF9" s="144"/>
      <c r="QJG9" s="144"/>
      <c r="QJH9" s="144"/>
      <c r="QJI9" s="144"/>
      <c r="QJJ9" s="144"/>
      <c r="QJK9" s="144"/>
      <c r="QJL9" s="144"/>
      <c r="QJM9" s="144"/>
      <c r="QJN9" s="144"/>
      <c r="QJO9" s="144"/>
      <c r="QJP9" s="144"/>
      <c r="QJQ9" s="144"/>
      <c r="QJR9" s="144"/>
      <c r="QJS9" s="144"/>
      <c r="QJT9" s="144"/>
      <c r="QJU9" s="144"/>
      <c r="QJV9" s="144"/>
      <c r="QJW9" s="144"/>
      <c r="QJX9" s="144"/>
      <c r="QJY9" s="144"/>
      <c r="QJZ9" s="144"/>
      <c r="QKA9" s="144"/>
      <c r="QKB9" s="144"/>
      <c r="QKC9" s="144"/>
      <c r="QKD9" s="144"/>
      <c r="QKE9" s="144"/>
      <c r="QKF9" s="144"/>
      <c r="QKG9" s="144"/>
      <c r="QKH9" s="144"/>
      <c r="QKI9" s="144"/>
      <c r="QKJ9" s="144"/>
      <c r="QKK9" s="144"/>
      <c r="QKL9" s="144"/>
      <c r="QKM9" s="144"/>
      <c r="QKN9" s="144"/>
      <c r="QKO9" s="144"/>
      <c r="QKP9" s="144"/>
      <c r="QKQ9" s="144"/>
      <c r="QKR9" s="144"/>
      <c r="QKS9" s="144"/>
      <c r="QKT9" s="144"/>
      <c r="QKU9" s="144"/>
      <c r="QKV9" s="144"/>
      <c r="QKW9" s="144"/>
      <c r="QKX9" s="144"/>
      <c r="QKY9" s="144"/>
      <c r="QKZ9" s="144"/>
      <c r="QLA9" s="144"/>
      <c r="QLB9" s="144"/>
      <c r="QLC9" s="144"/>
      <c r="QLD9" s="144"/>
      <c r="QLE9" s="144"/>
      <c r="QLF9" s="144"/>
      <c r="QLG9" s="144"/>
      <c r="QLH9" s="144"/>
      <c r="QLI9" s="144"/>
      <c r="QLJ9" s="144"/>
      <c r="QLK9" s="144"/>
      <c r="QLL9" s="144"/>
      <c r="QLM9" s="144"/>
      <c r="QLN9" s="144"/>
      <c r="QLO9" s="144"/>
      <c r="QLP9" s="144"/>
      <c r="QLQ9" s="144"/>
      <c r="QLR9" s="144"/>
      <c r="QLS9" s="144"/>
      <c r="QLT9" s="144"/>
      <c r="QLU9" s="144"/>
      <c r="QLV9" s="144"/>
      <c r="QLW9" s="144"/>
      <c r="QLX9" s="144"/>
      <c r="QLY9" s="144"/>
      <c r="QLZ9" s="144"/>
      <c r="QMA9" s="144"/>
      <c r="QMB9" s="144"/>
      <c r="QMC9" s="144"/>
      <c r="QMD9" s="144"/>
      <c r="QME9" s="144"/>
      <c r="QMF9" s="144"/>
      <c r="QMG9" s="144"/>
      <c r="QMH9" s="144"/>
      <c r="QMI9" s="144"/>
      <c r="QMJ9" s="144"/>
      <c r="QMK9" s="144"/>
      <c r="QML9" s="144"/>
      <c r="QMM9" s="144"/>
      <c r="QMN9" s="144"/>
      <c r="QMO9" s="144"/>
      <c r="QMP9" s="144"/>
      <c r="QMQ9" s="144"/>
      <c r="QMR9" s="144"/>
      <c r="QMS9" s="144"/>
      <c r="QMT9" s="144"/>
      <c r="QMU9" s="144"/>
      <c r="QMV9" s="144"/>
      <c r="QMW9" s="144"/>
      <c r="QMX9" s="144"/>
      <c r="QMY9" s="144"/>
      <c r="QMZ9" s="144"/>
      <c r="QNA9" s="144"/>
      <c r="QNB9" s="144"/>
      <c r="QNC9" s="144"/>
      <c r="QND9" s="144"/>
      <c r="QNE9" s="144"/>
      <c r="QNF9" s="144"/>
      <c r="QNG9" s="144"/>
      <c r="QNH9" s="144"/>
      <c r="QNI9" s="144"/>
      <c r="QNJ9" s="144"/>
      <c r="QNK9" s="144"/>
      <c r="QNL9" s="144"/>
      <c r="QNM9" s="144"/>
      <c r="QNN9" s="144"/>
      <c r="QNO9" s="144"/>
      <c r="QNP9" s="144"/>
      <c r="QNQ9" s="144"/>
      <c r="QNR9" s="144"/>
      <c r="QNS9" s="144"/>
      <c r="QNT9" s="144"/>
      <c r="QNU9" s="144"/>
      <c r="QNV9" s="144"/>
      <c r="QNW9" s="144"/>
      <c r="QNX9" s="144"/>
      <c r="QNY9" s="144"/>
      <c r="QNZ9" s="144"/>
      <c r="QOA9" s="144"/>
      <c r="QOB9" s="144"/>
      <c r="QOC9" s="144"/>
      <c r="QOD9" s="144"/>
      <c r="QOE9" s="144"/>
      <c r="QOF9" s="144"/>
      <c r="QOG9" s="144"/>
      <c r="QOH9" s="144"/>
      <c r="QOI9" s="144"/>
      <c r="QOJ9" s="144"/>
      <c r="QOK9" s="144"/>
      <c r="QOL9" s="144"/>
      <c r="QOM9" s="144"/>
      <c r="QON9" s="144"/>
      <c r="QOO9" s="144"/>
      <c r="QOP9" s="144"/>
      <c r="QOQ9" s="144"/>
      <c r="QOR9" s="144"/>
      <c r="QOS9" s="144"/>
      <c r="QOT9" s="144"/>
      <c r="QOU9" s="144"/>
      <c r="QOV9" s="144"/>
      <c r="QOW9" s="144"/>
      <c r="QOX9" s="144"/>
      <c r="QOY9" s="144"/>
      <c r="QOZ9" s="144"/>
      <c r="QPA9" s="144"/>
      <c r="QPB9" s="144"/>
      <c r="QPC9" s="144"/>
      <c r="QPD9" s="144"/>
      <c r="QPE9" s="144"/>
      <c r="QPF9" s="144"/>
      <c r="QPG9" s="144"/>
      <c r="QPH9" s="144"/>
      <c r="QPI9" s="144"/>
      <c r="QPJ9" s="144"/>
      <c r="QPK9" s="144"/>
      <c r="QPL9" s="144"/>
      <c r="QPM9" s="144"/>
      <c r="QPN9" s="144"/>
      <c r="QPO9" s="144"/>
      <c r="QPP9" s="144"/>
      <c r="QPQ9" s="144"/>
      <c r="QPR9" s="144"/>
      <c r="QPS9" s="144"/>
      <c r="QPT9" s="144"/>
      <c r="QPU9" s="144"/>
      <c r="QPV9" s="144"/>
      <c r="QPW9" s="144"/>
      <c r="QPX9" s="144"/>
      <c r="QPY9" s="144"/>
      <c r="QPZ9" s="144"/>
      <c r="QQA9" s="144"/>
      <c r="QQB9" s="144"/>
      <c r="QQC9" s="144"/>
      <c r="QQD9" s="144"/>
      <c r="QQE9" s="144"/>
      <c r="QQF9" s="144"/>
      <c r="QQG9" s="144"/>
      <c r="QQH9" s="144"/>
      <c r="QQI9" s="144"/>
      <c r="QQJ9" s="144"/>
      <c r="QQK9" s="144"/>
      <c r="QQL9" s="144"/>
      <c r="QQM9" s="144"/>
      <c r="QQN9" s="144"/>
      <c r="QQO9" s="144"/>
      <c r="QQP9" s="144"/>
      <c r="QQQ9" s="144"/>
      <c r="QQR9" s="144"/>
      <c r="QQS9" s="144"/>
      <c r="QQT9" s="144"/>
      <c r="QQU9" s="144"/>
      <c r="QQV9" s="144"/>
      <c r="QQW9" s="144"/>
      <c r="QQX9" s="144"/>
      <c r="QQY9" s="144"/>
      <c r="QQZ9" s="144"/>
      <c r="QRA9" s="144"/>
      <c r="QRB9" s="144"/>
      <c r="QRC9" s="144"/>
      <c r="QRD9" s="144"/>
      <c r="QRE9" s="144"/>
      <c r="QRF9" s="144"/>
      <c r="QRG9" s="144"/>
      <c r="QRH9" s="144"/>
      <c r="QRI9" s="144"/>
      <c r="QRJ9" s="144"/>
      <c r="QRK9" s="144"/>
      <c r="QRL9" s="144"/>
      <c r="QRM9" s="144"/>
      <c r="QRN9" s="144"/>
      <c r="QRO9" s="144"/>
      <c r="QRP9" s="144"/>
      <c r="QRQ9" s="144"/>
      <c r="QRR9" s="144"/>
      <c r="QRS9" s="144"/>
      <c r="QRT9" s="144"/>
      <c r="QRU9" s="144"/>
      <c r="QRV9" s="144"/>
      <c r="QRW9" s="144"/>
      <c r="QRX9" s="144"/>
      <c r="QRY9" s="144"/>
      <c r="QRZ9" s="144"/>
      <c r="QSA9" s="144"/>
      <c r="QSB9" s="144"/>
      <c r="QSC9" s="144"/>
      <c r="QSD9" s="144"/>
      <c r="QSE9" s="144"/>
      <c r="QSF9" s="144"/>
      <c r="QSG9" s="144"/>
      <c r="QSH9" s="144"/>
      <c r="QSI9" s="144"/>
      <c r="QSJ9" s="144"/>
      <c r="QSK9" s="144"/>
      <c r="QSL9" s="144"/>
      <c r="QSM9" s="144"/>
      <c r="QSN9" s="144"/>
      <c r="QSO9" s="144"/>
      <c r="QSP9" s="144"/>
      <c r="QSQ9" s="144"/>
      <c r="QSR9" s="144"/>
      <c r="QSS9" s="144"/>
      <c r="QST9" s="144"/>
      <c r="QSU9" s="144"/>
      <c r="QSV9" s="144"/>
      <c r="QSW9" s="144"/>
      <c r="QSX9" s="144"/>
      <c r="QSY9" s="144"/>
      <c r="QSZ9" s="144"/>
      <c r="QTA9" s="144"/>
      <c r="QTB9" s="144"/>
      <c r="QTC9" s="144"/>
      <c r="QTD9" s="144"/>
      <c r="QTE9" s="144"/>
      <c r="QTF9" s="144"/>
      <c r="QTG9" s="144"/>
      <c r="QTH9" s="144"/>
      <c r="QTI9" s="144"/>
      <c r="QTJ9" s="144"/>
      <c r="QTK9" s="144"/>
      <c r="QTL9" s="144"/>
      <c r="QTM9" s="144"/>
      <c r="QTN9" s="144"/>
      <c r="QTO9" s="144"/>
      <c r="QTP9" s="144"/>
      <c r="QTQ9" s="144"/>
      <c r="QTR9" s="144"/>
      <c r="QTS9" s="144"/>
      <c r="QTT9" s="144"/>
      <c r="QTU9" s="144"/>
      <c r="QTV9" s="144"/>
      <c r="QTW9" s="144"/>
      <c r="QTX9" s="144"/>
      <c r="QTY9" s="144"/>
      <c r="QTZ9" s="144"/>
      <c r="QUA9" s="144"/>
      <c r="QUB9" s="144"/>
      <c r="QUC9" s="144"/>
      <c r="QUD9" s="144"/>
      <c r="QUE9" s="144"/>
      <c r="QUF9" s="144"/>
      <c r="QUG9" s="144"/>
      <c r="QUH9" s="144"/>
      <c r="QUI9" s="144"/>
      <c r="QUJ9" s="144"/>
      <c r="QUK9" s="144"/>
      <c r="QUL9" s="144"/>
      <c r="QUM9" s="144"/>
      <c r="QUN9" s="144"/>
      <c r="QUO9" s="144"/>
      <c r="QUP9" s="144"/>
      <c r="QUQ9" s="144"/>
      <c r="QUR9" s="144"/>
      <c r="QUS9" s="144"/>
      <c r="QUT9" s="144"/>
      <c r="QUU9" s="144"/>
      <c r="QUV9" s="144"/>
      <c r="QUW9" s="144"/>
      <c r="QUX9" s="144"/>
      <c r="QUY9" s="144"/>
      <c r="QUZ9" s="144"/>
      <c r="QVA9" s="144"/>
      <c r="QVB9" s="144"/>
      <c r="QVC9" s="144"/>
      <c r="QVD9" s="144"/>
      <c r="QVE9" s="144"/>
      <c r="QVF9" s="144"/>
      <c r="QVG9" s="144"/>
      <c r="QVH9" s="144"/>
      <c r="QVI9" s="144"/>
      <c r="QVJ9" s="144"/>
      <c r="QVK9" s="144"/>
      <c r="QVL9" s="144"/>
      <c r="QVM9" s="144"/>
      <c r="QVN9" s="144"/>
      <c r="QVO9" s="144"/>
      <c r="QVP9" s="144"/>
      <c r="QVQ9" s="144"/>
      <c r="QVR9" s="144"/>
      <c r="QVS9" s="144"/>
      <c r="QVT9" s="144"/>
      <c r="QVU9" s="144"/>
      <c r="QVV9" s="144"/>
      <c r="QVW9" s="144"/>
      <c r="QVX9" s="144"/>
      <c r="QVY9" s="144"/>
      <c r="QVZ9" s="144"/>
      <c r="QWA9" s="144"/>
      <c r="QWB9" s="144"/>
      <c r="QWC9" s="144"/>
      <c r="QWD9" s="144"/>
      <c r="QWE9" s="144"/>
      <c r="QWF9" s="144"/>
      <c r="QWG9" s="144"/>
      <c r="QWH9" s="144"/>
      <c r="QWI9" s="144"/>
      <c r="QWJ9" s="144"/>
      <c r="QWK9" s="144"/>
      <c r="QWL9" s="144"/>
      <c r="QWM9" s="144"/>
      <c r="QWN9" s="144"/>
      <c r="QWO9" s="144"/>
      <c r="QWP9" s="144"/>
      <c r="QWQ9" s="144"/>
      <c r="QWR9" s="144"/>
      <c r="QWS9" s="144"/>
      <c r="QWT9" s="144"/>
      <c r="QWU9" s="144"/>
      <c r="QWV9" s="144"/>
      <c r="QWW9" s="144"/>
      <c r="QWX9" s="144"/>
      <c r="QWY9" s="144"/>
      <c r="QWZ9" s="144"/>
      <c r="QXA9" s="144"/>
      <c r="QXB9" s="144"/>
      <c r="QXC9" s="144"/>
      <c r="QXD9" s="144"/>
      <c r="QXE9" s="144"/>
      <c r="QXF9" s="144"/>
      <c r="QXG9" s="144"/>
      <c r="QXH9" s="144"/>
      <c r="QXI9" s="144"/>
      <c r="QXJ9" s="144"/>
      <c r="QXK9" s="144"/>
      <c r="QXL9" s="144"/>
      <c r="QXM9" s="144"/>
      <c r="QXN9" s="144"/>
      <c r="QXO9" s="144"/>
      <c r="QXP9" s="144"/>
      <c r="QXQ9" s="144"/>
      <c r="QXR9" s="144"/>
      <c r="QXS9" s="144"/>
      <c r="QXT9" s="144"/>
      <c r="QXU9" s="144"/>
      <c r="QXV9" s="144"/>
      <c r="QXW9" s="144"/>
      <c r="QXX9" s="144"/>
      <c r="QXY9" s="144"/>
      <c r="QXZ9" s="144"/>
      <c r="QYA9" s="144"/>
      <c r="QYB9" s="144"/>
      <c r="QYC9" s="144"/>
      <c r="QYD9" s="144"/>
      <c r="QYE9" s="144"/>
      <c r="QYF9" s="144"/>
      <c r="QYG9" s="144"/>
      <c r="QYH9" s="144"/>
      <c r="QYI9" s="144"/>
      <c r="QYJ9" s="144"/>
      <c r="QYK9" s="144"/>
      <c r="QYL9" s="144"/>
      <c r="QYM9" s="144"/>
      <c r="QYN9" s="144"/>
      <c r="QYO9" s="144"/>
      <c r="QYP9" s="144"/>
      <c r="QYQ9" s="144"/>
      <c r="QYR9" s="144"/>
      <c r="QYS9" s="144"/>
      <c r="QYT9" s="144"/>
      <c r="QYU9" s="144"/>
      <c r="QYV9" s="144"/>
      <c r="QYW9" s="144"/>
      <c r="QYX9" s="144"/>
      <c r="QYY9" s="144"/>
      <c r="QYZ9" s="144"/>
      <c r="QZA9" s="144"/>
      <c r="QZB9" s="144"/>
      <c r="QZC9" s="144"/>
      <c r="QZD9" s="144"/>
      <c r="QZE9" s="144"/>
      <c r="QZF9" s="144"/>
      <c r="QZG9" s="144"/>
      <c r="QZH9" s="144"/>
      <c r="QZI9" s="144"/>
      <c r="QZJ9" s="144"/>
      <c r="QZK9" s="144"/>
      <c r="QZL9" s="144"/>
      <c r="QZM9" s="144"/>
      <c r="QZN9" s="144"/>
      <c r="QZO9" s="144"/>
      <c r="QZP9" s="144"/>
      <c r="QZQ9" s="144"/>
      <c r="QZR9" s="144"/>
      <c r="QZS9" s="144"/>
      <c r="QZT9" s="144"/>
      <c r="QZU9" s="144"/>
      <c r="QZV9" s="144"/>
      <c r="QZW9" s="144"/>
      <c r="QZX9" s="144"/>
      <c r="QZY9" s="144"/>
      <c r="QZZ9" s="144"/>
      <c r="RAA9" s="144"/>
      <c r="RAB9" s="144"/>
      <c r="RAC9" s="144"/>
      <c r="RAD9" s="144"/>
      <c r="RAE9" s="144"/>
      <c r="RAF9" s="144"/>
      <c r="RAG9" s="144"/>
      <c r="RAH9" s="144"/>
      <c r="RAI9" s="144"/>
      <c r="RAJ9" s="144"/>
      <c r="RAK9" s="144"/>
      <c r="RAL9" s="144"/>
      <c r="RAM9" s="144"/>
      <c r="RAN9" s="144"/>
      <c r="RAO9" s="144"/>
      <c r="RAP9" s="144"/>
      <c r="RAQ9" s="144"/>
      <c r="RAR9" s="144"/>
      <c r="RAS9" s="144"/>
      <c r="RAT9" s="144"/>
      <c r="RAU9" s="144"/>
      <c r="RAV9" s="144"/>
      <c r="RAW9" s="144"/>
      <c r="RAX9" s="144"/>
      <c r="RAY9" s="144"/>
      <c r="RAZ9" s="144"/>
      <c r="RBA9" s="144"/>
      <c r="RBB9" s="144"/>
      <c r="RBC9" s="144"/>
      <c r="RBD9" s="144"/>
      <c r="RBE9" s="144"/>
      <c r="RBF9" s="144"/>
      <c r="RBG9" s="144"/>
      <c r="RBH9" s="144"/>
      <c r="RBI9" s="144"/>
      <c r="RBJ9" s="144"/>
      <c r="RBK9" s="144"/>
      <c r="RBL9" s="144"/>
      <c r="RBM9" s="144"/>
      <c r="RBN9" s="144"/>
      <c r="RBO9" s="144"/>
      <c r="RBP9" s="144"/>
      <c r="RBQ9" s="144"/>
      <c r="RBR9" s="144"/>
      <c r="RBS9" s="144"/>
      <c r="RBT9" s="144"/>
      <c r="RBU9" s="144"/>
      <c r="RBV9" s="144"/>
      <c r="RBW9" s="144"/>
      <c r="RBX9" s="144"/>
      <c r="RBY9" s="144"/>
      <c r="RBZ9" s="144"/>
      <c r="RCA9" s="144"/>
      <c r="RCB9" s="144"/>
      <c r="RCC9" s="144"/>
      <c r="RCD9" s="144"/>
      <c r="RCE9" s="144"/>
      <c r="RCF9" s="144"/>
      <c r="RCG9" s="144"/>
      <c r="RCH9" s="144"/>
      <c r="RCI9" s="144"/>
      <c r="RCJ9" s="144"/>
      <c r="RCK9" s="144"/>
      <c r="RCL9" s="144"/>
      <c r="RCM9" s="144"/>
      <c r="RCN9" s="144"/>
      <c r="RCO9" s="144"/>
      <c r="RCP9" s="144"/>
      <c r="RCQ9" s="144"/>
      <c r="RCR9" s="144"/>
      <c r="RCS9" s="144"/>
      <c r="RCT9" s="144"/>
      <c r="RCU9" s="144"/>
      <c r="RCV9" s="144"/>
      <c r="RCW9" s="144"/>
      <c r="RCX9" s="144"/>
      <c r="RCY9" s="144"/>
      <c r="RCZ9" s="144"/>
      <c r="RDA9" s="144"/>
      <c r="RDB9" s="144"/>
      <c r="RDC9" s="144"/>
      <c r="RDD9" s="144"/>
      <c r="RDE9" s="144"/>
      <c r="RDF9" s="144"/>
      <c r="RDG9" s="144"/>
      <c r="RDH9" s="144"/>
      <c r="RDI9" s="144"/>
      <c r="RDJ9" s="144"/>
      <c r="RDK9" s="144"/>
      <c r="RDL9" s="144"/>
      <c r="RDM9" s="144"/>
      <c r="RDN9" s="144"/>
      <c r="RDO9" s="144"/>
      <c r="RDP9" s="144"/>
      <c r="RDQ9" s="144"/>
      <c r="RDR9" s="144"/>
      <c r="RDS9" s="144"/>
      <c r="RDT9" s="144"/>
      <c r="RDU9" s="144"/>
      <c r="RDV9" s="144"/>
      <c r="RDW9" s="144"/>
      <c r="RDX9" s="144"/>
      <c r="RDY9" s="144"/>
      <c r="RDZ9" s="144"/>
      <c r="REA9" s="144"/>
      <c r="REB9" s="144"/>
      <c r="REC9" s="144"/>
      <c r="RED9" s="144"/>
      <c r="REE9" s="144"/>
      <c r="REF9" s="144"/>
      <c r="REG9" s="144"/>
      <c r="REH9" s="144"/>
      <c r="REI9" s="144"/>
      <c r="REJ9" s="144"/>
      <c r="REK9" s="144"/>
      <c r="REL9" s="144"/>
      <c r="REM9" s="144"/>
      <c r="REN9" s="144"/>
      <c r="REO9" s="144"/>
      <c r="REP9" s="144"/>
      <c r="REQ9" s="144"/>
      <c r="RER9" s="144"/>
      <c r="RES9" s="144"/>
      <c r="RET9" s="144"/>
      <c r="REU9" s="144"/>
      <c r="REV9" s="144"/>
      <c r="REW9" s="144"/>
      <c r="REX9" s="144"/>
      <c r="REY9" s="144"/>
      <c r="REZ9" s="144"/>
      <c r="RFA9" s="144"/>
      <c r="RFB9" s="144"/>
      <c r="RFC9" s="144"/>
      <c r="RFD9" s="144"/>
      <c r="RFE9" s="144"/>
      <c r="RFF9" s="144"/>
      <c r="RFG9" s="144"/>
      <c r="RFH9" s="144"/>
      <c r="RFI9" s="144"/>
      <c r="RFJ9" s="144"/>
      <c r="RFK9" s="144"/>
      <c r="RFL9" s="144"/>
      <c r="RFM9" s="144"/>
      <c r="RFN9" s="144"/>
      <c r="RFO9" s="144"/>
      <c r="RFP9" s="144"/>
      <c r="RFQ9" s="144"/>
      <c r="RFR9" s="144"/>
      <c r="RFS9" s="144"/>
      <c r="RFT9" s="144"/>
      <c r="RFU9" s="144"/>
      <c r="RFV9" s="144"/>
      <c r="RFW9" s="144"/>
      <c r="RFX9" s="144"/>
      <c r="RFY9" s="144"/>
      <c r="RFZ9" s="144"/>
      <c r="RGA9" s="144"/>
      <c r="RGB9" s="144"/>
      <c r="RGC9" s="144"/>
      <c r="RGD9" s="144"/>
      <c r="RGE9" s="144"/>
      <c r="RGF9" s="144"/>
      <c r="RGG9" s="144"/>
      <c r="RGH9" s="144"/>
      <c r="RGI9" s="144"/>
      <c r="RGJ9" s="144"/>
      <c r="RGK9" s="144"/>
      <c r="RGL9" s="144"/>
      <c r="RGM9" s="144"/>
      <c r="RGN9" s="144"/>
      <c r="RGO9" s="144"/>
      <c r="RGP9" s="144"/>
      <c r="RGQ9" s="144"/>
      <c r="RGR9" s="144"/>
      <c r="RGS9" s="144"/>
      <c r="RGT9" s="144"/>
      <c r="RGU9" s="144"/>
      <c r="RGV9" s="144"/>
      <c r="RGW9" s="144"/>
      <c r="RGX9" s="144"/>
      <c r="RGY9" s="144"/>
      <c r="RGZ9" s="144"/>
      <c r="RHA9" s="144"/>
      <c r="RHB9" s="144"/>
      <c r="RHC9" s="144"/>
      <c r="RHD9" s="144"/>
      <c r="RHE9" s="144"/>
      <c r="RHF9" s="144"/>
      <c r="RHG9" s="144"/>
      <c r="RHH9" s="144"/>
      <c r="RHI9" s="144"/>
      <c r="RHJ9" s="144"/>
      <c r="RHK9" s="144"/>
      <c r="RHL9" s="144"/>
      <c r="RHM9" s="144"/>
      <c r="RHN9" s="144"/>
      <c r="RHO9" s="144"/>
      <c r="RHP9" s="144"/>
      <c r="RHQ9" s="144"/>
      <c r="RHR9" s="144"/>
      <c r="RHS9" s="144"/>
      <c r="RHT9" s="144"/>
      <c r="RHU9" s="144"/>
      <c r="RHV9" s="144"/>
      <c r="RHW9" s="144"/>
      <c r="RHX9" s="144"/>
      <c r="RHY9" s="144"/>
      <c r="RHZ9" s="144"/>
      <c r="RIA9" s="144"/>
      <c r="RIB9" s="144"/>
      <c r="RIC9" s="144"/>
      <c r="RID9" s="144"/>
      <c r="RIE9" s="144"/>
      <c r="RIF9" s="144"/>
      <c r="RIG9" s="144"/>
      <c r="RIH9" s="144"/>
      <c r="RII9" s="144"/>
      <c r="RIJ9" s="144"/>
      <c r="RIK9" s="144"/>
      <c r="RIL9" s="144"/>
      <c r="RIM9" s="144"/>
      <c r="RIN9" s="144"/>
      <c r="RIO9" s="144"/>
      <c r="RIP9" s="144"/>
      <c r="RIQ9" s="144"/>
      <c r="RIR9" s="144"/>
      <c r="RIS9" s="144"/>
      <c r="RIT9" s="144"/>
      <c r="RIU9" s="144"/>
      <c r="RIV9" s="144"/>
      <c r="RIW9" s="144"/>
      <c r="RIX9" s="144"/>
      <c r="RIY9" s="144"/>
      <c r="RIZ9" s="144"/>
      <c r="RJA9" s="144"/>
      <c r="RJB9" s="144"/>
      <c r="RJC9" s="144"/>
      <c r="RJD9" s="144"/>
      <c r="RJE9" s="144"/>
      <c r="RJF9" s="144"/>
      <c r="RJG9" s="144"/>
      <c r="RJH9" s="144"/>
      <c r="RJI9" s="144"/>
      <c r="RJJ9" s="144"/>
      <c r="RJK9" s="144"/>
      <c r="RJL9" s="144"/>
      <c r="RJM9" s="144"/>
      <c r="RJN9" s="144"/>
      <c r="RJO9" s="144"/>
      <c r="RJP9" s="144"/>
      <c r="RJQ9" s="144"/>
      <c r="RJR9" s="144"/>
      <c r="RJS9" s="144"/>
      <c r="RJT9" s="144"/>
      <c r="RJU9" s="144"/>
      <c r="RJV9" s="144"/>
      <c r="RJW9" s="144"/>
      <c r="RJX9" s="144"/>
      <c r="RJY9" s="144"/>
      <c r="RJZ9" s="144"/>
      <c r="RKA9" s="144"/>
      <c r="RKB9" s="144"/>
      <c r="RKC9" s="144"/>
      <c r="RKD9" s="144"/>
      <c r="RKE9" s="144"/>
      <c r="RKF9" s="144"/>
      <c r="RKG9" s="144"/>
      <c r="RKH9" s="144"/>
      <c r="RKI9" s="144"/>
      <c r="RKJ9" s="144"/>
      <c r="RKK9" s="144"/>
      <c r="RKL9" s="144"/>
      <c r="RKM9" s="144"/>
      <c r="RKN9" s="144"/>
      <c r="RKO9" s="144"/>
      <c r="RKP9" s="144"/>
      <c r="RKQ9" s="144"/>
      <c r="RKR9" s="144"/>
      <c r="RKS9" s="144"/>
      <c r="RKT9" s="144"/>
      <c r="RKU9" s="144"/>
      <c r="RKV9" s="144"/>
      <c r="RKW9" s="144"/>
      <c r="RKX9" s="144"/>
      <c r="RKY9" s="144"/>
      <c r="RKZ9" s="144"/>
      <c r="RLA9" s="144"/>
      <c r="RLB9" s="144"/>
      <c r="RLC9" s="144"/>
      <c r="RLD9" s="144"/>
      <c r="RLE9" s="144"/>
      <c r="RLF9" s="144"/>
      <c r="RLG9" s="144"/>
      <c r="RLH9" s="144"/>
      <c r="RLI9" s="144"/>
      <c r="RLJ9" s="144"/>
      <c r="RLK9" s="144"/>
      <c r="RLL9" s="144"/>
      <c r="RLM9" s="144"/>
      <c r="RLN9" s="144"/>
      <c r="RLO9" s="144"/>
      <c r="RLP9" s="144"/>
      <c r="RLQ9" s="144"/>
      <c r="RLR9" s="144"/>
      <c r="RLS9" s="144"/>
      <c r="RLT9" s="144"/>
      <c r="RLU9" s="144"/>
      <c r="RLV9" s="144"/>
      <c r="RLW9" s="144"/>
      <c r="RLX9" s="144"/>
      <c r="RLY9" s="144"/>
      <c r="RLZ9" s="144"/>
      <c r="RMA9" s="144"/>
      <c r="RMB9" s="144"/>
      <c r="RMC9" s="144"/>
      <c r="RMD9" s="144"/>
      <c r="RME9" s="144"/>
      <c r="RMF9" s="144"/>
      <c r="RMG9" s="144"/>
      <c r="RMH9" s="144"/>
      <c r="RMI9" s="144"/>
      <c r="RMJ9" s="144"/>
      <c r="RMK9" s="144"/>
      <c r="RML9" s="144"/>
      <c r="RMM9" s="144"/>
      <c r="RMN9" s="144"/>
      <c r="RMO9" s="144"/>
      <c r="RMP9" s="144"/>
      <c r="RMQ9" s="144"/>
      <c r="RMR9" s="144"/>
      <c r="RMS9" s="144"/>
      <c r="RMT9" s="144"/>
      <c r="RMU9" s="144"/>
      <c r="RMV9" s="144"/>
      <c r="RMW9" s="144"/>
      <c r="RMX9" s="144"/>
      <c r="RMY9" s="144"/>
      <c r="RMZ9" s="144"/>
      <c r="RNA9" s="144"/>
      <c r="RNB9" s="144"/>
      <c r="RNC9" s="144"/>
      <c r="RND9" s="144"/>
      <c r="RNE9" s="144"/>
      <c r="RNF9" s="144"/>
      <c r="RNG9" s="144"/>
      <c r="RNH9" s="144"/>
      <c r="RNI9" s="144"/>
      <c r="RNJ9" s="144"/>
      <c r="RNK9" s="144"/>
      <c r="RNL9" s="144"/>
      <c r="RNM9" s="144"/>
      <c r="RNN9" s="144"/>
      <c r="RNO9" s="144"/>
      <c r="RNP9" s="144"/>
      <c r="RNQ9" s="144"/>
      <c r="RNR9" s="144"/>
      <c r="RNS9" s="144"/>
      <c r="RNT9" s="144"/>
      <c r="RNU9" s="144"/>
      <c r="RNV9" s="144"/>
      <c r="RNW9" s="144"/>
      <c r="RNX9" s="144"/>
      <c r="RNY9" s="144"/>
      <c r="RNZ9" s="144"/>
      <c r="ROA9" s="144"/>
      <c r="ROB9" s="144"/>
      <c r="ROC9" s="144"/>
      <c r="ROD9" s="144"/>
      <c r="ROE9" s="144"/>
      <c r="ROF9" s="144"/>
      <c r="ROG9" s="144"/>
      <c r="ROH9" s="144"/>
      <c r="ROI9" s="144"/>
      <c r="ROJ9" s="144"/>
      <c r="ROK9" s="144"/>
      <c r="ROL9" s="144"/>
      <c r="ROM9" s="144"/>
      <c r="RON9" s="144"/>
      <c r="ROO9" s="144"/>
      <c r="ROP9" s="144"/>
      <c r="ROQ9" s="144"/>
      <c r="ROR9" s="144"/>
      <c r="ROS9" s="144"/>
      <c r="ROT9" s="144"/>
      <c r="ROU9" s="144"/>
      <c r="ROV9" s="144"/>
      <c r="ROW9" s="144"/>
      <c r="ROX9" s="144"/>
      <c r="ROY9" s="144"/>
      <c r="ROZ9" s="144"/>
      <c r="RPA9" s="144"/>
      <c r="RPB9" s="144"/>
      <c r="RPC9" s="144"/>
      <c r="RPD9" s="144"/>
      <c r="RPE9" s="144"/>
      <c r="RPF9" s="144"/>
      <c r="RPG9" s="144"/>
      <c r="RPH9" s="144"/>
      <c r="RPI9" s="144"/>
      <c r="RPJ9" s="144"/>
      <c r="RPK9" s="144"/>
      <c r="RPL9" s="144"/>
      <c r="RPM9" s="144"/>
      <c r="RPN9" s="144"/>
      <c r="RPO9" s="144"/>
      <c r="RPP9" s="144"/>
      <c r="RPQ9" s="144"/>
      <c r="RPR9" s="144"/>
      <c r="RPS9" s="144"/>
      <c r="RPT9" s="144"/>
      <c r="RPU9" s="144"/>
      <c r="RPV9" s="144"/>
      <c r="RPW9" s="144"/>
      <c r="RPX9" s="144"/>
      <c r="RPY9" s="144"/>
      <c r="RPZ9" s="144"/>
      <c r="RQA9" s="144"/>
      <c r="RQB9" s="144"/>
      <c r="RQC9" s="144"/>
      <c r="RQD9" s="144"/>
      <c r="RQE9" s="144"/>
      <c r="RQF9" s="144"/>
      <c r="RQG9" s="144"/>
      <c r="RQH9" s="144"/>
      <c r="RQI9" s="144"/>
      <c r="RQJ9" s="144"/>
      <c r="RQK9" s="144"/>
      <c r="RQL9" s="144"/>
      <c r="RQM9" s="144"/>
      <c r="RQN9" s="144"/>
      <c r="RQO9" s="144"/>
      <c r="RQP9" s="144"/>
      <c r="RQQ9" s="144"/>
      <c r="RQR9" s="144"/>
      <c r="RQS9" s="144"/>
      <c r="RQT9" s="144"/>
      <c r="RQU9" s="144"/>
      <c r="RQV9" s="144"/>
      <c r="RQW9" s="144"/>
      <c r="RQX9" s="144"/>
      <c r="RQY9" s="144"/>
      <c r="RQZ9" s="144"/>
      <c r="RRA9" s="144"/>
      <c r="RRB9" s="144"/>
      <c r="RRC9" s="144"/>
      <c r="RRD9" s="144"/>
      <c r="RRE9" s="144"/>
      <c r="RRF9" s="144"/>
      <c r="RRG9" s="144"/>
      <c r="RRH9" s="144"/>
      <c r="RRI9" s="144"/>
      <c r="RRJ9" s="144"/>
      <c r="RRK9" s="144"/>
      <c r="RRL9" s="144"/>
      <c r="RRM9" s="144"/>
      <c r="RRN9" s="144"/>
      <c r="RRO9" s="144"/>
      <c r="RRP9" s="144"/>
      <c r="RRQ9" s="144"/>
      <c r="RRR9" s="144"/>
      <c r="RRS9" s="144"/>
      <c r="RRT9" s="144"/>
      <c r="RRU9" s="144"/>
      <c r="RRV9" s="144"/>
      <c r="RRW9" s="144"/>
      <c r="RRX9" s="144"/>
      <c r="RRY9" s="144"/>
      <c r="RRZ9" s="144"/>
      <c r="RSA9" s="144"/>
      <c r="RSB9" s="144"/>
      <c r="RSC9" s="144"/>
      <c r="RSD9" s="144"/>
      <c r="RSE9" s="144"/>
      <c r="RSF9" s="144"/>
      <c r="RSG9" s="144"/>
      <c r="RSH9" s="144"/>
      <c r="RSI9" s="144"/>
      <c r="RSJ9" s="144"/>
      <c r="RSK9" s="144"/>
      <c r="RSL9" s="144"/>
      <c r="RSM9" s="144"/>
      <c r="RSN9" s="144"/>
      <c r="RSO9" s="144"/>
      <c r="RSP9" s="144"/>
      <c r="RSQ9" s="144"/>
      <c r="RSR9" s="144"/>
      <c r="RSS9" s="144"/>
      <c r="RST9" s="144"/>
      <c r="RSU9" s="144"/>
      <c r="RSV9" s="144"/>
      <c r="RSW9" s="144"/>
      <c r="RSX9" s="144"/>
      <c r="RSY9" s="144"/>
      <c r="RSZ9" s="144"/>
      <c r="RTA9" s="144"/>
      <c r="RTB9" s="144"/>
      <c r="RTC9" s="144"/>
      <c r="RTD9" s="144"/>
      <c r="RTE9" s="144"/>
      <c r="RTF9" s="144"/>
      <c r="RTG9" s="144"/>
      <c r="RTH9" s="144"/>
      <c r="RTI9" s="144"/>
      <c r="RTJ9" s="144"/>
      <c r="RTK9" s="144"/>
      <c r="RTL9" s="144"/>
      <c r="RTM9" s="144"/>
      <c r="RTN9" s="144"/>
      <c r="RTO9" s="144"/>
      <c r="RTP9" s="144"/>
      <c r="RTQ9" s="144"/>
      <c r="RTR9" s="144"/>
      <c r="RTS9" s="144"/>
      <c r="RTT9" s="144"/>
      <c r="RTU9" s="144"/>
      <c r="RTV9" s="144"/>
      <c r="RTW9" s="144"/>
      <c r="RTX9" s="144"/>
      <c r="RTY9" s="144"/>
      <c r="RTZ9" s="144"/>
      <c r="RUA9" s="144"/>
      <c r="RUB9" s="144"/>
      <c r="RUC9" s="144"/>
      <c r="RUD9" s="144"/>
      <c r="RUE9" s="144"/>
      <c r="RUF9" s="144"/>
      <c r="RUG9" s="144"/>
      <c r="RUH9" s="144"/>
      <c r="RUI9" s="144"/>
      <c r="RUJ9" s="144"/>
      <c r="RUK9" s="144"/>
      <c r="RUL9" s="144"/>
      <c r="RUM9" s="144"/>
      <c r="RUN9" s="144"/>
      <c r="RUO9" s="144"/>
      <c r="RUP9" s="144"/>
      <c r="RUQ9" s="144"/>
      <c r="RUR9" s="144"/>
      <c r="RUS9" s="144"/>
      <c r="RUT9" s="144"/>
      <c r="RUU9" s="144"/>
      <c r="RUV9" s="144"/>
      <c r="RUW9" s="144"/>
      <c r="RUX9" s="144"/>
      <c r="RUY9" s="144"/>
      <c r="RUZ9" s="144"/>
      <c r="RVA9" s="144"/>
      <c r="RVB9" s="144"/>
      <c r="RVC9" s="144"/>
      <c r="RVD9" s="144"/>
      <c r="RVE9" s="144"/>
      <c r="RVF9" s="144"/>
      <c r="RVG9" s="144"/>
      <c r="RVH9" s="144"/>
      <c r="RVI9" s="144"/>
      <c r="RVJ9" s="144"/>
      <c r="RVK9" s="144"/>
      <c r="RVL9" s="144"/>
      <c r="RVM9" s="144"/>
      <c r="RVN9" s="144"/>
      <c r="RVO9" s="144"/>
      <c r="RVP9" s="144"/>
      <c r="RVQ9" s="144"/>
      <c r="RVR9" s="144"/>
      <c r="RVS9" s="144"/>
      <c r="RVT9" s="144"/>
      <c r="RVU9" s="144"/>
      <c r="RVV9" s="144"/>
      <c r="RVW9" s="144"/>
      <c r="RVX9" s="144"/>
      <c r="RVY9" s="144"/>
      <c r="RVZ9" s="144"/>
      <c r="RWA9" s="144"/>
      <c r="RWB9" s="144"/>
      <c r="RWC9" s="144"/>
      <c r="RWD9" s="144"/>
      <c r="RWE9" s="144"/>
      <c r="RWF9" s="144"/>
      <c r="RWG9" s="144"/>
      <c r="RWH9" s="144"/>
      <c r="RWI9" s="144"/>
      <c r="RWJ9" s="144"/>
      <c r="RWK9" s="144"/>
      <c r="RWL9" s="144"/>
      <c r="RWM9" s="144"/>
      <c r="RWN9" s="144"/>
      <c r="RWO9" s="144"/>
      <c r="RWP9" s="144"/>
      <c r="RWQ9" s="144"/>
      <c r="RWR9" s="144"/>
      <c r="RWS9" s="144"/>
      <c r="RWT9" s="144"/>
      <c r="RWU9" s="144"/>
      <c r="RWV9" s="144"/>
      <c r="RWW9" s="144"/>
      <c r="RWX9" s="144"/>
      <c r="RWY9" s="144"/>
      <c r="RWZ9" s="144"/>
      <c r="RXA9" s="144"/>
      <c r="RXB9" s="144"/>
      <c r="RXC9" s="144"/>
      <c r="RXD9" s="144"/>
      <c r="RXE9" s="144"/>
      <c r="RXF9" s="144"/>
      <c r="RXG9" s="144"/>
      <c r="RXH9" s="144"/>
      <c r="RXI9" s="144"/>
      <c r="RXJ9" s="144"/>
      <c r="RXK9" s="144"/>
      <c r="RXL9" s="144"/>
      <c r="RXM9" s="144"/>
      <c r="RXN9" s="144"/>
      <c r="RXO9" s="144"/>
      <c r="RXP9" s="144"/>
      <c r="RXQ9" s="144"/>
      <c r="RXR9" s="144"/>
      <c r="RXS9" s="144"/>
      <c r="RXT9" s="144"/>
      <c r="RXU9" s="144"/>
      <c r="RXV9" s="144"/>
      <c r="RXW9" s="144"/>
      <c r="RXX9" s="144"/>
      <c r="RXY9" s="144"/>
      <c r="RXZ9" s="144"/>
      <c r="RYA9" s="144"/>
      <c r="RYB9" s="144"/>
      <c r="RYC9" s="144"/>
      <c r="RYD9" s="144"/>
      <c r="RYE9" s="144"/>
      <c r="RYF9" s="144"/>
      <c r="RYG9" s="144"/>
      <c r="RYH9" s="144"/>
      <c r="RYI9" s="144"/>
      <c r="RYJ9" s="144"/>
      <c r="RYK9" s="144"/>
      <c r="RYL9" s="144"/>
      <c r="RYM9" s="144"/>
      <c r="RYN9" s="144"/>
      <c r="RYO9" s="144"/>
      <c r="RYP9" s="144"/>
      <c r="RYQ9" s="144"/>
      <c r="RYR9" s="144"/>
      <c r="RYS9" s="144"/>
      <c r="RYT9" s="144"/>
      <c r="RYU9" s="144"/>
      <c r="RYV9" s="144"/>
      <c r="RYW9" s="144"/>
      <c r="RYX9" s="144"/>
      <c r="RYY9" s="144"/>
      <c r="RYZ9" s="144"/>
      <c r="RZA9" s="144"/>
      <c r="RZB9" s="144"/>
      <c r="RZC9" s="144"/>
      <c r="RZD9" s="144"/>
      <c r="RZE9" s="144"/>
      <c r="RZF9" s="144"/>
      <c r="RZG9" s="144"/>
      <c r="RZH9" s="144"/>
      <c r="RZI9" s="144"/>
      <c r="RZJ9" s="144"/>
      <c r="RZK9" s="144"/>
      <c r="RZL9" s="144"/>
      <c r="RZM9" s="144"/>
      <c r="RZN9" s="144"/>
      <c r="RZO9" s="144"/>
      <c r="RZP9" s="144"/>
      <c r="RZQ9" s="144"/>
      <c r="RZR9" s="144"/>
      <c r="RZS9" s="144"/>
      <c r="RZT9" s="144"/>
      <c r="RZU9" s="144"/>
      <c r="RZV9" s="144"/>
      <c r="RZW9" s="144"/>
      <c r="RZX9" s="144"/>
      <c r="RZY9" s="144"/>
      <c r="RZZ9" s="144"/>
      <c r="SAA9" s="144"/>
      <c r="SAB9" s="144"/>
      <c r="SAC9" s="144"/>
      <c r="SAD9" s="144"/>
      <c r="SAE9" s="144"/>
      <c r="SAF9" s="144"/>
      <c r="SAG9" s="144"/>
      <c r="SAH9" s="144"/>
      <c r="SAI9" s="144"/>
      <c r="SAJ9" s="144"/>
      <c r="SAK9" s="144"/>
      <c r="SAL9" s="144"/>
      <c r="SAM9" s="144"/>
      <c r="SAN9" s="144"/>
      <c r="SAO9" s="144"/>
      <c r="SAP9" s="144"/>
      <c r="SAQ9" s="144"/>
      <c r="SAR9" s="144"/>
      <c r="SAS9" s="144"/>
      <c r="SAT9" s="144"/>
      <c r="SAU9" s="144"/>
      <c r="SAV9" s="144"/>
      <c r="SAW9" s="144"/>
      <c r="SAX9" s="144"/>
      <c r="SAY9" s="144"/>
      <c r="SAZ9" s="144"/>
      <c r="SBA9" s="144"/>
      <c r="SBB9" s="144"/>
      <c r="SBC9" s="144"/>
      <c r="SBD9" s="144"/>
      <c r="SBE9" s="144"/>
      <c r="SBF9" s="144"/>
      <c r="SBG9" s="144"/>
      <c r="SBH9" s="144"/>
      <c r="SBI9" s="144"/>
      <c r="SBJ9" s="144"/>
      <c r="SBK9" s="144"/>
      <c r="SBL9" s="144"/>
      <c r="SBM9" s="144"/>
      <c r="SBN9" s="144"/>
      <c r="SBO9" s="144"/>
      <c r="SBP9" s="144"/>
      <c r="SBQ9" s="144"/>
      <c r="SBR9" s="144"/>
      <c r="SBS9" s="144"/>
      <c r="SBT9" s="144"/>
      <c r="SBU9" s="144"/>
      <c r="SBV9" s="144"/>
      <c r="SBW9" s="144"/>
      <c r="SBX9" s="144"/>
      <c r="SBY9" s="144"/>
      <c r="SBZ9" s="144"/>
      <c r="SCA9" s="144"/>
      <c r="SCB9" s="144"/>
      <c r="SCC9" s="144"/>
      <c r="SCD9" s="144"/>
      <c r="SCE9" s="144"/>
      <c r="SCF9" s="144"/>
      <c r="SCG9" s="144"/>
      <c r="SCH9" s="144"/>
      <c r="SCI9" s="144"/>
      <c r="SCJ9" s="144"/>
      <c r="SCK9" s="144"/>
      <c r="SCL9" s="144"/>
      <c r="SCM9" s="144"/>
      <c r="SCN9" s="144"/>
      <c r="SCO9" s="144"/>
      <c r="SCP9" s="144"/>
      <c r="SCQ9" s="144"/>
      <c r="SCR9" s="144"/>
      <c r="SCS9" s="144"/>
      <c r="SCT9" s="144"/>
      <c r="SCU9" s="144"/>
      <c r="SCV9" s="144"/>
      <c r="SCW9" s="144"/>
      <c r="SCX9" s="144"/>
      <c r="SCY9" s="144"/>
      <c r="SCZ9" s="144"/>
      <c r="SDA9" s="144"/>
      <c r="SDB9" s="144"/>
      <c r="SDC9" s="144"/>
      <c r="SDD9" s="144"/>
      <c r="SDE9" s="144"/>
      <c r="SDF9" s="144"/>
      <c r="SDG9" s="144"/>
      <c r="SDH9" s="144"/>
      <c r="SDI9" s="144"/>
      <c r="SDJ9" s="144"/>
      <c r="SDK9" s="144"/>
      <c r="SDL9" s="144"/>
      <c r="SDM9" s="144"/>
      <c r="SDN9" s="144"/>
      <c r="SDO9" s="144"/>
      <c r="SDP9" s="144"/>
      <c r="SDQ9" s="144"/>
      <c r="SDR9" s="144"/>
      <c r="SDS9" s="144"/>
      <c r="SDT9" s="144"/>
      <c r="SDU9" s="144"/>
      <c r="SDV9" s="144"/>
      <c r="SDW9" s="144"/>
      <c r="SDX9" s="144"/>
      <c r="SDY9" s="144"/>
      <c r="SDZ9" s="144"/>
      <c r="SEA9" s="144"/>
      <c r="SEB9" s="144"/>
      <c r="SEC9" s="144"/>
      <c r="SED9" s="144"/>
      <c r="SEE9" s="144"/>
      <c r="SEF9" s="144"/>
      <c r="SEG9" s="144"/>
      <c r="SEH9" s="144"/>
      <c r="SEI9" s="144"/>
      <c r="SEJ9" s="144"/>
      <c r="SEK9" s="144"/>
      <c r="SEL9" s="144"/>
      <c r="SEM9" s="144"/>
      <c r="SEN9" s="144"/>
      <c r="SEO9" s="144"/>
      <c r="SEP9" s="144"/>
      <c r="SEQ9" s="144"/>
      <c r="SER9" s="144"/>
      <c r="SES9" s="144"/>
      <c r="SET9" s="144"/>
      <c r="SEU9" s="144"/>
      <c r="SEV9" s="144"/>
      <c r="SEW9" s="144"/>
      <c r="SEX9" s="144"/>
      <c r="SEY9" s="144"/>
      <c r="SEZ9" s="144"/>
      <c r="SFA9" s="144"/>
      <c r="SFB9" s="144"/>
      <c r="SFC9" s="144"/>
      <c r="SFD9" s="144"/>
      <c r="SFE9" s="144"/>
      <c r="SFF9" s="144"/>
      <c r="SFG9" s="144"/>
      <c r="SFH9" s="144"/>
      <c r="SFI9" s="144"/>
      <c r="SFJ9" s="144"/>
      <c r="SFK9" s="144"/>
      <c r="SFL9" s="144"/>
      <c r="SFM9" s="144"/>
      <c r="SFN9" s="144"/>
      <c r="SFO9" s="144"/>
      <c r="SFP9" s="144"/>
      <c r="SFQ9" s="144"/>
      <c r="SFR9" s="144"/>
      <c r="SFS9" s="144"/>
      <c r="SFT9" s="144"/>
      <c r="SFU9" s="144"/>
      <c r="SFV9" s="144"/>
      <c r="SFW9" s="144"/>
      <c r="SFX9" s="144"/>
      <c r="SFY9" s="144"/>
      <c r="SFZ9" s="144"/>
      <c r="SGA9" s="144"/>
      <c r="SGB9" s="144"/>
      <c r="SGC9" s="144"/>
      <c r="SGD9" s="144"/>
      <c r="SGE9" s="144"/>
      <c r="SGF9" s="144"/>
      <c r="SGG9" s="144"/>
      <c r="SGH9" s="144"/>
      <c r="SGI9" s="144"/>
      <c r="SGJ9" s="144"/>
      <c r="SGK9" s="144"/>
      <c r="SGL9" s="144"/>
      <c r="SGM9" s="144"/>
      <c r="SGN9" s="144"/>
      <c r="SGO9" s="144"/>
      <c r="SGP9" s="144"/>
      <c r="SGQ9" s="144"/>
      <c r="SGR9" s="144"/>
      <c r="SGS9" s="144"/>
      <c r="SGT9" s="144"/>
      <c r="SGU9" s="144"/>
      <c r="SGV9" s="144"/>
      <c r="SGW9" s="144"/>
      <c r="SGX9" s="144"/>
      <c r="SGY9" s="144"/>
      <c r="SGZ9" s="144"/>
      <c r="SHA9" s="144"/>
      <c r="SHB9" s="144"/>
      <c r="SHC9" s="144"/>
      <c r="SHD9" s="144"/>
      <c r="SHE9" s="144"/>
      <c r="SHF9" s="144"/>
      <c r="SHG9" s="144"/>
      <c r="SHH9" s="144"/>
      <c r="SHI9" s="144"/>
      <c r="SHJ9" s="144"/>
      <c r="SHK9" s="144"/>
      <c r="SHL9" s="144"/>
      <c r="SHM9" s="144"/>
      <c r="SHN9" s="144"/>
      <c r="SHO9" s="144"/>
      <c r="SHP9" s="144"/>
      <c r="SHQ9" s="144"/>
      <c r="SHR9" s="144"/>
      <c r="SHS9" s="144"/>
      <c r="SHT9" s="144"/>
      <c r="SHU9" s="144"/>
      <c r="SHV9" s="144"/>
      <c r="SHW9" s="144"/>
      <c r="SHX9" s="144"/>
      <c r="SHY9" s="144"/>
      <c r="SHZ9" s="144"/>
      <c r="SIA9" s="144"/>
      <c r="SIB9" s="144"/>
      <c r="SIC9" s="144"/>
      <c r="SID9" s="144"/>
      <c r="SIE9" s="144"/>
      <c r="SIF9" s="144"/>
      <c r="SIG9" s="144"/>
      <c r="SIH9" s="144"/>
      <c r="SII9" s="144"/>
      <c r="SIJ9" s="144"/>
      <c r="SIK9" s="144"/>
      <c r="SIL9" s="144"/>
      <c r="SIM9" s="144"/>
      <c r="SIN9" s="144"/>
      <c r="SIO9" s="144"/>
      <c r="SIP9" s="144"/>
      <c r="SIQ9" s="144"/>
      <c r="SIR9" s="144"/>
      <c r="SIS9" s="144"/>
      <c r="SIT9" s="144"/>
      <c r="SIU9" s="144"/>
      <c r="SIV9" s="144"/>
      <c r="SIW9" s="144"/>
      <c r="SIX9" s="144"/>
      <c r="SIY9" s="144"/>
      <c r="SIZ9" s="144"/>
      <c r="SJA9" s="144"/>
      <c r="SJB9" s="144"/>
      <c r="SJC9" s="144"/>
      <c r="SJD9" s="144"/>
      <c r="SJE9" s="144"/>
      <c r="SJF9" s="144"/>
      <c r="SJG9" s="144"/>
      <c r="SJH9" s="144"/>
      <c r="SJI9" s="144"/>
      <c r="SJJ9" s="144"/>
      <c r="SJK9" s="144"/>
      <c r="SJL9" s="144"/>
      <c r="SJM9" s="144"/>
      <c r="SJN9" s="144"/>
      <c r="SJO9" s="144"/>
      <c r="SJP9" s="144"/>
      <c r="SJQ9" s="144"/>
      <c r="SJR9" s="144"/>
      <c r="SJS9" s="144"/>
      <c r="SJT9" s="144"/>
      <c r="SJU9" s="144"/>
      <c r="SJV9" s="144"/>
      <c r="SJW9" s="144"/>
      <c r="SJX9" s="144"/>
      <c r="SJY9" s="144"/>
      <c r="SJZ9" s="144"/>
      <c r="SKA9" s="144"/>
      <c r="SKB9" s="144"/>
      <c r="SKC9" s="144"/>
      <c r="SKD9" s="144"/>
      <c r="SKE9" s="144"/>
      <c r="SKF9" s="144"/>
      <c r="SKG9" s="144"/>
      <c r="SKH9" s="144"/>
      <c r="SKI9" s="144"/>
      <c r="SKJ9" s="144"/>
      <c r="SKK9" s="144"/>
      <c r="SKL9" s="144"/>
      <c r="SKM9" s="144"/>
      <c r="SKN9" s="144"/>
      <c r="SKO9" s="144"/>
      <c r="SKP9" s="144"/>
      <c r="SKQ9" s="144"/>
      <c r="SKR9" s="144"/>
      <c r="SKS9" s="144"/>
      <c r="SKT9" s="144"/>
      <c r="SKU9" s="144"/>
      <c r="SKV9" s="144"/>
      <c r="SKW9" s="144"/>
      <c r="SKX9" s="144"/>
      <c r="SKY9" s="144"/>
      <c r="SKZ9" s="144"/>
      <c r="SLA9" s="144"/>
      <c r="SLB9" s="144"/>
      <c r="SLC9" s="144"/>
      <c r="SLD9" s="144"/>
      <c r="SLE9" s="144"/>
      <c r="SLF9" s="144"/>
      <c r="SLG9" s="144"/>
      <c r="SLH9" s="144"/>
      <c r="SLI9" s="144"/>
      <c r="SLJ9" s="144"/>
      <c r="SLK9" s="144"/>
      <c r="SLL9" s="144"/>
      <c r="SLM9" s="144"/>
      <c r="SLN9" s="144"/>
      <c r="SLO9" s="144"/>
      <c r="SLP9" s="144"/>
      <c r="SLQ9" s="144"/>
      <c r="SLR9" s="144"/>
      <c r="SLS9" s="144"/>
      <c r="SLT9" s="144"/>
      <c r="SLU9" s="144"/>
      <c r="SLV9" s="144"/>
      <c r="SLW9" s="144"/>
      <c r="SLX9" s="144"/>
      <c r="SLY9" s="144"/>
      <c r="SLZ9" s="144"/>
      <c r="SMA9" s="144"/>
      <c r="SMB9" s="144"/>
      <c r="SMC9" s="144"/>
      <c r="SMD9" s="144"/>
      <c r="SME9" s="144"/>
      <c r="SMF9" s="144"/>
      <c r="SMG9" s="144"/>
      <c r="SMH9" s="144"/>
      <c r="SMI9" s="144"/>
      <c r="SMJ9" s="144"/>
      <c r="SMK9" s="144"/>
      <c r="SML9" s="144"/>
      <c r="SMM9" s="144"/>
      <c r="SMN9" s="144"/>
      <c r="SMO9" s="144"/>
      <c r="SMP9" s="144"/>
      <c r="SMQ9" s="144"/>
      <c r="SMR9" s="144"/>
      <c r="SMS9" s="144"/>
      <c r="SMT9" s="144"/>
      <c r="SMU9" s="144"/>
      <c r="SMV9" s="144"/>
      <c r="SMW9" s="144"/>
      <c r="SMX9" s="144"/>
      <c r="SMY9" s="144"/>
      <c r="SMZ9" s="144"/>
      <c r="SNA9" s="144"/>
      <c r="SNB9" s="144"/>
      <c r="SNC9" s="144"/>
      <c r="SND9" s="144"/>
      <c r="SNE9" s="144"/>
      <c r="SNF9" s="144"/>
      <c r="SNG9" s="144"/>
      <c r="SNH9" s="144"/>
      <c r="SNI9" s="144"/>
      <c r="SNJ9" s="144"/>
      <c r="SNK9" s="144"/>
      <c r="SNL9" s="144"/>
      <c r="SNM9" s="144"/>
      <c r="SNN9" s="144"/>
      <c r="SNO9" s="144"/>
      <c r="SNP9" s="144"/>
      <c r="SNQ9" s="144"/>
      <c r="SNR9" s="144"/>
      <c r="SNS9" s="144"/>
      <c r="SNT9" s="144"/>
      <c r="SNU9" s="144"/>
      <c r="SNV9" s="144"/>
      <c r="SNW9" s="144"/>
      <c r="SNX9" s="144"/>
      <c r="SNY9" s="144"/>
      <c r="SNZ9" s="144"/>
      <c r="SOA9" s="144"/>
      <c r="SOB9" s="144"/>
      <c r="SOC9" s="144"/>
      <c r="SOD9" s="144"/>
      <c r="SOE9" s="144"/>
      <c r="SOF9" s="144"/>
      <c r="SOG9" s="144"/>
      <c r="SOH9" s="144"/>
      <c r="SOI9" s="144"/>
      <c r="SOJ9" s="144"/>
      <c r="SOK9" s="144"/>
      <c r="SOL9" s="144"/>
      <c r="SOM9" s="144"/>
      <c r="SON9" s="144"/>
      <c r="SOO9" s="144"/>
      <c r="SOP9" s="144"/>
      <c r="SOQ9" s="144"/>
      <c r="SOR9" s="144"/>
      <c r="SOS9" s="144"/>
      <c r="SOT9" s="144"/>
      <c r="SOU9" s="144"/>
      <c r="SOV9" s="144"/>
      <c r="SOW9" s="144"/>
      <c r="SOX9" s="144"/>
      <c r="SOY9" s="144"/>
      <c r="SOZ9" s="144"/>
      <c r="SPA9" s="144"/>
      <c r="SPB9" s="144"/>
      <c r="SPC9" s="144"/>
      <c r="SPD9" s="144"/>
      <c r="SPE9" s="144"/>
      <c r="SPF9" s="144"/>
      <c r="SPG9" s="144"/>
      <c r="SPH9" s="144"/>
      <c r="SPI9" s="144"/>
      <c r="SPJ9" s="144"/>
      <c r="SPK9" s="144"/>
      <c r="SPL9" s="144"/>
      <c r="SPM9" s="144"/>
      <c r="SPN9" s="144"/>
      <c r="SPO9" s="144"/>
      <c r="SPP9" s="144"/>
      <c r="SPQ9" s="144"/>
      <c r="SPR9" s="144"/>
      <c r="SPS9" s="144"/>
      <c r="SPT9" s="144"/>
      <c r="SPU9" s="144"/>
      <c r="SPV9" s="144"/>
      <c r="SPW9" s="144"/>
      <c r="SPX9" s="144"/>
      <c r="SPY9" s="144"/>
      <c r="SPZ9" s="144"/>
      <c r="SQA9" s="144"/>
      <c r="SQB9" s="144"/>
      <c r="SQC9" s="144"/>
      <c r="SQD9" s="144"/>
      <c r="SQE9" s="144"/>
      <c r="SQF9" s="144"/>
      <c r="SQG9" s="144"/>
      <c r="SQH9" s="144"/>
      <c r="SQI9" s="144"/>
      <c r="SQJ9" s="144"/>
      <c r="SQK9" s="144"/>
      <c r="SQL9" s="144"/>
      <c r="SQM9" s="144"/>
      <c r="SQN9" s="144"/>
      <c r="SQO9" s="144"/>
      <c r="SQP9" s="144"/>
      <c r="SQQ9" s="144"/>
      <c r="SQR9" s="144"/>
      <c r="SQS9" s="144"/>
      <c r="SQT9" s="144"/>
      <c r="SQU9" s="144"/>
      <c r="SQV9" s="144"/>
      <c r="SQW9" s="144"/>
      <c r="SQX9" s="144"/>
      <c r="SQY9" s="144"/>
      <c r="SQZ9" s="144"/>
      <c r="SRA9" s="144"/>
      <c r="SRB9" s="144"/>
      <c r="SRC9" s="144"/>
      <c r="SRD9" s="144"/>
      <c r="SRE9" s="144"/>
      <c r="SRF9" s="144"/>
      <c r="SRG9" s="144"/>
      <c r="SRH9" s="144"/>
      <c r="SRI9" s="144"/>
      <c r="SRJ9" s="144"/>
      <c r="SRK9" s="144"/>
      <c r="SRL9" s="144"/>
      <c r="SRM9" s="144"/>
      <c r="SRN9" s="144"/>
      <c r="SRO9" s="144"/>
      <c r="SRP9" s="144"/>
      <c r="SRQ9" s="144"/>
      <c r="SRR9" s="144"/>
      <c r="SRS9" s="144"/>
      <c r="SRT9" s="144"/>
      <c r="SRU9" s="144"/>
      <c r="SRV9" s="144"/>
      <c r="SRW9" s="144"/>
      <c r="SRX9" s="144"/>
      <c r="SRY9" s="144"/>
      <c r="SRZ9" s="144"/>
      <c r="SSA9" s="144"/>
      <c r="SSB9" s="144"/>
      <c r="SSC9" s="144"/>
      <c r="SSD9" s="144"/>
      <c r="SSE9" s="144"/>
      <c r="SSF9" s="144"/>
      <c r="SSG9" s="144"/>
      <c r="SSH9" s="144"/>
      <c r="SSI9" s="144"/>
      <c r="SSJ9" s="144"/>
      <c r="SSK9" s="144"/>
      <c r="SSL9" s="144"/>
      <c r="SSM9" s="144"/>
      <c r="SSN9" s="144"/>
      <c r="SSO9" s="144"/>
      <c r="SSP9" s="144"/>
      <c r="SSQ9" s="144"/>
      <c r="SSR9" s="144"/>
      <c r="SSS9" s="144"/>
      <c r="SST9" s="144"/>
      <c r="SSU9" s="144"/>
      <c r="SSV9" s="144"/>
      <c r="SSW9" s="144"/>
      <c r="SSX9" s="144"/>
      <c r="SSY9" s="144"/>
      <c r="SSZ9" s="144"/>
      <c r="STA9" s="144"/>
      <c r="STB9" s="144"/>
      <c r="STC9" s="144"/>
      <c r="STD9" s="144"/>
      <c r="STE9" s="144"/>
      <c r="STF9" s="144"/>
      <c r="STG9" s="144"/>
      <c r="STH9" s="144"/>
      <c r="STI9" s="144"/>
      <c r="STJ9" s="144"/>
      <c r="STK9" s="144"/>
      <c r="STL9" s="144"/>
      <c r="STM9" s="144"/>
      <c r="STN9" s="144"/>
      <c r="STO9" s="144"/>
      <c r="STP9" s="144"/>
      <c r="STQ9" s="144"/>
      <c r="STR9" s="144"/>
      <c r="STS9" s="144"/>
      <c r="STT9" s="144"/>
      <c r="STU9" s="144"/>
      <c r="STV9" s="144"/>
      <c r="STW9" s="144"/>
      <c r="STX9" s="144"/>
      <c r="STY9" s="144"/>
      <c r="STZ9" s="144"/>
      <c r="SUA9" s="144"/>
      <c r="SUB9" s="144"/>
      <c r="SUC9" s="144"/>
      <c r="SUD9" s="144"/>
      <c r="SUE9" s="144"/>
      <c r="SUF9" s="144"/>
      <c r="SUG9" s="144"/>
      <c r="SUH9" s="144"/>
      <c r="SUI9" s="144"/>
      <c r="SUJ9" s="144"/>
      <c r="SUK9" s="144"/>
      <c r="SUL9" s="144"/>
      <c r="SUM9" s="144"/>
      <c r="SUN9" s="144"/>
      <c r="SUO9" s="144"/>
      <c r="SUP9" s="144"/>
      <c r="SUQ9" s="144"/>
      <c r="SUR9" s="144"/>
      <c r="SUS9" s="144"/>
      <c r="SUT9" s="144"/>
      <c r="SUU9" s="144"/>
      <c r="SUV9" s="144"/>
      <c r="SUW9" s="144"/>
      <c r="SUX9" s="144"/>
      <c r="SUY9" s="144"/>
      <c r="SUZ9" s="144"/>
      <c r="SVA9" s="144"/>
      <c r="SVB9" s="144"/>
      <c r="SVC9" s="144"/>
      <c r="SVD9" s="144"/>
      <c r="SVE9" s="144"/>
      <c r="SVF9" s="144"/>
      <c r="SVG9" s="144"/>
      <c r="SVH9" s="144"/>
      <c r="SVI9" s="144"/>
      <c r="SVJ9" s="144"/>
      <c r="SVK9" s="144"/>
      <c r="SVL9" s="144"/>
      <c r="SVM9" s="144"/>
      <c r="SVN9" s="144"/>
      <c r="SVO9" s="144"/>
      <c r="SVP9" s="144"/>
      <c r="SVQ9" s="144"/>
      <c r="SVR9" s="144"/>
      <c r="SVS9" s="144"/>
      <c r="SVT9" s="144"/>
      <c r="SVU9" s="144"/>
      <c r="SVV9" s="144"/>
      <c r="SVW9" s="144"/>
      <c r="SVX9" s="144"/>
      <c r="SVY9" s="144"/>
      <c r="SVZ9" s="144"/>
      <c r="SWA9" s="144"/>
      <c r="SWB9" s="144"/>
      <c r="SWC9" s="144"/>
      <c r="SWD9" s="144"/>
      <c r="SWE9" s="144"/>
      <c r="SWF9" s="144"/>
      <c r="SWG9" s="144"/>
      <c r="SWH9" s="144"/>
      <c r="SWI9" s="144"/>
      <c r="SWJ9" s="144"/>
      <c r="SWK9" s="144"/>
      <c r="SWL9" s="144"/>
      <c r="SWM9" s="144"/>
      <c r="SWN9" s="144"/>
      <c r="SWO9" s="144"/>
      <c r="SWP9" s="144"/>
      <c r="SWQ9" s="144"/>
      <c r="SWR9" s="144"/>
      <c r="SWS9" s="144"/>
      <c r="SWT9" s="144"/>
      <c r="SWU9" s="144"/>
      <c r="SWV9" s="144"/>
      <c r="SWW9" s="144"/>
      <c r="SWX9" s="144"/>
      <c r="SWY9" s="144"/>
      <c r="SWZ9" s="144"/>
      <c r="SXA9" s="144"/>
      <c r="SXB9" s="144"/>
      <c r="SXC9" s="144"/>
      <c r="SXD9" s="144"/>
      <c r="SXE9" s="144"/>
      <c r="SXF9" s="144"/>
      <c r="SXG9" s="144"/>
      <c r="SXH9" s="144"/>
      <c r="SXI9" s="144"/>
      <c r="SXJ9" s="144"/>
      <c r="SXK9" s="144"/>
      <c r="SXL9" s="144"/>
      <c r="SXM9" s="144"/>
      <c r="SXN9" s="144"/>
      <c r="SXO9" s="144"/>
      <c r="SXP9" s="144"/>
      <c r="SXQ9" s="144"/>
      <c r="SXR9" s="144"/>
      <c r="SXS9" s="144"/>
      <c r="SXT9" s="144"/>
      <c r="SXU9" s="144"/>
      <c r="SXV9" s="144"/>
      <c r="SXW9" s="144"/>
      <c r="SXX9" s="144"/>
      <c r="SXY9" s="144"/>
      <c r="SXZ9" s="144"/>
      <c r="SYA9" s="144"/>
      <c r="SYB9" s="144"/>
      <c r="SYC9" s="144"/>
      <c r="SYD9" s="144"/>
      <c r="SYE9" s="144"/>
      <c r="SYF9" s="144"/>
      <c r="SYG9" s="144"/>
      <c r="SYH9" s="144"/>
      <c r="SYI9" s="144"/>
      <c r="SYJ9" s="144"/>
      <c r="SYK9" s="144"/>
      <c r="SYL9" s="144"/>
      <c r="SYM9" s="144"/>
      <c r="SYN9" s="144"/>
      <c r="SYO9" s="144"/>
      <c r="SYP9" s="144"/>
      <c r="SYQ9" s="144"/>
      <c r="SYR9" s="144"/>
      <c r="SYS9" s="144"/>
      <c r="SYT9" s="144"/>
      <c r="SYU9" s="144"/>
      <c r="SYV9" s="144"/>
      <c r="SYW9" s="144"/>
      <c r="SYX9" s="144"/>
      <c r="SYY9" s="144"/>
      <c r="SYZ9" s="144"/>
      <c r="SZA9" s="144"/>
      <c r="SZB9" s="144"/>
      <c r="SZC9" s="144"/>
      <c r="SZD9" s="144"/>
      <c r="SZE9" s="144"/>
      <c r="SZF9" s="144"/>
      <c r="SZG9" s="144"/>
      <c r="SZH9" s="144"/>
      <c r="SZI9" s="144"/>
      <c r="SZJ9" s="144"/>
      <c r="SZK9" s="144"/>
      <c r="SZL9" s="144"/>
      <c r="SZM9" s="144"/>
      <c r="SZN9" s="144"/>
      <c r="SZO9" s="144"/>
      <c r="SZP9" s="144"/>
      <c r="SZQ9" s="144"/>
      <c r="SZR9" s="144"/>
      <c r="SZS9" s="144"/>
      <c r="SZT9" s="144"/>
      <c r="SZU9" s="144"/>
      <c r="SZV9" s="144"/>
      <c r="SZW9" s="144"/>
      <c r="SZX9" s="144"/>
      <c r="SZY9" s="144"/>
      <c r="SZZ9" s="144"/>
      <c r="TAA9" s="144"/>
      <c r="TAB9" s="144"/>
      <c r="TAC9" s="144"/>
      <c r="TAD9" s="144"/>
      <c r="TAE9" s="144"/>
      <c r="TAF9" s="144"/>
      <c r="TAG9" s="144"/>
      <c r="TAH9" s="144"/>
      <c r="TAI9" s="144"/>
      <c r="TAJ9" s="144"/>
      <c r="TAK9" s="144"/>
      <c r="TAL9" s="144"/>
      <c r="TAM9" s="144"/>
      <c r="TAN9" s="144"/>
      <c r="TAO9" s="144"/>
      <c r="TAP9" s="144"/>
      <c r="TAQ9" s="144"/>
      <c r="TAR9" s="144"/>
      <c r="TAS9" s="144"/>
      <c r="TAT9" s="144"/>
      <c r="TAU9" s="144"/>
      <c r="TAV9" s="144"/>
      <c r="TAW9" s="144"/>
      <c r="TAX9" s="144"/>
      <c r="TAY9" s="144"/>
      <c r="TAZ9" s="144"/>
      <c r="TBA9" s="144"/>
      <c r="TBB9" s="144"/>
      <c r="TBC9" s="144"/>
      <c r="TBD9" s="144"/>
      <c r="TBE9" s="144"/>
      <c r="TBF9" s="144"/>
      <c r="TBG9" s="144"/>
      <c r="TBH9" s="144"/>
      <c r="TBI9" s="144"/>
      <c r="TBJ9" s="144"/>
      <c r="TBK9" s="144"/>
      <c r="TBL9" s="144"/>
      <c r="TBM9" s="144"/>
      <c r="TBN9" s="144"/>
      <c r="TBO9" s="144"/>
      <c r="TBP9" s="144"/>
      <c r="TBQ9" s="144"/>
      <c r="TBR9" s="144"/>
      <c r="TBS9" s="144"/>
      <c r="TBT9" s="144"/>
      <c r="TBU9" s="144"/>
      <c r="TBV9" s="144"/>
      <c r="TBW9" s="144"/>
      <c r="TBX9" s="144"/>
      <c r="TBY9" s="144"/>
      <c r="TBZ9" s="144"/>
      <c r="TCA9" s="144"/>
      <c r="TCB9" s="144"/>
      <c r="TCC9" s="144"/>
      <c r="TCD9" s="144"/>
      <c r="TCE9" s="144"/>
      <c r="TCF9" s="144"/>
      <c r="TCG9" s="144"/>
      <c r="TCH9" s="144"/>
      <c r="TCI9" s="144"/>
      <c r="TCJ9" s="144"/>
      <c r="TCK9" s="144"/>
      <c r="TCL9" s="144"/>
      <c r="TCM9" s="144"/>
      <c r="TCN9" s="144"/>
      <c r="TCO9" s="144"/>
      <c r="TCP9" s="144"/>
      <c r="TCQ9" s="144"/>
      <c r="TCR9" s="144"/>
      <c r="TCS9" s="144"/>
      <c r="TCT9" s="144"/>
      <c r="TCU9" s="144"/>
      <c r="TCV9" s="144"/>
      <c r="TCW9" s="144"/>
      <c r="TCX9" s="144"/>
      <c r="TCY9" s="144"/>
      <c r="TCZ9" s="144"/>
      <c r="TDA9" s="144"/>
      <c r="TDB9" s="144"/>
      <c r="TDC9" s="144"/>
      <c r="TDD9" s="144"/>
      <c r="TDE9" s="144"/>
      <c r="TDF9" s="144"/>
      <c r="TDG9" s="144"/>
      <c r="TDH9" s="144"/>
      <c r="TDI9" s="144"/>
      <c r="TDJ9" s="144"/>
      <c r="TDK9" s="144"/>
      <c r="TDL9" s="144"/>
      <c r="TDM9" s="144"/>
      <c r="TDN9" s="144"/>
      <c r="TDO9" s="144"/>
      <c r="TDP9" s="144"/>
      <c r="TDQ9" s="144"/>
      <c r="TDR9" s="144"/>
      <c r="TDS9" s="144"/>
      <c r="TDT9" s="144"/>
      <c r="TDU9" s="144"/>
      <c r="TDV9" s="144"/>
      <c r="TDW9" s="144"/>
      <c r="TDX9" s="144"/>
      <c r="TDY9" s="144"/>
      <c r="TDZ9" s="144"/>
      <c r="TEA9" s="144"/>
      <c r="TEB9" s="144"/>
      <c r="TEC9" s="144"/>
      <c r="TED9" s="144"/>
      <c r="TEE9" s="144"/>
      <c r="TEF9" s="144"/>
      <c r="TEG9" s="144"/>
      <c r="TEH9" s="144"/>
      <c r="TEI9" s="144"/>
      <c r="TEJ9" s="144"/>
      <c r="TEK9" s="144"/>
      <c r="TEL9" s="144"/>
      <c r="TEM9" s="144"/>
      <c r="TEN9" s="144"/>
      <c r="TEO9" s="144"/>
      <c r="TEP9" s="144"/>
      <c r="TEQ9" s="144"/>
      <c r="TER9" s="144"/>
      <c r="TES9" s="144"/>
      <c r="TET9" s="144"/>
      <c r="TEU9" s="144"/>
      <c r="TEV9" s="144"/>
      <c r="TEW9" s="144"/>
      <c r="TEX9" s="144"/>
      <c r="TEY9" s="144"/>
      <c r="TEZ9" s="144"/>
      <c r="TFA9" s="144"/>
      <c r="TFB9" s="144"/>
      <c r="TFC9" s="144"/>
      <c r="TFD9" s="144"/>
      <c r="TFE9" s="144"/>
      <c r="TFF9" s="144"/>
      <c r="TFG9" s="144"/>
      <c r="TFH9" s="144"/>
      <c r="TFI9" s="144"/>
      <c r="TFJ9" s="144"/>
      <c r="TFK9" s="144"/>
      <c r="TFL9" s="144"/>
      <c r="TFM9" s="144"/>
      <c r="TFN9" s="144"/>
      <c r="TFO9" s="144"/>
      <c r="TFP9" s="144"/>
      <c r="TFQ9" s="144"/>
      <c r="TFR9" s="144"/>
      <c r="TFS9" s="144"/>
      <c r="TFT9" s="144"/>
      <c r="TFU9" s="144"/>
      <c r="TFV9" s="144"/>
      <c r="TFW9" s="144"/>
      <c r="TFX9" s="144"/>
      <c r="TFY9" s="144"/>
      <c r="TFZ9" s="144"/>
      <c r="TGA9" s="144"/>
      <c r="TGB9" s="144"/>
      <c r="TGC9" s="144"/>
      <c r="TGD9" s="144"/>
      <c r="TGE9" s="144"/>
      <c r="TGF9" s="144"/>
      <c r="TGG9" s="144"/>
      <c r="TGH9" s="144"/>
      <c r="TGI9" s="144"/>
      <c r="TGJ9" s="144"/>
      <c r="TGK9" s="144"/>
      <c r="TGL9" s="144"/>
      <c r="TGM9" s="144"/>
      <c r="TGN9" s="144"/>
      <c r="TGO9" s="144"/>
      <c r="TGP9" s="144"/>
      <c r="TGQ9" s="144"/>
      <c r="TGR9" s="144"/>
      <c r="TGS9" s="144"/>
      <c r="TGT9" s="144"/>
      <c r="TGU9" s="144"/>
      <c r="TGV9" s="144"/>
      <c r="TGW9" s="144"/>
      <c r="TGX9" s="144"/>
      <c r="TGY9" s="144"/>
      <c r="TGZ9" s="144"/>
      <c r="THA9" s="144"/>
      <c r="THB9" s="144"/>
      <c r="THC9" s="144"/>
      <c r="THD9" s="144"/>
      <c r="THE9" s="144"/>
      <c r="THF9" s="144"/>
      <c r="THG9" s="144"/>
      <c r="THH9" s="144"/>
      <c r="THI9" s="144"/>
      <c r="THJ9" s="144"/>
      <c r="THK9" s="144"/>
      <c r="THL9" s="144"/>
      <c r="THM9" s="144"/>
      <c r="THN9" s="144"/>
      <c r="THO9" s="144"/>
      <c r="THP9" s="144"/>
      <c r="THQ9" s="144"/>
      <c r="THR9" s="144"/>
      <c r="THS9" s="144"/>
      <c r="THT9" s="144"/>
      <c r="THU9" s="144"/>
      <c r="THV9" s="144"/>
      <c r="THW9" s="144"/>
      <c r="THX9" s="144"/>
      <c r="THY9" s="144"/>
      <c r="THZ9" s="144"/>
      <c r="TIA9" s="144"/>
      <c r="TIB9" s="144"/>
      <c r="TIC9" s="144"/>
      <c r="TID9" s="144"/>
      <c r="TIE9" s="144"/>
      <c r="TIF9" s="144"/>
      <c r="TIG9" s="144"/>
      <c r="TIH9" s="144"/>
      <c r="TII9" s="144"/>
      <c r="TIJ9" s="144"/>
      <c r="TIK9" s="144"/>
      <c r="TIL9" s="144"/>
      <c r="TIM9" s="144"/>
      <c r="TIN9" s="144"/>
      <c r="TIO9" s="144"/>
      <c r="TIP9" s="144"/>
      <c r="TIQ9" s="144"/>
      <c r="TIR9" s="144"/>
      <c r="TIS9" s="144"/>
      <c r="TIT9" s="144"/>
      <c r="TIU9" s="144"/>
      <c r="TIV9" s="144"/>
      <c r="TIW9" s="144"/>
      <c r="TIX9" s="144"/>
      <c r="TIY9" s="144"/>
      <c r="TIZ9" s="144"/>
      <c r="TJA9" s="144"/>
      <c r="TJB9" s="144"/>
      <c r="TJC9" s="144"/>
      <c r="TJD9" s="144"/>
      <c r="TJE9" s="144"/>
      <c r="TJF9" s="144"/>
      <c r="TJG9" s="144"/>
      <c r="TJH9" s="144"/>
      <c r="TJI9" s="144"/>
      <c r="TJJ9" s="144"/>
      <c r="TJK9" s="144"/>
      <c r="TJL9" s="144"/>
      <c r="TJM9" s="144"/>
      <c r="TJN9" s="144"/>
      <c r="TJO9" s="144"/>
      <c r="TJP9" s="144"/>
      <c r="TJQ9" s="144"/>
      <c r="TJR9" s="144"/>
      <c r="TJS9" s="144"/>
      <c r="TJT9" s="144"/>
      <c r="TJU9" s="144"/>
      <c r="TJV9" s="144"/>
      <c r="TJW9" s="144"/>
      <c r="TJX9" s="144"/>
      <c r="TJY9" s="144"/>
      <c r="TJZ9" s="144"/>
      <c r="TKA9" s="144"/>
      <c r="TKB9" s="144"/>
      <c r="TKC9" s="144"/>
      <c r="TKD9" s="144"/>
      <c r="TKE9" s="144"/>
      <c r="TKF9" s="144"/>
      <c r="TKG9" s="144"/>
      <c r="TKH9" s="144"/>
      <c r="TKI9" s="144"/>
      <c r="TKJ9" s="144"/>
      <c r="TKK9" s="144"/>
      <c r="TKL9" s="144"/>
      <c r="TKM9" s="144"/>
      <c r="TKN9" s="144"/>
      <c r="TKO9" s="144"/>
      <c r="TKP9" s="144"/>
      <c r="TKQ9" s="144"/>
      <c r="TKR9" s="144"/>
      <c r="TKS9" s="144"/>
      <c r="TKT9" s="144"/>
      <c r="TKU9" s="144"/>
      <c r="TKV9" s="144"/>
      <c r="TKW9" s="144"/>
      <c r="TKX9" s="144"/>
      <c r="TKY9" s="144"/>
      <c r="TKZ9" s="144"/>
      <c r="TLA9" s="144"/>
      <c r="TLB9" s="144"/>
      <c r="TLC9" s="144"/>
      <c r="TLD9" s="144"/>
      <c r="TLE9" s="144"/>
      <c r="TLF9" s="144"/>
      <c r="TLG9" s="144"/>
      <c r="TLH9" s="144"/>
      <c r="TLI9" s="144"/>
      <c r="TLJ9" s="144"/>
      <c r="TLK9" s="144"/>
      <c r="TLL9" s="144"/>
      <c r="TLM9" s="144"/>
      <c r="TLN9" s="144"/>
      <c r="TLO9" s="144"/>
      <c r="TLP9" s="144"/>
      <c r="TLQ9" s="144"/>
      <c r="TLR9" s="144"/>
      <c r="TLS9" s="144"/>
      <c r="TLT9" s="144"/>
      <c r="TLU9" s="144"/>
      <c r="TLV9" s="144"/>
      <c r="TLW9" s="144"/>
      <c r="TLX9" s="144"/>
      <c r="TLY9" s="144"/>
      <c r="TLZ9" s="144"/>
      <c r="TMA9" s="144"/>
      <c r="TMB9" s="144"/>
      <c r="TMC9" s="144"/>
      <c r="TMD9" s="144"/>
      <c r="TME9" s="144"/>
      <c r="TMF9" s="144"/>
      <c r="TMG9" s="144"/>
      <c r="TMH9" s="144"/>
      <c r="TMI9" s="144"/>
      <c r="TMJ9" s="144"/>
      <c r="TMK9" s="144"/>
      <c r="TML9" s="144"/>
      <c r="TMM9" s="144"/>
      <c r="TMN9" s="144"/>
      <c r="TMO9" s="144"/>
      <c r="TMP9" s="144"/>
      <c r="TMQ9" s="144"/>
      <c r="TMR9" s="144"/>
      <c r="TMS9" s="144"/>
      <c r="TMT9" s="144"/>
      <c r="TMU9" s="144"/>
      <c r="TMV9" s="144"/>
      <c r="TMW9" s="144"/>
      <c r="TMX9" s="144"/>
      <c r="TMY9" s="144"/>
      <c r="TMZ9" s="144"/>
      <c r="TNA9" s="144"/>
      <c r="TNB9" s="144"/>
      <c r="TNC9" s="144"/>
      <c r="TND9" s="144"/>
      <c r="TNE9" s="144"/>
      <c r="TNF9" s="144"/>
      <c r="TNG9" s="144"/>
      <c r="TNH9" s="144"/>
      <c r="TNI9" s="144"/>
      <c r="TNJ9" s="144"/>
      <c r="TNK9" s="144"/>
      <c r="TNL9" s="144"/>
      <c r="TNM9" s="144"/>
      <c r="TNN9" s="144"/>
      <c r="TNO9" s="144"/>
      <c r="TNP9" s="144"/>
      <c r="TNQ9" s="144"/>
      <c r="TNR9" s="144"/>
      <c r="TNS9" s="144"/>
      <c r="TNT9" s="144"/>
      <c r="TNU9" s="144"/>
      <c r="TNV9" s="144"/>
      <c r="TNW9" s="144"/>
      <c r="TNX9" s="144"/>
      <c r="TNY9" s="144"/>
      <c r="TNZ9" s="144"/>
      <c r="TOA9" s="144"/>
      <c r="TOB9" s="144"/>
      <c r="TOC9" s="144"/>
      <c r="TOD9" s="144"/>
      <c r="TOE9" s="144"/>
      <c r="TOF9" s="144"/>
      <c r="TOG9" s="144"/>
      <c r="TOH9" s="144"/>
      <c r="TOI9" s="144"/>
      <c r="TOJ9" s="144"/>
      <c r="TOK9" s="144"/>
      <c r="TOL9" s="144"/>
      <c r="TOM9" s="144"/>
      <c r="TON9" s="144"/>
      <c r="TOO9" s="144"/>
      <c r="TOP9" s="144"/>
      <c r="TOQ9" s="144"/>
      <c r="TOR9" s="144"/>
      <c r="TOS9" s="144"/>
      <c r="TOT9" s="144"/>
      <c r="TOU9" s="144"/>
      <c r="TOV9" s="144"/>
      <c r="TOW9" s="144"/>
      <c r="TOX9" s="144"/>
      <c r="TOY9" s="144"/>
      <c r="TOZ9" s="144"/>
      <c r="TPA9" s="144"/>
      <c r="TPB9" s="144"/>
      <c r="TPC9" s="144"/>
      <c r="TPD9" s="144"/>
      <c r="TPE9" s="144"/>
      <c r="TPF9" s="144"/>
      <c r="TPG9" s="144"/>
      <c r="TPH9" s="144"/>
      <c r="TPI9" s="144"/>
      <c r="TPJ9" s="144"/>
      <c r="TPK9" s="144"/>
      <c r="TPL9" s="144"/>
      <c r="TPM9" s="144"/>
      <c r="TPN9" s="144"/>
      <c r="TPO9" s="144"/>
      <c r="TPP9" s="144"/>
      <c r="TPQ9" s="144"/>
      <c r="TPR9" s="144"/>
      <c r="TPS9" s="144"/>
      <c r="TPT9" s="144"/>
      <c r="TPU9" s="144"/>
      <c r="TPV9" s="144"/>
      <c r="TPW9" s="144"/>
      <c r="TPX9" s="144"/>
      <c r="TPY9" s="144"/>
      <c r="TPZ9" s="144"/>
      <c r="TQA9" s="144"/>
      <c r="TQB9" s="144"/>
      <c r="TQC9" s="144"/>
      <c r="TQD9" s="144"/>
      <c r="TQE9" s="144"/>
      <c r="TQF9" s="144"/>
      <c r="TQG9" s="144"/>
      <c r="TQH9" s="144"/>
      <c r="TQI9" s="144"/>
      <c r="TQJ9" s="144"/>
      <c r="TQK9" s="144"/>
      <c r="TQL9" s="144"/>
      <c r="TQM9" s="144"/>
      <c r="TQN9" s="144"/>
      <c r="TQO9" s="144"/>
      <c r="TQP9" s="144"/>
      <c r="TQQ9" s="144"/>
      <c r="TQR9" s="144"/>
      <c r="TQS9" s="144"/>
      <c r="TQT9" s="144"/>
      <c r="TQU9" s="144"/>
      <c r="TQV9" s="144"/>
      <c r="TQW9" s="144"/>
      <c r="TQX9" s="144"/>
      <c r="TQY9" s="144"/>
      <c r="TQZ9" s="144"/>
      <c r="TRA9" s="144"/>
      <c r="TRB9" s="144"/>
      <c r="TRC9" s="144"/>
      <c r="TRD9" s="144"/>
      <c r="TRE9" s="144"/>
      <c r="TRF9" s="144"/>
      <c r="TRG9" s="144"/>
      <c r="TRH9" s="144"/>
      <c r="TRI9" s="144"/>
      <c r="TRJ9" s="144"/>
      <c r="TRK9" s="144"/>
      <c r="TRL9" s="144"/>
      <c r="TRM9" s="144"/>
      <c r="TRN9" s="144"/>
      <c r="TRO9" s="144"/>
      <c r="TRP9" s="144"/>
      <c r="TRQ9" s="144"/>
      <c r="TRR9" s="144"/>
      <c r="TRS9" s="144"/>
      <c r="TRT9" s="144"/>
      <c r="TRU9" s="144"/>
      <c r="TRV9" s="144"/>
      <c r="TRW9" s="144"/>
      <c r="TRX9" s="144"/>
      <c r="TRY9" s="144"/>
      <c r="TRZ9" s="144"/>
      <c r="TSA9" s="144"/>
      <c r="TSB9" s="144"/>
      <c r="TSC9" s="144"/>
      <c r="TSD9" s="144"/>
      <c r="TSE9" s="144"/>
      <c r="TSF9" s="144"/>
      <c r="TSG9" s="144"/>
      <c r="TSH9" s="144"/>
      <c r="TSI9" s="144"/>
      <c r="TSJ9" s="144"/>
      <c r="TSK9" s="144"/>
      <c r="TSL9" s="144"/>
      <c r="TSM9" s="144"/>
      <c r="TSN9" s="144"/>
      <c r="TSO9" s="144"/>
      <c r="TSP9" s="144"/>
      <c r="TSQ9" s="144"/>
      <c r="TSR9" s="144"/>
      <c r="TSS9" s="144"/>
      <c r="TST9" s="144"/>
      <c r="TSU9" s="144"/>
      <c r="TSV9" s="144"/>
      <c r="TSW9" s="144"/>
      <c r="TSX9" s="144"/>
      <c r="TSY9" s="144"/>
      <c r="TSZ9" s="144"/>
      <c r="TTA9" s="144"/>
      <c r="TTB9" s="144"/>
      <c r="TTC9" s="144"/>
      <c r="TTD9" s="144"/>
      <c r="TTE9" s="144"/>
      <c r="TTF9" s="144"/>
      <c r="TTG9" s="144"/>
      <c r="TTH9" s="144"/>
      <c r="TTI9" s="144"/>
      <c r="TTJ9" s="144"/>
      <c r="TTK9" s="144"/>
      <c r="TTL9" s="144"/>
      <c r="TTM9" s="144"/>
      <c r="TTN9" s="144"/>
      <c r="TTO9" s="144"/>
      <c r="TTP9" s="144"/>
      <c r="TTQ9" s="144"/>
      <c r="TTR9" s="144"/>
      <c r="TTS9" s="144"/>
      <c r="TTT9" s="144"/>
      <c r="TTU9" s="144"/>
      <c r="TTV9" s="144"/>
      <c r="TTW9" s="144"/>
      <c r="TTX9" s="144"/>
      <c r="TTY9" s="144"/>
      <c r="TTZ9" s="144"/>
      <c r="TUA9" s="144"/>
      <c r="TUB9" s="144"/>
      <c r="TUC9" s="144"/>
      <c r="TUD9" s="144"/>
      <c r="TUE9" s="144"/>
      <c r="TUF9" s="144"/>
      <c r="TUG9" s="144"/>
      <c r="TUH9" s="144"/>
      <c r="TUI9" s="144"/>
      <c r="TUJ9" s="144"/>
      <c r="TUK9" s="144"/>
      <c r="TUL9" s="144"/>
      <c r="TUM9" s="144"/>
      <c r="TUN9" s="144"/>
      <c r="TUO9" s="144"/>
      <c r="TUP9" s="144"/>
      <c r="TUQ9" s="144"/>
      <c r="TUR9" s="144"/>
      <c r="TUS9" s="144"/>
      <c r="TUT9" s="144"/>
      <c r="TUU9" s="144"/>
      <c r="TUV9" s="144"/>
      <c r="TUW9" s="144"/>
      <c r="TUX9" s="144"/>
      <c r="TUY9" s="144"/>
      <c r="TUZ9" s="144"/>
      <c r="TVA9" s="144"/>
      <c r="TVB9" s="144"/>
      <c r="TVC9" s="144"/>
      <c r="TVD9" s="144"/>
      <c r="TVE9" s="144"/>
      <c r="TVF9" s="144"/>
      <c r="TVG9" s="144"/>
      <c r="TVH9" s="144"/>
      <c r="TVI9" s="144"/>
      <c r="TVJ9" s="144"/>
      <c r="TVK9" s="144"/>
      <c r="TVL9" s="144"/>
      <c r="TVM9" s="144"/>
      <c r="TVN9" s="144"/>
      <c r="TVO9" s="144"/>
      <c r="TVP9" s="144"/>
      <c r="TVQ9" s="144"/>
      <c r="TVR9" s="144"/>
      <c r="TVS9" s="144"/>
      <c r="TVT9" s="144"/>
      <c r="TVU9" s="144"/>
      <c r="TVV9" s="144"/>
      <c r="TVW9" s="144"/>
      <c r="TVX9" s="144"/>
      <c r="TVY9" s="144"/>
      <c r="TVZ9" s="144"/>
      <c r="TWA9" s="144"/>
      <c r="TWB9" s="144"/>
      <c r="TWC9" s="144"/>
      <c r="TWD9" s="144"/>
      <c r="TWE9" s="144"/>
      <c r="TWF9" s="144"/>
      <c r="TWG9" s="144"/>
      <c r="TWH9" s="144"/>
      <c r="TWI9" s="144"/>
      <c r="TWJ9" s="144"/>
      <c r="TWK9" s="144"/>
      <c r="TWL9" s="144"/>
      <c r="TWM9" s="144"/>
      <c r="TWN9" s="144"/>
      <c r="TWO9" s="144"/>
      <c r="TWP9" s="144"/>
      <c r="TWQ9" s="144"/>
      <c r="TWR9" s="144"/>
      <c r="TWS9" s="144"/>
      <c r="TWT9" s="144"/>
      <c r="TWU9" s="144"/>
      <c r="TWV9" s="144"/>
      <c r="TWW9" s="144"/>
      <c r="TWX9" s="144"/>
      <c r="TWY9" s="144"/>
      <c r="TWZ9" s="144"/>
      <c r="TXA9" s="144"/>
      <c r="TXB9" s="144"/>
      <c r="TXC9" s="144"/>
      <c r="TXD9" s="144"/>
      <c r="TXE9" s="144"/>
      <c r="TXF9" s="144"/>
      <c r="TXG9" s="144"/>
      <c r="TXH9" s="144"/>
      <c r="TXI9" s="144"/>
      <c r="TXJ9" s="144"/>
      <c r="TXK9" s="144"/>
      <c r="TXL9" s="144"/>
      <c r="TXM9" s="144"/>
      <c r="TXN9" s="144"/>
      <c r="TXO9" s="144"/>
      <c r="TXP9" s="144"/>
      <c r="TXQ9" s="144"/>
      <c r="TXR9" s="144"/>
      <c r="TXS9" s="144"/>
      <c r="TXT9" s="144"/>
      <c r="TXU9" s="144"/>
      <c r="TXV9" s="144"/>
      <c r="TXW9" s="144"/>
      <c r="TXX9" s="144"/>
      <c r="TXY9" s="144"/>
      <c r="TXZ9" s="144"/>
      <c r="TYA9" s="144"/>
      <c r="TYB9" s="144"/>
      <c r="TYC9" s="144"/>
      <c r="TYD9" s="144"/>
      <c r="TYE9" s="144"/>
      <c r="TYF9" s="144"/>
      <c r="TYG9" s="144"/>
      <c r="TYH9" s="144"/>
      <c r="TYI9" s="144"/>
      <c r="TYJ9" s="144"/>
      <c r="TYK9" s="144"/>
      <c r="TYL9" s="144"/>
      <c r="TYM9" s="144"/>
      <c r="TYN9" s="144"/>
      <c r="TYO9" s="144"/>
      <c r="TYP9" s="144"/>
      <c r="TYQ9" s="144"/>
      <c r="TYR9" s="144"/>
      <c r="TYS9" s="144"/>
      <c r="TYT9" s="144"/>
      <c r="TYU9" s="144"/>
      <c r="TYV9" s="144"/>
      <c r="TYW9" s="144"/>
      <c r="TYX9" s="144"/>
      <c r="TYY9" s="144"/>
      <c r="TYZ9" s="144"/>
      <c r="TZA9" s="144"/>
      <c r="TZB9" s="144"/>
      <c r="TZC9" s="144"/>
      <c r="TZD9" s="144"/>
      <c r="TZE9" s="144"/>
      <c r="TZF9" s="144"/>
      <c r="TZG9" s="144"/>
      <c r="TZH9" s="144"/>
      <c r="TZI9" s="144"/>
      <c r="TZJ9" s="144"/>
      <c r="TZK9" s="144"/>
      <c r="TZL9" s="144"/>
      <c r="TZM9" s="144"/>
      <c r="TZN9" s="144"/>
      <c r="TZO9" s="144"/>
      <c r="TZP9" s="144"/>
      <c r="TZQ9" s="144"/>
      <c r="TZR9" s="144"/>
      <c r="TZS9" s="144"/>
      <c r="TZT9" s="144"/>
      <c r="TZU9" s="144"/>
      <c r="TZV9" s="144"/>
      <c r="TZW9" s="144"/>
      <c r="TZX9" s="144"/>
      <c r="TZY9" s="144"/>
      <c r="TZZ9" s="144"/>
      <c r="UAA9" s="144"/>
      <c r="UAB9" s="144"/>
      <c r="UAC9" s="144"/>
      <c r="UAD9" s="144"/>
      <c r="UAE9" s="144"/>
      <c r="UAF9" s="144"/>
      <c r="UAG9" s="144"/>
      <c r="UAH9" s="144"/>
      <c r="UAI9" s="144"/>
      <c r="UAJ9" s="144"/>
      <c r="UAK9" s="144"/>
      <c r="UAL9" s="144"/>
      <c r="UAM9" s="144"/>
      <c r="UAN9" s="144"/>
      <c r="UAO9" s="144"/>
      <c r="UAP9" s="144"/>
      <c r="UAQ9" s="144"/>
      <c r="UAR9" s="144"/>
      <c r="UAS9" s="144"/>
      <c r="UAT9" s="144"/>
      <c r="UAU9" s="144"/>
      <c r="UAV9" s="144"/>
      <c r="UAW9" s="144"/>
      <c r="UAX9" s="144"/>
      <c r="UAY9" s="144"/>
      <c r="UAZ9" s="144"/>
      <c r="UBA9" s="144"/>
      <c r="UBB9" s="144"/>
      <c r="UBC9" s="144"/>
      <c r="UBD9" s="144"/>
      <c r="UBE9" s="144"/>
      <c r="UBF9" s="144"/>
      <c r="UBG9" s="144"/>
      <c r="UBH9" s="144"/>
      <c r="UBI9" s="144"/>
      <c r="UBJ9" s="144"/>
      <c r="UBK9" s="144"/>
      <c r="UBL9" s="144"/>
      <c r="UBM9" s="144"/>
      <c r="UBN9" s="144"/>
      <c r="UBO9" s="144"/>
      <c r="UBP9" s="144"/>
      <c r="UBQ9" s="144"/>
      <c r="UBR9" s="144"/>
      <c r="UBS9" s="144"/>
      <c r="UBT9" s="144"/>
      <c r="UBU9" s="144"/>
      <c r="UBV9" s="144"/>
      <c r="UBW9" s="144"/>
      <c r="UBX9" s="144"/>
      <c r="UBY9" s="144"/>
      <c r="UBZ9" s="144"/>
      <c r="UCA9" s="144"/>
      <c r="UCB9" s="144"/>
      <c r="UCC9" s="144"/>
      <c r="UCD9" s="144"/>
      <c r="UCE9" s="144"/>
      <c r="UCF9" s="144"/>
      <c r="UCG9" s="144"/>
      <c r="UCH9" s="144"/>
      <c r="UCI9" s="144"/>
      <c r="UCJ9" s="144"/>
      <c r="UCK9" s="144"/>
      <c r="UCL9" s="144"/>
      <c r="UCM9" s="144"/>
      <c r="UCN9" s="144"/>
      <c r="UCO9" s="144"/>
      <c r="UCP9" s="144"/>
      <c r="UCQ9" s="144"/>
      <c r="UCR9" s="144"/>
      <c r="UCS9" s="144"/>
      <c r="UCT9" s="144"/>
      <c r="UCU9" s="144"/>
      <c r="UCV9" s="144"/>
      <c r="UCW9" s="144"/>
      <c r="UCX9" s="144"/>
      <c r="UCY9" s="144"/>
      <c r="UCZ9" s="144"/>
      <c r="UDA9" s="144"/>
      <c r="UDB9" s="144"/>
      <c r="UDC9" s="144"/>
      <c r="UDD9" s="144"/>
      <c r="UDE9" s="144"/>
      <c r="UDF9" s="144"/>
      <c r="UDG9" s="144"/>
      <c r="UDH9" s="144"/>
      <c r="UDI9" s="144"/>
      <c r="UDJ9" s="144"/>
      <c r="UDK9" s="144"/>
      <c r="UDL9" s="144"/>
      <c r="UDM9" s="144"/>
      <c r="UDN9" s="144"/>
      <c r="UDO9" s="144"/>
      <c r="UDP9" s="144"/>
      <c r="UDQ9" s="144"/>
      <c r="UDR9" s="144"/>
      <c r="UDS9" s="144"/>
      <c r="UDT9" s="144"/>
      <c r="UDU9" s="144"/>
      <c r="UDV9" s="144"/>
      <c r="UDW9" s="144"/>
      <c r="UDX9" s="144"/>
      <c r="UDY9" s="144"/>
      <c r="UDZ9" s="144"/>
      <c r="UEA9" s="144"/>
      <c r="UEB9" s="144"/>
      <c r="UEC9" s="144"/>
      <c r="UED9" s="144"/>
      <c r="UEE9" s="144"/>
      <c r="UEF9" s="144"/>
      <c r="UEG9" s="144"/>
      <c r="UEH9" s="144"/>
      <c r="UEI9" s="144"/>
      <c r="UEJ9" s="144"/>
      <c r="UEK9" s="144"/>
      <c r="UEL9" s="144"/>
      <c r="UEM9" s="144"/>
      <c r="UEN9" s="144"/>
      <c r="UEO9" s="144"/>
      <c r="UEP9" s="144"/>
      <c r="UEQ9" s="144"/>
      <c r="UER9" s="144"/>
      <c r="UES9" s="144"/>
      <c r="UET9" s="144"/>
      <c r="UEU9" s="144"/>
      <c r="UEV9" s="144"/>
      <c r="UEW9" s="144"/>
      <c r="UEX9" s="144"/>
      <c r="UEY9" s="144"/>
      <c r="UEZ9" s="144"/>
      <c r="UFA9" s="144"/>
      <c r="UFB9" s="144"/>
      <c r="UFC9" s="144"/>
      <c r="UFD9" s="144"/>
      <c r="UFE9" s="144"/>
      <c r="UFF9" s="144"/>
      <c r="UFG9" s="144"/>
      <c r="UFH9" s="144"/>
      <c r="UFI9" s="144"/>
      <c r="UFJ9" s="144"/>
      <c r="UFK9" s="144"/>
      <c r="UFL9" s="144"/>
      <c r="UFM9" s="144"/>
      <c r="UFN9" s="144"/>
      <c r="UFO9" s="144"/>
      <c r="UFP9" s="144"/>
      <c r="UFQ9" s="144"/>
      <c r="UFR9" s="144"/>
      <c r="UFS9" s="144"/>
      <c r="UFT9" s="144"/>
      <c r="UFU9" s="144"/>
      <c r="UFV9" s="144"/>
      <c r="UFW9" s="144"/>
      <c r="UFX9" s="144"/>
      <c r="UFY9" s="144"/>
      <c r="UFZ9" s="144"/>
      <c r="UGA9" s="144"/>
      <c r="UGB9" s="144"/>
      <c r="UGC9" s="144"/>
      <c r="UGD9" s="144"/>
      <c r="UGE9" s="144"/>
      <c r="UGF9" s="144"/>
      <c r="UGG9" s="144"/>
      <c r="UGH9" s="144"/>
      <c r="UGI9" s="144"/>
      <c r="UGJ9" s="144"/>
      <c r="UGK9" s="144"/>
      <c r="UGL9" s="144"/>
      <c r="UGM9" s="144"/>
      <c r="UGN9" s="144"/>
      <c r="UGO9" s="144"/>
      <c r="UGP9" s="144"/>
      <c r="UGQ9" s="144"/>
      <c r="UGR9" s="144"/>
      <c r="UGS9" s="144"/>
      <c r="UGT9" s="144"/>
      <c r="UGU9" s="144"/>
      <c r="UGV9" s="144"/>
      <c r="UGW9" s="144"/>
      <c r="UGX9" s="144"/>
      <c r="UGY9" s="144"/>
      <c r="UGZ9" s="144"/>
      <c r="UHA9" s="144"/>
      <c r="UHB9" s="144"/>
      <c r="UHC9" s="144"/>
      <c r="UHD9" s="144"/>
      <c r="UHE9" s="144"/>
      <c r="UHF9" s="144"/>
      <c r="UHG9" s="144"/>
      <c r="UHH9" s="144"/>
      <c r="UHI9" s="144"/>
      <c r="UHJ9" s="144"/>
      <c r="UHK9" s="144"/>
      <c r="UHL9" s="144"/>
      <c r="UHM9" s="144"/>
      <c r="UHN9" s="144"/>
      <c r="UHO9" s="144"/>
      <c r="UHP9" s="144"/>
      <c r="UHQ9" s="144"/>
      <c r="UHR9" s="144"/>
      <c r="UHS9" s="144"/>
      <c r="UHT9" s="144"/>
      <c r="UHU9" s="144"/>
      <c r="UHV9" s="144"/>
      <c r="UHW9" s="144"/>
      <c r="UHX9" s="144"/>
      <c r="UHY9" s="144"/>
      <c r="UHZ9" s="144"/>
      <c r="UIA9" s="144"/>
      <c r="UIB9" s="144"/>
      <c r="UIC9" s="144"/>
      <c r="UID9" s="144"/>
      <c r="UIE9" s="144"/>
      <c r="UIF9" s="144"/>
      <c r="UIG9" s="144"/>
      <c r="UIH9" s="144"/>
      <c r="UII9" s="144"/>
      <c r="UIJ9" s="144"/>
      <c r="UIK9" s="144"/>
      <c r="UIL9" s="144"/>
      <c r="UIM9" s="144"/>
      <c r="UIN9" s="144"/>
      <c r="UIO9" s="144"/>
      <c r="UIP9" s="144"/>
      <c r="UIQ9" s="144"/>
      <c r="UIR9" s="144"/>
      <c r="UIS9" s="144"/>
      <c r="UIT9" s="144"/>
      <c r="UIU9" s="144"/>
      <c r="UIV9" s="144"/>
      <c r="UIW9" s="144"/>
      <c r="UIX9" s="144"/>
      <c r="UIY9" s="144"/>
      <c r="UIZ9" s="144"/>
      <c r="UJA9" s="144"/>
      <c r="UJB9" s="144"/>
      <c r="UJC9" s="144"/>
      <c r="UJD9" s="144"/>
      <c r="UJE9" s="144"/>
      <c r="UJF9" s="144"/>
      <c r="UJG9" s="144"/>
      <c r="UJH9" s="144"/>
      <c r="UJI9" s="144"/>
      <c r="UJJ9" s="144"/>
      <c r="UJK9" s="144"/>
      <c r="UJL9" s="144"/>
      <c r="UJM9" s="144"/>
      <c r="UJN9" s="144"/>
      <c r="UJO9" s="144"/>
      <c r="UJP9" s="144"/>
      <c r="UJQ9" s="144"/>
      <c r="UJR9" s="144"/>
      <c r="UJS9" s="144"/>
      <c r="UJT9" s="144"/>
      <c r="UJU9" s="144"/>
      <c r="UJV9" s="144"/>
      <c r="UJW9" s="144"/>
      <c r="UJX9" s="144"/>
      <c r="UJY9" s="144"/>
      <c r="UJZ9" s="144"/>
      <c r="UKA9" s="144"/>
      <c r="UKB9" s="144"/>
      <c r="UKC9" s="144"/>
      <c r="UKD9" s="144"/>
      <c r="UKE9" s="144"/>
      <c r="UKF9" s="144"/>
      <c r="UKG9" s="144"/>
      <c r="UKH9" s="144"/>
      <c r="UKI9" s="144"/>
      <c r="UKJ9" s="144"/>
      <c r="UKK9" s="144"/>
      <c r="UKL9" s="144"/>
      <c r="UKM9" s="144"/>
      <c r="UKN9" s="144"/>
      <c r="UKO9" s="144"/>
      <c r="UKP9" s="144"/>
      <c r="UKQ9" s="144"/>
      <c r="UKR9" s="144"/>
      <c r="UKS9" s="144"/>
      <c r="UKT9" s="144"/>
      <c r="UKU9" s="144"/>
      <c r="UKV9" s="144"/>
      <c r="UKW9" s="144"/>
      <c r="UKX9" s="144"/>
      <c r="UKY9" s="144"/>
      <c r="UKZ9" s="144"/>
      <c r="ULA9" s="144"/>
      <c r="ULB9" s="144"/>
      <c r="ULC9" s="144"/>
      <c r="ULD9" s="144"/>
      <c r="ULE9" s="144"/>
      <c r="ULF9" s="144"/>
      <c r="ULG9" s="144"/>
      <c r="ULH9" s="144"/>
      <c r="ULI9" s="144"/>
      <c r="ULJ9" s="144"/>
      <c r="ULK9" s="144"/>
      <c r="ULL9" s="144"/>
      <c r="ULM9" s="144"/>
      <c r="ULN9" s="144"/>
      <c r="ULO9" s="144"/>
      <c r="ULP9" s="144"/>
      <c r="ULQ9" s="144"/>
      <c r="ULR9" s="144"/>
      <c r="ULS9" s="144"/>
      <c r="ULT9" s="144"/>
      <c r="ULU9" s="144"/>
      <c r="ULV9" s="144"/>
      <c r="ULW9" s="144"/>
      <c r="ULX9" s="144"/>
      <c r="ULY9" s="144"/>
      <c r="ULZ9" s="144"/>
      <c r="UMA9" s="144"/>
      <c r="UMB9" s="144"/>
      <c r="UMC9" s="144"/>
      <c r="UMD9" s="144"/>
      <c r="UME9" s="144"/>
      <c r="UMF9" s="144"/>
      <c r="UMG9" s="144"/>
      <c r="UMH9" s="144"/>
      <c r="UMI9" s="144"/>
      <c r="UMJ9" s="144"/>
      <c r="UMK9" s="144"/>
      <c r="UML9" s="144"/>
      <c r="UMM9" s="144"/>
      <c r="UMN9" s="144"/>
      <c r="UMO9" s="144"/>
      <c r="UMP9" s="144"/>
      <c r="UMQ9" s="144"/>
      <c r="UMR9" s="144"/>
      <c r="UMS9" s="144"/>
      <c r="UMT9" s="144"/>
      <c r="UMU9" s="144"/>
      <c r="UMV9" s="144"/>
      <c r="UMW9" s="144"/>
      <c r="UMX9" s="144"/>
      <c r="UMY9" s="144"/>
      <c r="UMZ9" s="144"/>
      <c r="UNA9" s="144"/>
      <c r="UNB9" s="144"/>
      <c r="UNC9" s="144"/>
      <c r="UND9" s="144"/>
      <c r="UNE9" s="144"/>
      <c r="UNF9" s="144"/>
      <c r="UNG9" s="144"/>
      <c r="UNH9" s="144"/>
      <c r="UNI9" s="144"/>
      <c r="UNJ9" s="144"/>
      <c r="UNK9" s="144"/>
      <c r="UNL9" s="144"/>
      <c r="UNM9" s="144"/>
      <c r="UNN9" s="144"/>
      <c r="UNO9" s="144"/>
      <c r="UNP9" s="144"/>
      <c r="UNQ9" s="144"/>
      <c r="UNR9" s="144"/>
      <c r="UNS9" s="144"/>
      <c r="UNT9" s="144"/>
      <c r="UNU9" s="144"/>
      <c r="UNV9" s="144"/>
      <c r="UNW9" s="144"/>
      <c r="UNX9" s="144"/>
      <c r="UNY9" s="144"/>
      <c r="UNZ9" s="144"/>
      <c r="UOA9" s="144"/>
      <c r="UOB9" s="144"/>
      <c r="UOC9" s="144"/>
      <c r="UOD9" s="144"/>
      <c r="UOE9" s="144"/>
      <c r="UOF9" s="144"/>
      <c r="UOG9" s="144"/>
      <c r="UOH9" s="144"/>
      <c r="UOI9" s="144"/>
      <c r="UOJ9" s="144"/>
      <c r="UOK9" s="144"/>
      <c r="UOL9" s="144"/>
      <c r="UOM9" s="144"/>
      <c r="UON9" s="144"/>
      <c r="UOO9" s="144"/>
      <c r="UOP9" s="144"/>
      <c r="UOQ9" s="144"/>
      <c r="UOR9" s="144"/>
      <c r="UOS9" s="144"/>
      <c r="UOT9" s="144"/>
      <c r="UOU9" s="144"/>
      <c r="UOV9" s="144"/>
      <c r="UOW9" s="144"/>
      <c r="UOX9" s="144"/>
      <c r="UOY9" s="144"/>
      <c r="UOZ9" s="144"/>
      <c r="UPA9" s="144"/>
      <c r="UPB9" s="144"/>
      <c r="UPC9" s="144"/>
      <c r="UPD9" s="144"/>
      <c r="UPE9" s="144"/>
      <c r="UPF9" s="144"/>
      <c r="UPG9" s="144"/>
      <c r="UPH9" s="144"/>
      <c r="UPI9" s="144"/>
      <c r="UPJ9" s="144"/>
      <c r="UPK9" s="144"/>
      <c r="UPL9" s="144"/>
      <c r="UPM9" s="144"/>
      <c r="UPN9" s="144"/>
      <c r="UPO9" s="144"/>
      <c r="UPP9" s="144"/>
      <c r="UPQ9" s="144"/>
      <c r="UPR9" s="144"/>
      <c r="UPS9" s="144"/>
      <c r="UPT9" s="144"/>
      <c r="UPU9" s="144"/>
      <c r="UPV9" s="144"/>
      <c r="UPW9" s="144"/>
      <c r="UPX9" s="144"/>
      <c r="UPY9" s="144"/>
      <c r="UPZ9" s="144"/>
      <c r="UQA9" s="144"/>
      <c r="UQB9" s="144"/>
      <c r="UQC9" s="144"/>
      <c r="UQD9" s="144"/>
      <c r="UQE9" s="144"/>
      <c r="UQF9" s="144"/>
      <c r="UQG9" s="144"/>
      <c r="UQH9" s="144"/>
      <c r="UQI9" s="144"/>
      <c r="UQJ9" s="144"/>
      <c r="UQK9" s="144"/>
      <c r="UQL9" s="144"/>
      <c r="UQM9" s="144"/>
      <c r="UQN9" s="144"/>
      <c r="UQO9" s="144"/>
      <c r="UQP9" s="144"/>
      <c r="UQQ9" s="144"/>
      <c r="UQR9" s="144"/>
      <c r="UQS9" s="144"/>
      <c r="UQT9" s="144"/>
      <c r="UQU9" s="144"/>
      <c r="UQV9" s="144"/>
      <c r="UQW9" s="144"/>
      <c r="UQX9" s="144"/>
      <c r="UQY9" s="144"/>
      <c r="UQZ9" s="144"/>
      <c r="URA9" s="144"/>
      <c r="URB9" s="144"/>
      <c r="URC9" s="144"/>
      <c r="URD9" s="144"/>
      <c r="URE9" s="144"/>
      <c r="URF9" s="144"/>
      <c r="URG9" s="144"/>
      <c r="URH9" s="144"/>
      <c r="URI9" s="144"/>
      <c r="URJ9" s="144"/>
      <c r="URK9" s="144"/>
      <c r="URL9" s="144"/>
      <c r="URM9" s="144"/>
      <c r="URN9" s="144"/>
      <c r="URO9" s="144"/>
      <c r="URP9" s="144"/>
      <c r="URQ9" s="144"/>
      <c r="URR9" s="144"/>
      <c r="URS9" s="144"/>
      <c r="URT9" s="144"/>
      <c r="URU9" s="144"/>
      <c r="URV9" s="144"/>
      <c r="URW9" s="144"/>
      <c r="URX9" s="144"/>
      <c r="URY9" s="144"/>
      <c r="URZ9" s="144"/>
      <c r="USA9" s="144"/>
      <c r="USB9" s="144"/>
      <c r="USC9" s="144"/>
      <c r="USD9" s="144"/>
      <c r="USE9" s="144"/>
      <c r="USF9" s="144"/>
      <c r="USG9" s="144"/>
      <c r="USH9" s="144"/>
      <c r="USI9" s="144"/>
      <c r="USJ9" s="144"/>
      <c r="USK9" s="144"/>
      <c r="USL9" s="144"/>
      <c r="USM9" s="144"/>
      <c r="USN9" s="144"/>
      <c r="USO9" s="144"/>
      <c r="USP9" s="144"/>
      <c r="USQ9" s="144"/>
      <c r="USR9" s="144"/>
      <c r="USS9" s="144"/>
      <c r="UST9" s="144"/>
      <c r="USU9" s="144"/>
      <c r="USV9" s="144"/>
      <c r="USW9" s="144"/>
      <c r="USX9" s="144"/>
      <c r="USY9" s="144"/>
      <c r="USZ9" s="144"/>
      <c r="UTA9" s="144"/>
      <c r="UTB9" s="144"/>
      <c r="UTC9" s="144"/>
      <c r="UTD9" s="144"/>
      <c r="UTE9" s="144"/>
      <c r="UTF9" s="144"/>
      <c r="UTG9" s="144"/>
      <c r="UTH9" s="144"/>
      <c r="UTI9" s="144"/>
      <c r="UTJ9" s="144"/>
      <c r="UTK9" s="144"/>
      <c r="UTL9" s="144"/>
      <c r="UTM9" s="144"/>
      <c r="UTN9" s="144"/>
      <c r="UTO9" s="144"/>
      <c r="UTP9" s="144"/>
      <c r="UTQ9" s="144"/>
      <c r="UTR9" s="144"/>
      <c r="UTS9" s="144"/>
      <c r="UTT9" s="144"/>
      <c r="UTU9" s="144"/>
      <c r="UTV9" s="144"/>
      <c r="UTW9" s="144"/>
      <c r="UTX9" s="144"/>
      <c r="UTY9" s="144"/>
      <c r="UTZ9" s="144"/>
      <c r="UUA9" s="144"/>
      <c r="UUB9" s="144"/>
      <c r="UUC9" s="144"/>
      <c r="UUD9" s="144"/>
      <c r="UUE9" s="144"/>
      <c r="UUF9" s="144"/>
      <c r="UUG9" s="144"/>
      <c r="UUH9" s="144"/>
      <c r="UUI9" s="144"/>
      <c r="UUJ9" s="144"/>
      <c r="UUK9" s="144"/>
      <c r="UUL9" s="144"/>
      <c r="UUM9" s="144"/>
      <c r="UUN9" s="144"/>
      <c r="UUO9" s="144"/>
      <c r="UUP9" s="144"/>
      <c r="UUQ9" s="144"/>
      <c r="UUR9" s="144"/>
      <c r="UUS9" s="144"/>
      <c r="UUT9" s="144"/>
      <c r="UUU9" s="144"/>
      <c r="UUV9" s="144"/>
      <c r="UUW9" s="144"/>
      <c r="UUX9" s="144"/>
      <c r="UUY9" s="144"/>
      <c r="UUZ9" s="144"/>
      <c r="UVA9" s="144"/>
      <c r="UVB9" s="144"/>
      <c r="UVC9" s="144"/>
      <c r="UVD9" s="144"/>
      <c r="UVE9" s="144"/>
      <c r="UVF9" s="144"/>
      <c r="UVG9" s="144"/>
      <c r="UVH9" s="144"/>
      <c r="UVI9" s="144"/>
      <c r="UVJ9" s="144"/>
      <c r="UVK9" s="144"/>
      <c r="UVL9" s="144"/>
      <c r="UVM9" s="144"/>
      <c r="UVN9" s="144"/>
      <c r="UVO9" s="144"/>
      <c r="UVP9" s="144"/>
      <c r="UVQ9" s="144"/>
      <c r="UVR9" s="144"/>
      <c r="UVS9" s="144"/>
      <c r="UVT9" s="144"/>
      <c r="UVU9" s="144"/>
      <c r="UVV9" s="144"/>
      <c r="UVW9" s="144"/>
      <c r="UVX9" s="144"/>
      <c r="UVY9" s="144"/>
      <c r="UVZ9" s="144"/>
      <c r="UWA9" s="144"/>
      <c r="UWB9" s="144"/>
      <c r="UWC9" s="144"/>
      <c r="UWD9" s="144"/>
      <c r="UWE9" s="144"/>
      <c r="UWF9" s="144"/>
      <c r="UWG9" s="144"/>
      <c r="UWH9" s="144"/>
      <c r="UWI9" s="144"/>
      <c r="UWJ9" s="144"/>
      <c r="UWK9" s="144"/>
      <c r="UWL9" s="144"/>
      <c r="UWM9" s="144"/>
      <c r="UWN9" s="144"/>
      <c r="UWO9" s="144"/>
      <c r="UWP9" s="144"/>
      <c r="UWQ9" s="144"/>
      <c r="UWR9" s="144"/>
      <c r="UWS9" s="144"/>
      <c r="UWT9" s="144"/>
      <c r="UWU9" s="144"/>
      <c r="UWV9" s="144"/>
      <c r="UWW9" s="144"/>
      <c r="UWX9" s="144"/>
      <c r="UWY9" s="144"/>
      <c r="UWZ9" s="144"/>
      <c r="UXA9" s="144"/>
      <c r="UXB9" s="144"/>
      <c r="UXC9" s="144"/>
      <c r="UXD9" s="144"/>
      <c r="UXE9" s="144"/>
      <c r="UXF9" s="144"/>
      <c r="UXG9" s="144"/>
      <c r="UXH9" s="144"/>
      <c r="UXI9" s="144"/>
      <c r="UXJ9" s="144"/>
      <c r="UXK9" s="144"/>
      <c r="UXL9" s="144"/>
      <c r="UXM9" s="144"/>
      <c r="UXN9" s="144"/>
      <c r="UXO9" s="144"/>
      <c r="UXP9" s="144"/>
      <c r="UXQ9" s="144"/>
      <c r="UXR9" s="144"/>
      <c r="UXS9" s="144"/>
      <c r="UXT9" s="144"/>
      <c r="UXU9" s="144"/>
      <c r="UXV9" s="144"/>
      <c r="UXW9" s="144"/>
      <c r="UXX9" s="144"/>
      <c r="UXY9" s="144"/>
      <c r="UXZ9" s="144"/>
      <c r="UYA9" s="144"/>
      <c r="UYB9" s="144"/>
      <c r="UYC9" s="144"/>
      <c r="UYD9" s="144"/>
      <c r="UYE9" s="144"/>
      <c r="UYF9" s="144"/>
      <c r="UYG9" s="144"/>
      <c r="UYH9" s="144"/>
      <c r="UYI9" s="144"/>
      <c r="UYJ9" s="144"/>
      <c r="UYK9" s="144"/>
      <c r="UYL9" s="144"/>
      <c r="UYM9" s="144"/>
      <c r="UYN9" s="144"/>
      <c r="UYO9" s="144"/>
      <c r="UYP9" s="144"/>
      <c r="UYQ9" s="144"/>
      <c r="UYR9" s="144"/>
      <c r="UYS9" s="144"/>
      <c r="UYT9" s="144"/>
      <c r="UYU9" s="144"/>
      <c r="UYV9" s="144"/>
      <c r="UYW9" s="144"/>
      <c r="UYX9" s="144"/>
      <c r="UYY9" s="144"/>
      <c r="UYZ9" s="144"/>
      <c r="UZA9" s="144"/>
      <c r="UZB9" s="144"/>
      <c r="UZC9" s="144"/>
      <c r="UZD9" s="144"/>
      <c r="UZE9" s="144"/>
      <c r="UZF9" s="144"/>
      <c r="UZG9" s="144"/>
      <c r="UZH9" s="144"/>
      <c r="UZI9" s="144"/>
      <c r="UZJ9" s="144"/>
      <c r="UZK9" s="144"/>
      <c r="UZL9" s="144"/>
      <c r="UZM9" s="144"/>
      <c r="UZN9" s="144"/>
      <c r="UZO9" s="144"/>
      <c r="UZP9" s="144"/>
      <c r="UZQ9" s="144"/>
      <c r="UZR9" s="144"/>
      <c r="UZS9" s="144"/>
      <c r="UZT9" s="144"/>
      <c r="UZU9" s="144"/>
      <c r="UZV9" s="144"/>
      <c r="UZW9" s="144"/>
      <c r="UZX9" s="144"/>
      <c r="UZY9" s="144"/>
      <c r="UZZ9" s="144"/>
      <c r="VAA9" s="144"/>
      <c r="VAB9" s="144"/>
      <c r="VAC9" s="144"/>
      <c r="VAD9" s="144"/>
      <c r="VAE9" s="144"/>
      <c r="VAF9" s="144"/>
      <c r="VAG9" s="144"/>
      <c r="VAH9" s="144"/>
      <c r="VAI9" s="144"/>
      <c r="VAJ9" s="144"/>
      <c r="VAK9" s="144"/>
      <c r="VAL9" s="144"/>
      <c r="VAM9" s="144"/>
      <c r="VAN9" s="144"/>
      <c r="VAO9" s="144"/>
      <c r="VAP9" s="144"/>
      <c r="VAQ9" s="144"/>
      <c r="VAR9" s="144"/>
      <c r="VAS9" s="144"/>
      <c r="VAT9" s="144"/>
      <c r="VAU9" s="144"/>
      <c r="VAV9" s="144"/>
      <c r="VAW9" s="144"/>
      <c r="VAX9" s="144"/>
      <c r="VAY9" s="144"/>
      <c r="VAZ9" s="144"/>
      <c r="VBA9" s="144"/>
      <c r="VBB9" s="144"/>
      <c r="VBC9" s="144"/>
      <c r="VBD9" s="144"/>
      <c r="VBE9" s="144"/>
      <c r="VBF9" s="144"/>
      <c r="VBG9" s="144"/>
      <c r="VBH9" s="144"/>
      <c r="VBI9" s="144"/>
      <c r="VBJ9" s="144"/>
      <c r="VBK9" s="144"/>
      <c r="VBL9" s="144"/>
      <c r="VBM9" s="144"/>
      <c r="VBN9" s="144"/>
      <c r="VBO9" s="144"/>
      <c r="VBP9" s="144"/>
      <c r="VBQ9" s="144"/>
      <c r="VBR9" s="144"/>
      <c r="VBS9" s="144"/>
      <c r="VBT9" s="144"/>
      <c r="VBU9" s="144"/>
      <c r="VBV9" s="144"/>
      <c r="VBW9" s="144"/>
      <c r="VBX9" s="144"/>
      <c r="VBY9" s="144"/>
      <c r="VBZ9" s="144"/>
      <c r="VCA9" s="144"/>
      <c r="VCB9" s="144"/>
      <c r="VCC9" s="144"/>
      <c r="VCD9" s="144"/>
      <c r="VCE9" s="144"/>
      <c r="VCF9" s="144"/>
      <c r="VCG9" s="144"/>
      <c r="VCH9" s="144"/>
      <c r="VCI9" s="144"/>
      <c r="VCJ9" s="144"/>
      <c r="VCK9" s="144"/>
      <c r="VCL9" s="144"/>
      <c r="VCM9" s="144"/>
      <c r="VCN9" s="144"/>
      <c r="VCO9" s="144"/>
      <c r="VCP9" s="144"/>
      <c r="VCQ9" s="144"/>
      <c r="VCR9" s="144"/>
      <c r="VCS9" s="144"/>
      <c r="VCT9" s="144"/>
      <c r="VCU9" s="144"/>
      <c r="VCV9" s="144"/>
      <c r="VCW9" s="144"/>
      <c r="VCX9" s="144"/>
      <c r="VCY9" s="144"/>
      <c r="VCZ9" s="144"/>
      <c r="VDA9" s="144"/>
      <c r="VDB9" s="144"/>
      <c r="VDC9" s="144"/>
      <c r="VDD9" s="144"/>
      <c r="VDE9" s="144"/>
      <c r="VDF9" s="144"/>
      <c r="VDG9" s="144"/>
      <c r="VDH9" s="144"/>
      <c r="VDI9" s="144"/>
      <c r="VDJ9" s="144"/>
      <c r="VDK9" s="144"/>
      <c r="VDL9" s="144"/>
      <c r="VDM9" s="144"/>
      <c r="VDN9" s="144"/>
      <c r="VDO9" s="144"/>
      <c r="VDP9" s="144"/>
      <c r="VDQ9" s="144"/>
      <c r="VDR9" s="144"/>
      <c r="VDS9" s="144"/>
      <c r="VDT9" s="144"/>
      <c r="VDU9" s="144"/>
      <c r="VDV9" s="144"/>
      <c r="VDW9" s="144"/>
      <c r="VDX9" s="144"/>
      <c r="VDY9" s="144"/>
      <c r="VDZ9" s="144"/>
      <c r="VEA9" s="144"/>
      <c r="VEB9" s="144"/>
      <c r="VEC9" s="144"/>
      <c r="VED9" s="144"/>
      <c r="VEE9" s="144"/>
      <c r="VEF9" s="144"/>
      <c r="VEG9" s="144"/>
      <c r="VEH9" s="144"/>
      <c r="VEI9" s="144"/>
      <c r="VEJ9" s="144"/>
      <c r="VEK9" s="144"/>
      <c r="VEL9" s="144"/>
      <c r="VEM9" s="144"/>
      <c r="VEN9" s="144"/>
      <c r="VEO9" s="144"/>
      <c r="VEP9" s="144"/>
      <c r="VEQ9" s="144"/>
      <c r="VER9" s="144"/>
      <c r="VES9" s="144"/>
      <c r="VET9" s="144"/>
      <c r="VEU9" s="144"/>
      <c r="VEV9" s="144"/>
      <c r="VEW9" s="144"/>
      <c r="VEX9" s="144"/>
      <c r="VEY9" s="144"/>
      <c r="VEZ9" s="144"/>
      <c r="VFA9" s="144"/>
      <c r="VFB9" s="144"/>
      <c r="VFC9" s="144"/>
      <c r="VFD9" s="144"/>
      <c r="VFE9" s="144"/>
      <c r="VFF9" s="144"/>
      <c r="VFG9" s="144"/>
      <c r="VFH9" s="144"/>
      <c r="VFI9" s="144"/>
      <c r="VFJ9" s="144"/>
      <c r="VFK9" s="144"/>
      <c r="VFL9" s="144"/>
      <c r="VFM9" s="144"/>
      <c r="VFN9" s="144"/>
      <c r="VFO9" s="144"/>
      <c r="VFP9" s="144"/>
      <c r="VFQ9" s="144"/>
      <c r="VFR9" s="144"/>
      <c r="VFS9" s="144"/>
      <c r="VFT9" s="144"/>
      <c r="VFU9" s="144"/>
      <c r="VFV9" s="144"/>
      <c r="VFW9" s="144"/>
      <c r="VFX9" s="144"/>
      <c r="VFY9" s="144"/>
      <c r="VFZ9" s="144"/>
      <c r="VGA9" s="144"/>
      <c r="VGB9" s="144"/>
      <c r="VGC9" s="144"/>
      <c r="VGD9" s="144"/>
      <c r="VGE9" s="144"/>
      <c r="VGF9" s="144"/>
      <c r="VGG9" s="144"/>
      <c r="VGH9" s="144"/>
      <c r="VGI9" s="144"/>
      <c r="VGJ9" s="144"/>
      <c r="VGK9" s="144"/>
      <c r="VGL9" s="144"/>
      <c r="VGM9" s="144"/>
      <c r="VGN9" s="144"/>
      <c r="VGO9" s="144"/>
      <c r="VGP9" s="144"/>
      <c r="VGQ9" s="144"/>
      <c r="VGR9" s="144"/>
      <c r="VGS9" s="144"/>
      <c r="VGT9" s="144"/>
      <c r="VGU9" s="144"/>
      <c r="VGV9" s="144"/>
      <c r="VGW9" s="144"/>
      <c r="VGX9" s="144"/>
      <c r="VGY9" s="144"/>
      <c r="VGZ9" s="144"/>
      <c r="VHA9" s="144"/>
      <c r="VHB9" s="144"/>
      <c r="VHC9" s="144"/>
      <c r="VHD9" s="144"/>
      <c r="VHE9" s="144"/>
      <c r="VHF9" s="144"/>
      <c r="VHG9" s="144"/>
      <c r="VHH9" s="144"/>
      <c r="VHI9" s="144"/>
      <c r="VHJ9" s="144"/>
      <c r="VHK9" s="144"/>
      <c r="VHL9" s="144"/>
      <c r="VHM9" s="144"/>
      <c r="VHN9" s="144"/>
      <c r="VHO9" s="144"/>
      <c r="VHP9" s="144"/>
      <c r="VHQ9" s="144"/>
      <c r="VHR9" s="144"/>
      <c r="VHS9" s="144"/>
      <c r="VHT9" s="144"/>
      <c r="VHU9" s="144"/>
      <c r="VHV9" s="144"/>
      <c r="VHW9" s="144"/>
      <c r="VHX9" s="144"/>
      <c r="VHY9" s="144"/>
      <c r="VHZ9" s="144"/>
      <c r="VIA9" s="144"/>
      <c r="VIB9" s="144"/>
      <c r="VIC9" s="144"/>
      <c r="VID9" s="144"/>
      <c r="VIE9" s="144"/>
      <c r="VIF9" s="144"/>
      <c r="VIG9" s="144"/>
      <c r="VIH9" s="144"/>
      <c r="VII9" s="144"/>
      <c r="VIJ9" s="144"/>
      <c r="VIK9" s="144"/>
      <c r="VIL9" s="144"/>
      <c r="VIM9" s="144"/>
      <c r="VIN9" s="144"/>
      <c r="VIO9" s="144"/>
      <c r="VIP9" s="144"/>
      <c r="VIQ9" s="144"/>
      <c r="VIR9" s="144"/>
      <c r="VIS9" s="144"/>
      <c r="VIT9" s="144"/>
      <c r="VIU9" s="144"/>
      <c r="VIV9" s="144"/>
      <c r="VIW9" s="144"/>
      <c r="VIX9" s="144"/>
      <c r="VIY9" s="144"/>
      <c r="VIZ9" s="144"/>
      <c r="VJA9" s="144"/>
      <c r="VJB9" s="144"/>
      <c r="VJC9" s="144"/>
      <c r="VJD9" s="144"/>
      <c r="VJE9" s="144"/>
      <c r="VJF9" s="144"/>
      <c r="VJG9" s="144"/>
      <c r="VJH9" s="144"/>
      <c r="VJI9" s="144"/>
      <c r="VJJ9" s="144"/>
      <c r="VJK9" s="144"/>
      <c r="VJL9" s="144"/>
      <c r="VJM9" s="144"/>
      <c r="VJN9" s="144"/>
      <c r="VJO9" s="144"/>
      <c r="VJP9" s="144"/>
      <c r="VJQ9" s="144"/>
      <c r="VJR9" s="144"/>
      <c r="VJS9" s="144"/>
      <c r="VJT9" s="144"/>
      <c r="VJU9" s="144"/>
      <c r="VJV9" s="144"/>
      <c r="VJW9" s="144"/>
      <c r="VJX9" s="144"/>
      <c r="VJY9" s="144"/>
      <c r="VJZ9" s="144"/>
      <c r="VKA9" s="144"/>
      <c r="VKB9" s="144"/>
      <c r="VKC9" s="144"/>
      <c r="VKD9" s="144"/>
      <c r="VKE9" s="144"/>
      <c r="VKF9" s="144"/>
      <c r="VKG9" s="144"/>
      <c r="VKH9" s="144"/>
      <c r="VKI9" s="144"/>
      <c r="VKJ9" s="144"/>
      <c r="VKK9" s="144"/>
      <c r="VKL9" s="144"/>
      <c r="VKM9" s="144"/>
      <c r="VKN9" s="144"/>
      <c r="VKO9" s="144"/>
      <c r="VKP9" s="144"/>
      <c r="VKQ9" s="144"/>
      <c r="VKR9" s="144"/>
      <c r="VKS9" s="144"/>
      <c r="VKT9" s="144"/>
      <c r="VKU9" s="144"/>
      <c r="VKV9" s="144"/>
      <c r="VKW9" s="144"/>
      <c r="VKX9" s="144"/>
      <c r="VKY9" s="144"/>
      <c r="VKZ9" s="144"/>
      <c r="VLA9" s="144"/>
      <c r="VLB9" s="144"/>
      <c r="VLC9" s="144"/>
      <c r="VLD9" s="144"/>
      <c r="VLE9" s="144"/>
      <c r="VLF9" s="144"/>
      <c r="VLG9" s="144"/>
      <c r="VLH9" s="144"/>
      <c r="VLI9" s="144"/>
      <c r="VLJ9" s="144"/>
      <c r="VLK9" s="144"/>
      <c r="VLL9" s="144"/>
      <c r="VLM9" s="144"/>
      <c r="VLN9" s="144"/>
      <c r="VLO9" s="144"/>
      <c r="VLP9" s="144"/>
      <c r="VLQ9" s="144"/>
      <c r="VLR9" s="144"/>
      <c r="VLS9" s="144"/>
      <c r="VLT9" s="144"/>
      <c r="VLU9" s="144"/>
      <c r="VLV9" s="144"/>
      <c r="VLW9" s="144"/>
      <c r="VLX9" s="144"/>
      <c r="VLY9" s="144"/>
      <c r="VLZ9" s="144"/>
      <c r="VMA9" s="144"/>
      <c r="VMB9" s="144"/>
      <c r="VMC9" s="144"/>
      <c r="VMD9" s="144"/>
      <c r="VME9" s="144"/>
      <c r="VMF9" s="144"/>
      <c r="VMG9" s="144"/>
      <c r="VMH9" s="144"/>
      <c r="VMI9" s="144"/>
      <c r="VMJ9" s="144"/>
      <c r="VMK9" s="144"/>
      <c r="VML9" s="144"/>
      <c r="VMM9" s="144"/>
      <c r="VMN9" s="144"/>
      <c r="VMO9" s="144"/>
      <c r="VMP9" s="144"/>
      <c r="VMQ9" s="144"/>
      <c r="VMR9" s="144"/>
      <c r="VMS9" s="144"/>
      <c r="VMT9" s="144"/>
      <c r="VMU9" s="144"/>
      <c r="VMV9" s="144"/>
      <c r="VMW9" s="144"/>
      <c r="VMX9" s="144"/>
      <c r="VMY9" s="144"/>
      <c r="VMZ9" s="144"/>
      <c r="VNA9" s="144"/>
      <c r="VNB9" s="144"/>
      <c r="VNC9" s="144"/>
      <c r="VND9" s="144"/>
      <c r="VNE9" s="144"/>
      <c r="VNF9" s="144"/>
      <c r="VNG9" s="144"/>
      <c r="VNH9" s="144"/>
      <c r="VNI9" s="144"/>
      <c r="VNJ9" s="144"/>
      <c r="VNK9" s="144"/>
      <c r="VNL9" s="144"/>
      <c r="VNM9" s="144"/>
      <c r="VNN9" s="144"/>
      <c r="VNO9" s="144"/>
      <c r="VNP9" s="144"/>
      <c r="VNQ9" s="144"/>
      <c r="VNR9" s="144"/>
      <c r="VNS9" s="144"/>
      <c r="VNT9" s="144"/>
      <c r="VNU9" s="144"/>
      <c r="VNV9" s="144"/>
      <c r="VNW9" s="144"/>
      <c r="VNX9" s="144"/>
      <c r="VNY9" s="144"/>
      <c r="VNZ9" s="144"/>
      <c r="VOA9" s="144"/>
      <c r="VOB9" s="144"/>
      <c r="VOC9" s="144"/>
      <c r="VOD9" s="144"/>
      <c r="VOE9" s="144"/>
      <c r="VOF9" s="144"/>
      <c r="VOG9" s="144"/>
      <c r="VOH9" s="144"/>
      <c r="VOI9" s="144"/>
      <c r="VOJ9" s="144"/>
      <c r="VOK9" s="144"/>
      <c r="VOL9" s="144"/>
      <c r="VOM9" s="144"/>
      <c r="VON9" s="144"/>
      <c r="VOO9" s="144"/>
      <c r="VOP9" s="144"/>
      <c r="VOQ9" s="144"/>
      <c r="VOR9" s="144"/>
      <c r="VOS9" s="144"/>
      <c r="VOT9" s="144"/>
      <c r="VOU9" s="144"/>
      <c r="VOV9" s="144"/>
      <c r="VOW9" s="144"/>
      <c r="VOX9" s="144"/>
      <c r="VOY9" s="144"/>
      <c r="VOZ9" s="144"/>
      <c r="VPA9" s="144"/>
      <c r="VPB9" s="144"/>
      <c r="VPC9" s="144"/>
      <c r="VPD9" s="144"/>
      <c r="VPE9" s="144"/>
      <c r="VPF9" s="144"/>
      <c r="VPG9" s="144"/>
      <c r="VPH9" s="144"/>
      <c r="VPI9" s="144"/>
      <c r="VPJ9" s="144"/>
      <c r="VPK9" s="144"/>
      <c r="VPL9" s="144"/>
      <c r="VPM9" s="144"/>
      <c r="VPN9" s="144"/>
      <c r="VPO9" s="144"/>
      <c r="VPP9" s="144"/>
      <c r="VPQ9" s="144"/>
      <c r="VPR9" s="144"/>
      <c r="VPS9" s="144"/>
      <c r="VPT9" s="144"/>
      <c r="VPU9" s="144"/>
      <c r="VPV9" s="144"/>
      <c r="VPW9" s="144"/>
      <c r="VPX9" s="144"/>
      <c r="VPY9" s="144"/>
      <c r="VPZ9" s="144"/>
      <c r="VQA9" s="144"/>
      <c r="VQB9" s="144"/>
      <c r="VQC9" s="144"/>
      <c r="VQD9" s="144"/>
      <c r="VQE9" s="144"/>
      <c r="VQF9" s="144"/>
      <c r="VQG9" s="144"/>
      <c r="VQH9" s="144"/>
      <c r="VQI9" s="144"/>
      <c r="VQJ9" s="144"/>
      <c r="VQK9" s="144"/>
      <c r="VQL9" s="144"/>
      <c r="VQM9" s="144"/>
      <c r="VQN9" s="144"/>
      <c r="VQO9" s="144"/>
      <c r="VQP9" s="144"/>
      <c r="VQQ9" s="144"/>
      <c r="VQR9" s="144"/>
      <c r="VQS9" s="144"/>
      <c r="VQT9" s="144"/>
      <c r="VQU9" s="144"/>
      <c r="VQV9" s="144"/>
      <c r="VQW9" s="144"/>
      <c r="VQX9" s="144"/>
      <c r="VQY9" s="144"/>
      <c r="VQZ9" s="144"/>
      <c r="VRA9" s="144"/>
      <c r="VRB9" s="144"/>
      <c r="VRC9" s="144"/>
      <c r="VRD9" s="144"/>
      <c r="VRE9" s="144"/>
      <c r="VRF9" s="144"/>
      <c r="VRG9" s="144"/>
      <c r="VRH9" s="144"/>
      <c r="VRI9" s="144"/>
      <c r="VRJ9" s="144"/>
      <c r="VRK9" s="144"/>
      <c r="VRL9" s="144"/>
      <c r="VRM9" s="144"/>
      <c r="VRN9" s="144"/>
      <c r="VRO9" s="144"/>
      <c r="VRP9" s="144"/>
      <c r="VRQ9" s="144"/>
      <c r="VRR9" s="144"/>
      <c r="VRS9" s="144"/>
      <c r="VRT9" s="144"/>
      <c r="VRU9" s="144"/>
      <c r="VRV9" s="144"/>
      <c r="VRW9" s="144"/>
      <c r="VRX9" s="144"/>
      <c r="VRY9" s="144"/>
      <c r="VRZ9" s="144"/>
      <c r="VSA9" s="144"/>
      <c r="VSB9" s="144"/>
      <c r="VSC9" s="144"/>
      <c r="VSD9" s="144"/>
      <c r="VSE9" s="144"/>
      <c r="VSF9" s="144"/>
      <c r="VSG9" s="144"/>
      <c r="VSH9" s="144"/>
      <c r="VSI9" s="144"/>
      <c r="VSJ9" s="144"/>
      <c r="VSK9" s="144"/>
      <c r="VSL9" s="144"/>
      <c r="VSM9" s="144"/>
      <c r="VSN9" s="144"/>
      <c r="VSO9" s="144"/>
      <c r="VSP9" s="144"/>
      <c r="VSQ9" s="144"/>
      <c r="VSR9" s="144"/>
      <c r="VSS9" s="144"/>
      <c r="VST9" s="144"/>
      <c r="VSU9" s="144"/>
      <c r="VSV9" s="144"/>
      <c r="VSW9" s="144"/>
      <c r="VSX9" s="144"/>
      <c r="VSY9" s="144"/>
      <c r="VSZ9" s="144"/>
      <c r="VTA9" s="144"/>
      <c r="VTB9" s="144"/>
      <c r="VTC9" s="144"/>
      <c r="VTD9" s="144"/>
      <c r="VTE9" s="144"/>
      <c r="VTF9" s="144"/>
      <c r="VTG9" s="144"/>
      <c r="VTH9" s="144"/>
      <c r="VTI9" s="144"/>
      <c r="VTJ9" s="144"/>
      <c r="VTK9" s="144"/>
      <c r="VTL9" s="144"/>
      <c r="VTM9" s="144"/>
      <c r="VTN9" s="144"/>
      <c r="VTO9" s="144"/>
      <c r="VTP9" s="144"/>
      <c r="VTQ9" s="144"/>
      <c r="VTR9" s="144"/>
      <c r="VTS9" s="144"/>
      <c r="VTT9" s="144"/>
      <c r="VTU9" s="144"/>
      <c r="VTV9" s="144"/>
      <c r="VTW9" s="144"/>
      <c r="VTX9" s="144"/>
      <c r="VTY9" s="144"/>
      <c r="VTZ9" s="144"/>
      <c r="VUA9" s="144"/>
      <c r="VUB9" s="144"/>
      <c r="VUC9" s="144"/>
      <c r="VUD9" s="144"/>
      <c r="VUE9" s="144"/>
      <c r="VUF9" s="144"/>
      <c r="VUG9" s="144"/>
      <c r="VUH9" s="144"/>
      <c r="VUI9" s="144"/>
      <c r="VUJ9" s="144"/>
      <c r="VUK9" s="144"/>
      <c r="VUL9" s="144"/>
      <c r="VUM9" s="144"/>
      <c r="VUN9" s="144"/>
      <c r="VUO9" s="144"/>
      <c r="VUP9" s="144"/>
      <c r="VUQ9" s="144"/>
      <c r="VUR9" s="144"/>
      <c r="VUS9" s="144"/>
      <c r="VUT9" s="144"/>
      <c r="VUU9" s="144"/>
      <c r="VUV9" s="144"/>
      <c r="VUW9" s="144"/>
      <c r="VUX9" s="144"/>
      <c r="VUY9" s="144"/>
      <c r="VUZ9" s="144"/>
      <c r="VVA9" s="144"/>
      <c r="VVB9" s="144"/>
      <c r="VVC9" s="144"/>
      <c r="VVD9" s="144"/>
      <c r="VVE9" s="144"/>
      <c r="VVF9" s="144"/>
      <c r="VVG9" s="144"/>
      <c r="VVH9" s="144"/>
      <c r="VVI9" s="144"/>
      <c r="VVJ9" s="144"/>
      <c r="VVK9" s="144"/>
      <c r="VVL9" s="144"/>
      <c r="VVM9" s="144"/>
      <c r="VVN9" s="144"/>
      <c r="VVO9" s="144"/>
      <c r="VVP9" s="144"/>
      <c r="VVQ9" s="144"/>
      <c r="VVR9" s="144"/>
      <c r="VVS9" s="144"/>
      <c r="VVT9" s="144"/>
      <c r="VVU9" s="144"/>
      <c r="VVV9" s="144"/>
      <c r="VVW9" s="144"/>
      <c r="VVX9" s="144"/>
      <c r="VVY9" s="144"/>
      <c r="VVZ9" s="144"/>
      <c r="VWA9" s="144"/>
      <c r="VWB9" s="144"/>
      <c r="VWC9" s="144"/>
      <c r="VWD9" s="144"/>
      <c r="VWE9" s="144"/>
      <c r="VWF9" s="144"/>
      <c r="VWG9" s="144"/>
      <c r="VWH9" s="144"/>
      <c r="VWI9" s="144"/>
      <c r="VWJ9" s="144"/>
      <c r="VWK9" s="144"/>
      <c r="VWL9" s="144"/>
      <c r="VWM9" s="144"/>
      <c r="VWN9" s="144"/>
      <c r="VWO9" s="144"/>
      <c r="VWP9" s="144"/>
      <c r="VWQ9" s="144"/>
      <c r="VWR9" s="144"/>
      <c r="VWS9" s="144"/>
      <c r="VWT9" s="144"/>
      <c r="VWU9" s="144"/>
      <c r="VWV9" s="144"/>
      <c r="VWW9" s="144"/>
      <c r="VWX9" s="144"/>
      <c r="VWY9" s="144"/>
      <c r="VWZ9" s="144"/>
      <c r="VXA9" s="144"/>
      <c r="VXB9" s="144"/>
      <c r="VXC9" s="144"/>
      <c r="VXD9" s="144"/>
      <c r="VXE9" s="144"/>
      <c r="VXF9" s="144"/>
      <c r="VXG9" s="144"/>
      <c r="VXH9" s="144"/>
      <c r="VXI9" s="144"/>
      <c r="VXJ9" s="144"/>
      <c r="VXK9" s="144"/>
      <c r="VXL9" s="144"/>
      <c r="VXM9" s="144"/>
      <c r="VXN9" s="144"/>
      <c r="VXO9" s="144"/>
      <c r="VXP9" s="144"/>
      <c r="VXQ9" s="144"/>
      <c r="VXR9" s="144"/>
      <c r="VXS9" s="144"/>
      <c r="VXT9" s="144"/>
      <c r="VXU9" s="144"/>
      <c r="VXV9" s="144"/>
      <c r="VXW9" s="144"/>
      <c r="VXX9" s="144"/>
      <c r="VXY9" s="144"/>
      <c r="VXZ9" s="144"/>
      <c r="VYA9" s="144"/>
      <c r="VYB9" s="144"/>
      <c r="VYC9" s="144"/>
      <c r="VYD9" s="144"/>
      <c r="VYE9" s="144"/>
      <c r="VYF9" s="144"/>
      <c r="VYG9" s="144"/>
      <c r="VYH9" s="144"/>
      <c r="VYI9" s="144"/>
      <c r="VYJ9" s="144"/>
      <c r="VYK9" s="144"/>
      <c r="VYL9" s="144"/>
      <c r="VYM9" s="144"/>
      <c r="VYN9" s="144"/>
      <c r="VYO9" s="144"/>
      <c r="VYP9" s="144"/>
      <c r="VYQ9" s="144"/>
      <c r="VYR9" s="144"/>
      <c r="VYS9" s="144"/>
      <c r="VYT9" s="144"/>
      <c r="VYU9" s="144"/>
      <c r="VYV9" s="144"/>
      <c r="VYW9" s="144"/>
      <c r="VYX9" s="144"/>
      <c r="VYY9" s="144"/>
      <c r="VYZ9" s="144"/>
      <c r="VZA9" s="144"/>
      <c r="VZB9" s="144"/>
      <c r="VZC9" s="144"/>
      <c r="VZD9" s="144"/>
      <c r="VZE9" s="144"/>
      <c r="VZF9" s="144"/>
      <c r="VZG9" s="144"/>
      <c r="VZH9" s="144"/>
      <c r="VZI9" s="144"/>
      <c r="VZJ9" s="144"/>
      <c r="VZK9" s="144"/>
      <c r="VZL9" s="144"/>
      <c r="VZM9" s="144"/>
      <c r="VZN9" s="144"/>
      <c r="VZO9" s="144"/>
      <c r="VZP9" s="144"/>
      <c r="VZQ9" s="144"/>
      <c r="VZR9" s="144"/>
      <c r="VZS9" s="144"/>
      <c r="VZT9" s="144"/>
      <c r="VZU9" s="144"/>
      <c r="VZV9" s="144"/>
      <c r="VZW9" s="144"/>
      <c r="VZX9" s="144"/>
      <c r="VZY9" s="144"/>
      <c r="VZZ9" s="144"/>
      <c r="WAA9" s="144"/>
      <c r="WAB9" s="144"/>
      <c r="WAC9" s="144"/>
      <c r="WAD9" s="144"/>
      <c r="WAE9" s="144"/>
      <c r="WAF9" s="144"/>
      <c r="WAG9" s="144"/>
      <c r="WAH9" s="144"/>
      <c r="WAI9" s="144"/>
      <c r="WAJ9" s="144"/>
      <c r="WAK9" s="144"/>
      <c r="WAL9" s="144"/>
      <c r="WAM9" s="144"/>
      <c r="WAN9" s="144"/>
      <c r="WAO9" s="144"/>
      <c r="WAP9" s="144"/>
      <c r="WAQ9" s="144"/>
      <c r="WAR9" s="144"/>
      <c r="WAS9" s="144"/>
      <c r="WAT9" s="144"/>
      <c r="WAU9" s="144"/>
      <c r="WAV9" s="144"/>
      <c r="WAW9" s="144"/>
      <c r="WAX9" s="144"/>
      <c r="WAY9" s="144"/>
      <c r="WAZ9" s="144"/>
      <c r="WBA9" s="144"/>
      <c r="WBB9" s="144"/>
      <c r="WBC9" s="144"/>
      <c r="WBD9" s="144"/>
      <c r="WBE9" s="144"/>
      <c r="WBF9" s="144"/>
      <c r="WBG9" s="144"/>
      <c r="WBH9" s="144"/>
      <c r="WBI9" s="144"/>
      <c r="WBJ9" s="144"/>
      <c r="WBK9" s="144"/>
      <c r="WBL9" s="144"/>
      <c r="WBM9" s="144"/>
      <c r="WBN9" s="144"/>
      <c r="WBO9" s="144"/>
      <c r="WBP9" s="144"/>
      <c r="WBQ9" s="144"/>
      <c r="WBR9" s="144"/>
      <c r="WBS9" s="144"/>
      <c r="WBT9" s="144"/>
      <c r="WBU9" s="144"/>
      <c r="WBV9" s="144"/>
      <c r="WBW9" s="144"/>
      <c r="WBX9" s="144"/>
      <c r="WBY9" s="144"/>
      <c r="WBZ9" s="144"/>
      <c r="WCA9" s="144"/>
      <c r="WCB9" s="144"/>
      <c r="WCC9" s="144"/>
      <c r="WCD9" s="144"/>
      <c r="WCE9" s="144"/>
      <c r="WCF9" s="144"/>
      <c r="WCG9" s="144"/>
      <c r="WCH9" s="144"/>
      <c r="WCI9" s="144"/>
      <c r="WCJ9" s="144"/>
      <c r="WCK9" s="144"/>
      <c r="WCL9" s="144"/>
      <c r="WCM9" s="144"/>
      <c r="WCN9" s="144"/>
      <c r="WCO9" s="144"/>
      <c r="WCP9" s="144"/>
      <c r="WCQ9" s="144"/>
      <c r="WCR9" s="144"/>
      <c r="WCS9" s="144"/>
      <c r="WCT9" s="144"/>
      <c r="WCU9" s="144"/>
      <c r="WCV9" s="144"/>
      <c r="WCW9" s="144"/>
      <c r="WCX9" s="144"/>
      <c r="WCY9" s="144"/>
      <c r="WCZ9" s="144"/>
      <c r="WDA9" s="144"/>
      <c r="WDB9" s="144"/>
      <c r="WDC9" s="144"/>
      <c r="WDD9" s="144"/>
      <c r="WDE9" s="144"/>
      <c r="WDF9" s="144"/>
      <c r="WDG9" s="144"/>
      <c r="WDH9" s="144"/>
      <c r="WDI9" s="144"/>
      <c r="WDJ9" s="144"/>
      <c r="WDK9" s="144"/>
      <c r="WDL9" s="144"/>
      <c r="WDM9" s="144"/>
      <c r="WDN9" s="144"/>
      <c r="WDO9" s="144"/>
      <c r="WDP9" s="144"/>
      <c r="WDQ9" s="144"/>
      <c r="WDR9" s="144"/>
      <c r="WDS9" s="144"/>
      <c r="WDT9" s="144"/>
      <c r="WDU9" s="144"/>
      <c r="WDV9" s="144"/>
      <c r="WDW9" s="144"/>
      <c r="WDX9" s="144"/>
      <c r="WDY9" s="144"/>
      <c r="WDZ9" s="144"/>
      <c r="WEA9" s="144"/>
      <c r="WEB9" s="144"/>
      <c r="WEC9" s="144"/>
      <c r="WED9" s="144"/>
      <c r="WEE9" s="144"/>
      <c r="WEF9" s="144"/>
      <c r="WEG9" s="144"/>
      <c r="WEH9" s="144"/>
      <c r="WEI9" s="144"/>
      <c r="WEJ9" s="144"/>
      <c r="WEK9" s="144"/>
      <c r="WEL9" s="144"/>
      <c r="WEM9" s="144"/>
      <c r="WEN9" s="144"/>
      <c r="WEO9" s="144"/>
      <c r="WEP9" s="144"/>
      <c r="WEQ9" s="144"/>
      <c r="WER9" s="144"/>
      <c r="WES9" s="144"/>
      <c r="WET9" s="144"/>
      <c r="WEU9" s="144"/>
      <c r="WEV9" s="144"/>
      <c r="WEW9" s="144"/>
      <c r="WEX9" s="144"/>
      <c r="WEY9" s="144"/>
      <c r="WEZ9" s="144"/>
      <c r="WFA9" s="144"/>
      <c r="WFB9" s="144"/>
      <c r="WFC9" s="144"/>
      <c r="WFD9" s="144"/>
      <c r="WFE9" s="144"/>
      <c r="WFF9" s="144"/>
      <c r="WFG9" s="144"/>
      <c r="WFH9" s="144"/>
      <c r="WFI9" s="144"/>
      <c r="WFJ9" s="144"/>
      <c r="WFK9" s="144"/>
      <c r="WFL9" s="144"/>
      <c r="WFM9" s="144"/>
      <c r="WFN9" s="144"/>
      <c r="WFO9" s="144"/>
      <c r="WFP9" s="144"/>
      <c r="WFQ9" s="144"/>
      <c r="WFR9" s="144"/>
      <c r="WFS9" s="144"/>
      <c r="WFT9" s="144"/>
      <c r="WFU9" s="144"/>
      <c r="WFV9" s="144"/>
      <c r="WFW9" s="144"/>
      <c r="WFX9" s="144"/>
      <c r="WFY9" s="144"/>
      <c r="WFZ9" s="144"/>
      <c r="WGA9" s="144"/>
      <c r="WGB9" s="144"/>
      <c r="WGC9" s="144"/>
      <c r="WGD9" s="144"/>
      <c r="WGE9" s="144"/>
      <c r="WGF9" s="144"/>
      <c r="WGG9" s="144"/>
      <c r="WGH9" s="144"/>
      <c r="WGI9" s="144"/>
      <c r="WGJ9" s="144"/>
      <c r="WGK9" s="144"/>
      <c r="WGL9" s="144"/>
      <c r="WGM9" s="144"/>
      <c r="WGN9" s="144"/>
      <c r="WGO9" s="144"/>
      <c r="WGP9" s="144"/>
      <c r="WGQ9" s="144"/>
      <c r="WGR9" s="144"/>
      <c r="WGS9" s="144"/>
      <c r="WGT9" s="144"/>
      <c r="WGU9" s="144"/>
      <c r="WGV9" s="144"/>
      <c r="WGW9" s="144"/>
      <c r="WGX9" s="144"/>
      <c r="WGY9" s="144"/>
      <c r="WGZ9" s="144"/>
      <c r="WHA9" s="144"/>
      <c r="WHB9" s="144"/>
      <c r="WHC9" s="144"/>
      <c r="WHD9" s="144"/>
      <c r="WHE9" s="144"/>
      <c r="WHF9" s="144"/>
      <c r="WHG9" s="144"/>
      <c r="WHH9" s="144"/>
      <c r="WHI9" s="144"/>
      <c r="WHJ9" s="144"/>
      <c r="WHK9" s="144"/>
      <c r="WHL9" s="144"/>
      <c r="WHM9" s="144"/>
      <c r="WHN9" s="144"/>
      <c r="WHO9" s="144"/>
      <c r="WHP9" s="144"/>
      <c r="WHQ9" s="144"/>
      <c r="WHR9" s="144"/>
      <c r="WHS9" s="144"/>
      <c r="WHT9" s="144"/>
      <c r="WHU9" s="144"/>
      <c r="WHV9" s="144"/>
      <c r="WHW9" s="144"/>
      <c r="WHX9" s="144"/>
      <c r="WHY9" s="144"/>
      <c r="WHZ9" s="144"/>
      <c r="WIA9" s="144"/>
      <c r="WIB9" s="144"/>
      <c r="WIC9" s="144"/>
      <c r="WID9" s="144"/>
      <c r="WIE9" s="144"/>
      <c r="WIF9" s="144"/>
      <c r="WIG9" s="144"/>
      <c r="WIH9" s="144"/>
      <c r="WII9" s="144"/>
      <c r="WIJ9" s="144"/>
      <c r="WIK9" s="144"/>
      <c r="WIL9" s="144"/>
      <c r="WIM9" s="144"/>
      <c r="WIN9" s="144"/>
      <c r="WIO9" s="144"/>
      <c r="WIP9" s="144"/>
      <c r="WIQ9" s="144"/>
      <c r="WIR9" s="144"/>
      <c r="WIS9" s="144"/>
      <c r="WIT9" s="144"/>
      <c r="WIU9" s="144"/>
      <c r="WIV9" s="144"/>
      <c r="WIW9" s="144"/>
      <c r="WIX9" s="144"/>
      <c r="WIY9" s="144"/>
      <c r="WIZ9" s="144"/>
      <c r="WJA9" s="144"/>
      <c r="WJB9" s="144"/>
      <c r="WJC9" s="144"/>
      <c r="WJD9" s="144"/>
      <c r="WJE9" s="144"/>
      <c r="WJF9" s="144"/>
      <c r="WJG9" s="144"/>
      <c r="WJH9" s="144"/>
      <c r="WJI9" s="144"/>
      <c r="WJJ9" s="144"/>
      <c r="WJK9" s="144"/>
      <c r="WJL9" s="144"/>
      <c r="WJM9" s="144"/>
      <c r="WJN9" s="144"/>
      <c r="WJO9" s="144"/>
      <c r="WJP9" s="144"/>
      <c r="WJQ9" s="144"/>
      <c r="WJR9" s="144"/>
      <c r="WJS9" s="144"/>
      <c r="WJT9" s="144"/>
      <c r="WJU9" s="144"/>
      <c r="WJV9" s="144"/>
      <c r="WJW9" s="144"/>
      <c r="WJX9" s="144"/>
      <c r="WJY9" s="144"/>
      <c r="WJZ9" s="144"/>
      <c r="WKA9" s="144"/>
      <c r="WKB9" s="144"/>
      <c r="WKC9" s="144"/>
      <c r="WKD9" s="144"/>
      <c r="WKE9" s="144"/>
      <c r="WKF9" s="144"/>
      <c r="WKG9" s="144"/>
      <c r="WKH9" s="144"/>
      <c r="WKI9" s="144"/>
      <c r="WKJ9" s="144"/>
      <c r="WKK9" s="144"/>
      <c r="WKL9" s="144"/>
      <c r="WKM9" s="144"/>
      <c r="WKN9" s="144"/>
      <c r="WKO9" s="144"/>
      <c r="WKP9" s="144"/>
      <c r="WKQ9" s="144"/>
      <c r="WKR9" s="144"/>
      <c r="WKS9" s="144"/>
      <c r="WKT9" s="144"/>
      <c r="WKU9" s="144"/>
      <c r="WKV9" s="144"/>
      <c r="WKW9" s="144"/>
      <c r="WKX9" s="144"/>
      <c r="WKY9" s="144"/>
      <c r="WKZ9" s="144"/>
      <c r="WLA9" s="144"/>
      <c r="WLB9" s="144"/>
      <c r="WLC9" s="144"/>
      <c r="WLD9" s="144"/>
      <c r="WLE9" s="144"/>
      <c r="WLF9" s="144"/>
      <c r="WLG9" s="144"/>
      <c r="WLH9" s="144"/>
      <c r="WLI9" s="144"/>
      <c r="WLJ9" s="144"/>
      <c r="WLK9" s="144"/>
      <c r="WLL9" s="144"/>
      <c r="WLM9" s="144"/>
      <c r="WLN9" s="144"/>
      <c r="WLO9" s="144"/>
      <c r="WLP9" s="144"/>
      <c r="WLQ9" s="144"/>
      <c r="WLR9" s="144"/>
      <c r="WLS9" s="144"/>
      <c r="WLT9" s="144"/>
      <c r="WLU9" s="144"/>
      <c r="WLV9" s="144"/>
      <c r="WLW9" s="144"/>
      <c r="WLX9" s="144"/>
      <c r="WLY9" s="144"/>
      <c r="WLZ9" s="144"/>
      <c r="WMA9" s="144"/>
      <c r="WMB9" s="144"/>
      <c r="WMC9" s="144"/>
      <c r="WMD9" s="144"/>
      <c r="WME9" s="144"/>
      <c r="WMF9" s="144"/>
      <c r="WMG9" s="144"/>
      <c r="WMH9" s="144"/>
      <c r="WMI9" s="144"/>
      <c r="WMJ9" s="144"/>
      <c r="WMK9" s="144"/>
      <c r="WML9" s="144"/>
      <c r="WMM9" s="144"/>
      <c r="WMN9" s="144"/>
      <c r="WMO9" s="144"/>
      <c r="WMP9" s="144"/>
      <c r="WMQ9" s="144"/>
      <c r="WMR9" s="144"/>
      <c r="WMS9" s="144"/>
      <c r="WMT9" s="144"/>
      <c r="WMU9" s="144"/>
      <c r="WMV9" s="144"/>
      <c r="WMW9" s="144"/>
      <c r="WMX9" s="144"/>
      <c r="WMY9" s="144"/>
      <c r="WMZ9" s="144"/>
      <c r="WNA9" s="144"/>
      <c r="WNB9" s="144"/>
      <c r="WNC9" s="144"/>
      <c r="WND9" s="144"/>
      <c r="WNE9" s="144"/>
      <c r="WNF9" s="144"/>
      <c r="WNG9" s="144"/>
      <c r="WNH9" s="144"/>
      <c r="WNI9" s="144"/>
      <c r="WNJ9" s="144"/>
      <c r="WNK9" s="144"/>
      <c r="WNL9" s="144"/>
      <c r="WNM9" s="144"/>
      <c r="WNN9" s="144"/>
      <c r="WNO9" s="144"/>
      <c r="WNP9" s="144"/>
      <c r="WNQ9" s="144"/>
      <c r="WNR9" s="144"/>
      <c r="WNS9" s="144"/>
      <c r="WNT9" s="144"/>
      <c r="WNU9" s="144"/>
      <c r="WNV9" s="144"/>
      <c r="WNW9" s="144"/>
      <c r="WNX9" s="144"/>
      <c r="WNY9" s="144"/>
      <c r="WNZ9" s="144"/>
      <c r="WOA9" s="144"/>
      <c r="WOB9" s="144"/>
      <c r="WOC9" s="144"/>
      <c r="WOD9" s="144"/>
      <c r="WOE9" s="144"/>
      <c r="WOF9" s="144"/>
      <c r="WOG9" s="144"/>
      <c r="WOH9" s="144"/>
      <c r="WOI9" s="144"/>
      <c r="WOJ9" s="144"/>
      <c r="WOK9" s="144"/>
      <c r="WOL9" s="144"/>
      <c r="WOM9" s="144"/>
      <c r="WON9" s="144"/>
      <c r="WOO9" s="144"/>
      <c r="WOP9" s="144"/>
      <c r="WOQ9" s="144"/>
      <c r="WOR9" s="144"/>
      <c r="WOS9" s="144"/>
      <c r="WOT9" s="144"/>
      <c r="WOU9" s="144"/>
      <c r="WOV9" s="144"/>
      <c r="WOW9" s="144"/>
      <c r="WOX9" s="144"/>
      <c r="WOY9" s="144"/>
      <c r="WOZ9" s="144"/>
      <c r="WPA9" s="144"/>
      <c r="WPB9" s="144"/>
      <c r="WPC9" s="144"/>
      <c r="WPD9" s="144"/>
      <c r="WPE9" s="144"/>
      <c r="WPF9" s="144"/>
      <c r="WPG9" s="144"/>
      <c r="WPH9" s="144"/>
      <c r="WPI9" s="144"/>
      <c r="WPJ9" s="144"/>
      <c r="WPK9" s="144"/>
      <c r="WPL9" s="144"/>
      <c r="WPM9" s="144"/>
      <c r="WPN9" s="144"/>
      <c r="WPO9" s="144"/>
      <c r="WPP9" s="144"/>
      <c r="WPQ9" s="144"/>
      <c r="WPR9" s="144"/>
      <c r="WPS9" s="144"/>
      <c r="WPT9" s="144"/>
      <c r="WPU9" s="144"/>
      <c r="WPV9" s="144"/>
      <c r="WPW9" s="144"/>
      <c r="WPX9" s="144"/>
      <c r="WPY9" s="144"/>
      <c r="WPZ9" s="144"/>
      <c r="WQA9" s="144"/>
      <c r="WQB9" s="144"/>
      <c r="WQC9" s="144"/>
      <c r="WQD9" s="144"/>
      <c r="WQE9" s="144"/>
      <c r="WQF9" s="144"/>
      <c r="WQG9" s="144"/>
      <c r="WQH9" s="144"/>
      <c r="WQI9" s="144"/>
      <c r="WQJ9" s="144"/>
      <c r="WQK9" s="144"/>
      <c r="WQL9" s="144"/>
      <c r="WQM9" s="144"/>
      <c r="WQN9" s="144"/>
      <c r="WQO9" s="144"/>
      <c r="WQP9" s="144"/>
      <c r="WQQ9" s="144"/>
      <c r="WQR9" s="144"/>
      <c r="WQS9" s="144"/>
      <c r="WQT9" s="144"/>
      <c r="WQU9" s="144"/>
      <c r="WQV9" s="144"/>
      <c r="WQW9" s="144"/>
      <c r="WQX9" s="144"/>
      <c r="WQY9" s="144"/>
      <c r="WQZ9" s="144"/>
      <c r="WRA9" s="144"/>
      <c r="WRB9" s="144"/>
      <c r="WRC9" s="144"/>
      <c r="WRD9" s="144"/>
      <c r="WRE9" s="144"/>
      <c r="WRF9" s="144"/>
      <c r="WRG9" s="144"/>
      <c r="WRH9" s="144"/>
      <c r="WRI9" s="144"/>
      <c r="WRJ9" s="144"/>
      <c r="WRK9" s="144"/>
      <c r="WRL9" s="144"/>
      <c r="WRM9" s="144"/>
      <c r="WRN9" s="144"/>
      <c r="WRO9" s="144"/>
      <c r="WRP9" s="144"/>
      <c r="WRQ9" s="144"/>
      <c r="WRR9" s="144"/>
      <c r="WRS9" s="144"/>
      <c r="WRT9" s="144"/>
      <c r="WRU9" s="144"/>
      <c r="WRV9" s="144"/>
      <c r="WRW9" s="144"/>
      <c r="WRX9" s="144"/>
      <c r="WRY9" s="144"/>
      <c r="WRZ9" s="144"/>
      <c r="WSA9" s="144"/>
      <c r="WSB9" s="144"/>
      <c r="WSC9" s="144"/>
      <c r="WSD9" s="144"/>
      <c r="WSE9" s="144"/>
      <c r="WSF9" s="144"/>
      <c r="WSG9" s="144"/>
      <c r="WSH9" s="144"/>
      <c r="WSI9" s="144"/>
      <c r="WSJ9" s="144"/>
      <c r="WSK9" s="144"/>
      <c r="WSL9" s="144"/>
      <c r="WSM9" s="144"/>
      <c r="WSN9" s="144"/>
      <c r="WSO9" s="144"/>
      <c r="WSP9" s="144"/>
      <c r="WSQ9" s="144"/>
      <c r="WSR9" s="144"/>
      <c r="WSS9" s="144"/>
      <c r="WST9" s="144"/>
      <c r="WSU9" s="144"/>
      <c r="WSV9" s="144"/>
      <c r="WSW9" s="144"/>
      <c r="WSX9" s="144"/>
      <c r="WSY9" s="144"/>
      <c r="WSZ9" s="144"/>
      <c r="WTA9" s="144"/>
      <c r="WTB9" s="144"/>
      <c r="WTC9" s="144"/>
      <c r="WTD9" s="144"/>
      <c r="WTE9" s="144"/>
      <c r="WTF9" s="144"/>
      <c r="WTG9" s="144"/>
      <c r="WTH9" s="144"/>
      <c r="WTI9" s="144"/>
      <c r="WTJ9" s="144"/>
      <c r="WTK9" s="144"/>
      <c r="WTL9" s="144"/>
      <c r="WTM9" s="144"/>
      <c r="WTN9" s="144"/>
      <c r="WTO9" s="144"/>
      <c r="WTP9" s="144"/>
      <c r="WTQ9" s="144"/>
      <c r="WTR9" s="144"/>
      <c r="WTS9" s="144"/>
      <c r="WTT9" s="144"/>
      <c r="WTU9" s="144"/>
      <c r="WTV9" s="144"/>
      <c r="WTW9" s="144"/>
      <c r="WTX9" s="144"/>
      <c r="WTY9" s="144"/>
      <c r="WTZ9" s="144"/>
      <c r="WUA9" s="144"/>
      <c r="WUB9" s="144"/>
      <c r="WUC9" s="144"/>
      <c r="WUD9" s="144"/>
      <c r="WUE9" s="144"/>
      <c r="WUF9" s="144"/>
      <c r="WUG9" s="144"/>
      <c r="WUH9" s="144"/>
      <c r="WUI9" s="144"/>
      <c r="WUJ9" s="144"/>
      <c r="WUK9" s="144"/>
      <c r="WUL9" s="144"/>
      <c r="WUM9" s="144"/>
      <c r="WUN9" s="144"/>
      <c r="WUO9" s="144"/>
      <c r="WUP9" s="144"/>
      <c r="WUQ9" s="144"/>
      <c r="WUR9" s="144"/>
      <c r="WUS9" s="144"/>
      <c r="WUT9" s="144"/>
      <c r="WUU9" s="144"/>
      <c r="WUV9" s="144"/>
      <c r="WUW9" s="144"/>
      <c r="WUX9" s="144"/>
      <c r="WUY9" s="144"/>
      <c r="WUZ9" s="144"/>
      <c r="WVA9" s="144"/>
      <c r="WVB9" s="144"/>
      <c r="WVC9" s="144"/>
      <c r="WVD9" s="144"/>
      <c r="WVE9" s="144"/>
      <c r="WVF9" s="144"/>
      <c r="WVG9" s="144"/>
      <c r="WVH9" s="144"/>
      <c r="WVI9" s="144"/>
      <c r="WVJ9" s="144"/>
      <c r="WVK9" s="144"/>
      <c r="WVL9" s="144"/>
      <c r="WVM9" s="144"/>
      <c r="WVN9" s="144"/>
      <c r="WVO9" s="144"/>
      <c r="WVP9" s="144"/>
      <c r="WVQ9" s="144"/>
      <c r="WVR9" s="144"/>
      <c r="WVS9" s="144"/>
      <c r="WVT9" s="144"/>
      <c r="WVU9" s="144"/>
      <c r="WVV9" s="144"/>
      <c r="WVW9" s="144"/>
      <c r="WVX9" s="144"/>
      <c r="WVY9" s="144"/>
      <c r="WVZ9" s="144"/>
      <c r="WWA9" s="144"/>
      <c r="WWB9" s="144"/>
      <c r="WWC9" s="144"/>
      <c r="WWD9" s="144"/>
      <c r="WWE9" s="144"/>
      <c r="WWF9" s="144"/>
      <c r="WWG9" s="144"/>
      <c r="WWH9" s="144"/>
      <c r="WWI9" s="144"/>
      <c r="WWJ9" s="144"/>
      <c r="WWK9" s="144"/>
      <c r="WWL9" s="144"/>
      <c r="WWM9" s="144"/>
      <c r="WWN9" s="144"/>
      <c r="WWO9" s="144"/>
      <c r="WWP9" s="144"/>
      <c r="WWQ9" s="144"/>
      <c r="WWR9" s="144"/>
      <c r="WWS9" s="144"/>
      <c r="WWT9" s="144"/>
      <c r="WWU9" s="144"/>
      <c r="WWV9" s="144"/>
      <c r="WWW9" s="144"/>
      <c r="WWX9" s="144"/>
      <c r="WWY9" s="144"/>
      <c r="WWZ9" s="144"/>
      <c r="WXA9" s="144"/>
      <c r="WXB9" s="144"/>
      <c r="WXC9" s="144"/>
      <c r="WXD9" s="144"/>
      <c r="WXE9" s="144"/>
      <c r="WXF9" s="144"/>
      <c r="WXG9" s="144"/>
      <c r="WXH9" s="144"/>
      <c r="WXI9" s="144"/>
      <c r="WXJ9" s="144"/>
      <c r="WXK9" s="144"/>
      <c r="WXL9" s="144"/>
      <c r="WXM9" s="144"/>
      <c r="WXN9" s="144"/>
      <c r="WXO9" s="144"/>
      <c r="WXP9" s="144"/>
      <c r="WXQ9" s="144"/>
      <c r="WXR9" s="144"/>
      <c r="WXS9" s="144"/>
      <c r="WXT9" s="144"/>
      <c r="WXU9" s="144"/>
      <c r="WXV9" s="144"/>
      <c r="WXW9" s="144"/>
      <c r="WXX9" s="144"/>
      <c r="WXY9" s="144"/>
      <c r="WXZ9" s="144"/>
      <c r="WYA9" s="144"/>
      <c r="WYB9" s="144"/>
      <c r="WYC9" s="144"/>
      <c r="WYD9" s="144"/>
      <c r="WYE9" s="144"/>
      <c r="WYF9" s="144"/>
      <c r="WYG9" s="144"/>
      <c r="WYH9" s="144"/>
      <c r="WYI9" s="144"/>
      <c r="WYJ9" s="144"/>
      <c r="WYK9" s="144"/>
      <c r="WYL9" s="144"/>
      <c r="WYM9" s="144"/>
      <c r="WYN9" s="144"/>
      <c r="WYO9" s="144"/>
      <c r="WYP9" s="144"/>
      <c r="WYQ9" s="144"/>
      <c r="WYR9" s="144"/>
      <c r="WYS9" s="144"/>
      <c r="WYT9" s="144"/>
      <c r="WYU9" s="144"/>
      <c r="WYV9" s="144"/>
      <c r="WYW9" s="144"/>
      <c r="WYX9" s="144"/>
      <c r="WYY9" s="144"/>
      <c r="WYZ9" s="144"/>
      <c r="WZA9" s="144"/>
      <c r="WZB9" s="144"/>
      <c r="WZC9" s="144"/>
      <c r="WZD9" s="144"/>
      <c r="WZE9" s="144"/>
      <c r="WZF9" s="144"/>
      <c r="WZG9" s="144"/>
      <c r="WZH9" s="144"/>
      <c r="WZI9" s="144"/>
      <c r="WZJ9" s="144"/>
      <c r="WZK9" s="144"/>
      <c r="WZL9" s="144"/>
      <c r="WZM9" s="144"/>
      <c r="WZN9" s="144"/>
      <c r="WZO9" s="144"/>
      <c r="WZP9" s="144"/>
      <c r="WZQ9" s="144"/>
      <c r="WZR9" s="144"/>
      <c r="WZS9" s="144"/>
      <c r="WZT9" s="144"/>
      <c r="WZU9" s="144"/>
      <c r="WZV9" s="144"/>
      <c r="WZW9" s="144"/>
      <c r="WZX9" s="144"/>
      <c r="WZY9" s="144"/>
      <c r="WZZ9" s="144"/>
      <c r="XAA9" s="144"/>
      <c r="XAB9" s="144"/>
      <c r="XAC9" s="144"/>
      <c r="XAD9" s="144"/>
      <c r="XAE9" s="144"/>
      <c r="XAF9" s="144"/>
      <c r="XAG9" s="144"/>
      <c r="XAH9" s="144"/>
      <c r="XAI9" s="144"/>
      <c r="XAJ9" s="144"/>
      <c r="XAK9" s="144"/>
      <c r="XAL9" s="144"/>
      <c r="XAM9" s="144"/>
      <c r="XAN9" s="144"/>
      <c r="XAO9" s="144"/>
      <c r="XAP9" s="144"/>
      <c r="XAQ9" s="144"/>
      <c r="XAR9" s="144"/>
      <c r="XAS9" s="144"/>
      <c r="XAT9" s="144"/>
      <c r="XAU9" s="144"/>
      <c r="XAV9" s="144"/>
      <c r="XAW9" s="144"/>
      <c r="XAX9" s="144"/>
      <c r="XAY9" s="144"/>
      <c r="XAZ9" s="144"/>
      <c r="XBA9" s="144"/>
      <c r="XBB9" s="144"/>
      <c r="XBC9" s="144"/>
      <c r="XBD9" s="144"/>
      <c r="XBE9" s="144"/>
      <c r="XBF9" s="144"/>
      <c r="XBG9" s="144"/>
      <c r="XBH9" s="144"/>
      <c r="XBI9" s="144"/>
      <c r="XBJ9" s="144"/>
      <c r="XBK9" s="144"/>
      <c r="XBL9" s="144"/>
      <c r="XBM9" s="144"/>
      <c r="XBN9" s="144"/>
      <c r="XBO9" s="144"/>
      <c r="XBP9" s="144"/>
      <c r="XBQ9" s="144"/>
      <c r="XBR9" s="144"/>
      <c r="XBS9" s="144"/>
      <c r="XBT9" s="144"/>
      <c r="XBU9" s="144"/>
      <c r="XBV9" s="144"/>
      <c r="XBW9" s="144"/>
      <c r="XBX9" s="144"/>
      <c r="XBY9" s="144"/>
      <c r="XBZ9" s="144"/>
      <c r="XCA9" s="144"/>
      <c r="XCB9" s="144"/>
      <c r="XCC9" s="144"/>
      <c r="XCD9" s="144"/>
      <c r="XCE9" s="144"/>
      <c r="XCF9" s="144"/>
      <c r="XCG9" s="144"/>
      <c r="XCH9" s="144"/>
      <c r="XCI9" s="144"/>
      <c r="XCJ9" s="144"/>
      <c r="XCK9" s="144"/>
      <c r="XCL9" s="144"/>
      <c r="XCM9" s="144"/>
      <c r="XCN9" s="144"/>
      <c r="XCO9" s="144"/>
      <c r="XCP9" s="144"/>
      <c r="XCQ9" s="144"/>
      <c r="XCR9" s="144"/>
      <c r="XCS9" s="144"/>
      <c r="XCT9" s="144"/>
      <c r="XCU9" s="144"/>
      <c r="XCV9" s="144"/>
      <c r="XCW9" s="144"/>
      <c r="XCX9" s="144"/>
      <c r="XCY9" s="144"/>
      <c r="XCZ9" s="144"/>
      <c r="XDA9" s="144"/>
      <c r="XDB9" s="144"/>
      <c r="XDC9" s="144"/>
      <c r="XDD9" s="144"/>
      <c r="XDE9" s="144"/>
      <c r="XDF9" s="144"/>
      <c r="XDG9" s="144"/>
      <c r="XDH9" s="144"/>
      <c r="XDI9" s="144"/>
      <c r="XDJ9" s="144"/>
      <c r="XDK9" s="144"/>
      <c r="XDL9" s="144"/>
      <c r="XDM9" s="144"/>
      <c r="XDN9" s="144"/>
      <c r="XDO9" s="144"/>
      <c r="XDP9" s="144"/>
      <c r="XDQ9" s="144"/>
      <c r="XDR9" s="144"/>
      <c r="XDS9" s="144"/>
      <c r="XDT9" s="144"/>
      <c r="XDU9" s="144"/>
      <c r="XDV9" s="144"/>
      <c r="XDW9" s="144"/>
      <c r="XDX9" s="144"/>
      <c r="XDY9" s="144"/>
      <c r="XDZ9" s="144"/>
      <c r="XEA9" s="144"/>
      <c r="XEB9" s="144"/>
      <c r="XEC9" s="144"/>
      <c r="XED9" s="144"/>
      <c r="XEE9" s="144"/>
      <c r="XEF9" s="144"/>
      <c r="XEG9" s="144"/>
      <c r="XEH9" s="144"/>
      <c r="XEI9" s="144"/>
      <c r="XEJ9" s="144"/>
      <c r="XEK9" s="144"/>
      <c r="XEL9" s="144"/>
      <c r="XEM9" s="144"/>
      <c r="XEN9" s="144"/>
      <c r="XEO9" s="144"/>
      <c r="XEP9" s="144"/>
      <c r="XEQ9" s="144"/>
      <c r="XER9" s="144"/>
      <c r="XES9" s="144"/>
      <c r="XET9" s="144"/>
      <c r="XEU9" s="144"/>
      <c r="XEV9" s="144"/>
      <c r="XEW9" s="144"/>
      <c r="XEX9" s="144"/>
      <c r="XEY9" s="144"/>
      <c r="XEZ9" s="144"/>
      <c r="XFA9" s="144"/>
      <c r="XFB9" s="144"/>
      <c r="XFC9" s="144"/>
      <c r="XFD9" s="144"/>
    </row>
    <row r="10" spans="1:16384" s="127" customFormat="1" ht="27.95" customHeight="1">
      <c r="A10" s="145" t="s">
        <v>11</v>
      </c>
      <c r="B10" s="145"/>
      <c r="C10" s="139"/>
    </row>
    <row r="11" spans="1:16384" s="127" customFormat="1" ht="27.95" customHeight="1">
      <c r="A11" s="145" t="s">
        <v>12</v>
      </c>
      <c r="B11" s="145"/>
      <c r="C11" s="139"/>
      <c r="D11" s="140"/>
    </row>
  </sheetData>
  <mergeCells count="4099">
    <mergeCell ref="A10:B10"/>
    <mergeCell ref="A11:B11"/>
    <mergeCell ref="XCO9:XCR9"/>
    <mergeCell ref="XCS9:XCV9"/>
    <mergeCell ref="XCW9:XCZ9"/>
    <mergeCell ref="XDA9:XDD9"/>
    <mergeCell ref="XDE9:XDH9"/>
    <mergeCell ref="XDI9:XDL9"/>
    <mergeCell ref="XDM9:XDP9"/>
    <mergeCell ref="XDQ9:XDT9"/>
    <mergeCell ref="XDU9:XDX9"/>
    <mergeCell ref="XDY9:XEB9"/>
    <mergeCell ref="XEC9:XEF9"/>
    <mergeCell ref="XEG9:XEJ9"/>
    <mergeCell ref="XEK9:XEN9"/>
    <mergeCell ref="XEO9:XER9"/>
    <mergeCell ref="XES9:XEV9"/>
    <mergeCell ref="WXI9:WXL9"/>
    <mergeCell ref="WXM9:WXP9"/>
    <mergeCell ref="WXQ9:WXT9"/>
    <mergeCell ref="WXU9:WXX9"/>
    <mergeCell ref="WXY9:WYB9"/>
    <mergeCell ref="WYC9:WYF9"/>
    <mergeCell ref="WYG9:WYJ9"/>
    <mergeCell ref="WYK9:WYN9"/>
    <mergeCell ref="WYO9:WYR9"/>
    <mergeCell ref="WYS9:WYV9"/>
    <mergeCell ref="WYW9:WYZ9"/>
    <mergeCell ref="WZA9:WZD9"/>
    <mergeCell ref="WZE9:WZH9"/>
    <mergeCell ref="WZI9:WZL9"/>
    <mergeCell ref="WZM9:WZP9"/>
    <mergeCell ref="XEW9:XEZ9"/>
    <mergeCell ref="XFA9:XFD9"/>
    <mergeCell ref="WZY9:XAB9"/>
    <mergeCell ref="XAC9:XAF9"/>
    <mergeCell ref="XAG9:XAJ9"/>
    <mergeCell ref="XAK9:XAN9"/>
    <mergeCell ref="XAO9:XAR9"/>
    <mergeCell ref="XAS9:XAV9"/>
    <mergeCell ref="XAW9:XAZ9"/>
    <mergeCell ref="XBA9:XBD9"/>
    <mergeCell ref="XBE9:XBH9"/>
    <mergeCell ref="XBI9:XBL9"/>
    <mergeCell ref="XBM9:XBP9"/>
    <mergeCell ref="XBQ9:XBT9"/>
    <mergeCell ref="XBU9:XBX9"/>
    <mergeCell ref="XBY9:XCB9"/>
    <mergeCell ref="XCC9:XCF9"/>
    <mergeCell ref="XCG9:XCJ9"/>
    <mergeCell ref="XCK9:XCN9"/>
    <mergeCell ref="WZQ9:WZT9"/>
    <mergeCell ref="WZU9:WZX9"/>
    <mergeCell ref="WUS9:WUV9"/>
    <mergeCell ref="WUW9:WUZ9"/>
    <mergeCell ref="WVA9:WVD9"/>
    <mergeCell ref="WVE9:WVH9"/>
    <mergeCell ref="WVI9:WVL9"/>
    <mergeCell ref="WVM9:WVP9"/>
    <mergeCell ref="WVQ9:WVT9"/>
    <mergeCell ref="WVU9:WVX9"/>
    <mergeCell ref="WVY9:WWB9"/>
    <mergeCell ref="WWC9:WWF9"/>
    <mergeCell ref="WWG9:WWJ9"/>
    <mergeCell ref="WWK9:WWN9"/>
    <mergeCell ref="WWO9:WWR9"/>
    <mergeCell ref="WWS9:WWV9"/>
    <mergeCell ref="WWW9:WWZ9"/>
    <mergeCell ref="WXA9:WXD9"/>
    <mergeCell ref="WXE9:WXH9"/>
    <mergeCell ref="WSC9:WSF9"/>
    <mergeCell ref="WSG9:WSJ9"/>
    <mergeCell ref="WSK9:WSN9"/>
    <mergeCell ref="WSO9:WSR9"/>
    <mergeCell ref="WSS9:WSV9"/>
    <mergeCell ref="WSW9:WSZ9"/>
    <mergeCell ref="WTA9:WTD9"/>
    <mergeCell ref="WTE9:WTH9"/>
    <mergeCell ref="WTI9:WTL9"/>
    <mergeCell ref="WTM9:WTP9"/>
    <mergeCell ref="WTQ9:WTT9"/>
    <mergeCell ref="WTU9:WTX9"/>
    <mergeCell ref="WTY9:WUB9"/>
    <mergeCell ref="WUC9:WUF9"/>
    <mergeCell ref="WUG9:WUJ9"/>
    <mergeCell ref="WUK9:WUN9"/>
    <mergeCell ref="WUO9:WUR9"/>
    <mergeCell ref="WPM9:WPP9"/>
    <mergeCell ref="WPQ9:WPT9"/>
    <mergeCell ref="WPU9:WPX9"/>
    <mergeCell ref="WPY9:WQB9"/>
    <mergeCell ref="WQC9:WQF9"/>
    <mergeCell ref="WQG9:WQJ9"/>
    <mergeCell ref="WQK9:WQN9"/>
    <mergeCell ref="WQO9:WQR9"/>
    <mergeCell ref="WQS9:WQV9"/>
    <mergeCell ref="WQW9:WQZ9"/>
    <mergeCell ref="WRA9:WRD9"/>
    <mergeCell ref="WRE9:WRH9"/>
    <mergeCell ref="WRI9:WRL9"/>
    <mergeCell ref="WRM9:WRP9"/>
    <mergeCell ref="WRQ9:WRT9"/>
    <mergeCell ref="WRU9:WRX9"/>
    <mergeCell ref="WRY9:WSB9"/>
    <mergeCell ref="WMW9:WMZ9"/>
    <mergeCell ref="WNA9:WND9"/>
    <mergeCell ref="WNE9:WNH9"/>
    <mergeCell ref="WNI9:WNL9"/>
    <mergeCell ref="WNM9:WNP9"/>
    <mergeCell ref="WNQ9:WNT9"/>
    <mergeCell ref="WNU9:WNX9"/>
    <mergeCell ref="WNY9:WOB9"/>
    <mergeCell ref="WOC9:WOF9"/>
    <mergeCell ref="WOG9:WOJ9"/>
    <mergeCell ref="WOK9:WON9"/>
    <mergeCell ref="WOO9:WOR9"/>
    <mergeCell ref="WOS9:WOV9"/>
    <mergeCell ref="WOW9:WOZ9"/>
    <mergeCell ref="WPA9:WPD9"/>
    <mergeCell ref="WPE9:WPH9"/>
    <mergeCell ref="WPI9:WPL9"/>
    <mergeCell ref="WKG9:WKJ9"/>
    <mergeCell ref="WKK9:WKN9"/>
    <mergeCell ref="WKO9:WKR9"/>
    <mergeCell ref="WKS9:WKV9"/>
    <mergeCell ref="WKW9:WKZ9"/>
    <mergeCell ref="WLA9:WLD9"/>
    <mergeCell ref="WLE9:WLH9"/>
    <mergeCell ref="WLI9:WLL9"/>
    <mergeCell ref="WLM9:WLP9"/>
    <mergeCell ref="WLQ9:WLT9"/>
    <mergeCell ref="WLU9:WLX9"/>
    <mergeCell ref="WLY9:WMB9"/>
    <mergeCell ref="WMC9:WMF9"/>
    <mergeCell ref="WMG9:WMJ9"/>
    <mergeCell ref="WMK9:WMN9"/>
    <mergeCell ref="WMO9:WMR9"/>
    <mergeCell ref="WMS9:WMV9"/>
    <mergeCell ref="WHQ9:WHT9"/>
    <mergeCell ref="WHU9:WHX9"/>
    <mergeCell ref="WHY9:WIB9"/>
    <mergeCell ref="WIC9:WIF9"/>
    <mergeCell ref="WIG9:WIJ9"/>
    <mergeCell ref="WIK9:WIN9"/>
    <mergeCell ref="WIO9:WIR9"/>
    <mergeCell ref="WIS9:WIV9"/>
    <mergeCell ref="WIW9:WIZ9"/>
    <mergeCell ref="WJA9:WJD9"/>
    <mergeCell ref="WJE9:WJH9"/>
    <mergeCell ref="WJI9:WJL9"/>
    <mergeCell ref="WJM9:WJP9"/>
    <mergeCell ref="WJQ9:WJT9"/>
    <mergeCell ref="WJU9:WJX9"/>
    <mergeCell ref="WJY9:WKB9"/>
    <mergeCell ref="WKC9:WKF9"/>
    <mergeCell ref="WFA9:WFD9"/>
    <mergeCell ref="WFE9:WFH9"/>
    <mergeCell ref="WFI9:WFL9"/>
    <mergeCell ref="WFM9:WFP9"/>
    <mergeCell ref="WFQ9:WFT9"/>
    <mergeCell ref="WFU9:WFX9"/>
    <mergeCell ref="WFY9:WGB9"/>
    <mergeCell ref="WGC9:WGF9"/>
    <mergeCell ref="WGG9:WGJ9"/>
    <mergeCell ref="WGK9:WGN9"/>
    <mergeCell ref="WGO9:WGR9"/>
    <mergeCell ref="WGS9:WGV9"/>
    <mergeCell ref="WGW9:WGZ9"/>
    <mergeCell ref="WHA9:WHD9"/>
    <mergeCell ref="WHE9:WHH9"/>
    <mergeCell ref="WHI9:WHL9"/>
    <mergeCell ref="WHM9:WHP9"/>
    <mergeCell ref="WCK9:WCN9"/>
    <mergeCell ref="WCO9:WCR9"/>
    <mergeCell ref="WCS9:WCV9"/>
    <mergeCell ref="WCW9:WCZ9"/>
    <mergeCell ref="WDA9:WDD9"/>
    <mergeCell ref="WDE9:WDH9"/>
    <mergeCell ref="WDI9:WDL9"/>
    <mergeCell ref="WDM9:WDP9"/>
    <mergeCell ref="WDQ9:WDT9"/>
    <mergeCell ref="WDU9:WDX9"/>
    <mergeCell ref="WDY9:WEB9"/>
    <mergeCell ref="WEC9:WEF9"/>
    <mergeCell ref="WEG9:WEJ9"/>
    <mergeCell ref="WEK9:WEN9"/>
    <mergeCell ref="WEO9:WER9"/>
    <mergeCell ref="WES9:WEV9"/>
    <mergeCell ref="WEW9:WEZ9"/>
    <mergeCell ref="VZU9:VZX9"/>
    <mergeCell ref="VZY9:WAB9"/>
    <mergeCell ref="WAC9:WAF9"/>
    <mergeCell ref="WAG9:WAJ9"/>
    <mergeCell ref="WAK9:WAN9"/>
    <mergeCell ref="WAO9:WAR9"/>
    <mergeCell ref="WAS9:WAV9"/>
    <mergeCell ref="WAW9:WAZ9"/>
    <mergeCell ref="WBA9:WBD9"/>
    <mergeCell ref="WBE9:WBH9"/>
    <mergeCell ref="WBI9:WBL9"/>
    <mergeCell ref="WBM9:WBP9"/>
    <mergeCell ref="WBQ9:WBT9"/>
    <mergeCell ref="WBU9:WBX9"/>
    <mergeCell ref="WBY9:WCB9"/>
    <mergeCell ref="WCC9:WCF9"/>
    <mergeCell ref="WCG9:WCJ9"/>
    <mergeCell ref="VXE9:VXH9"/>
    <mergeCell ref="VXI9:VXL9"/>
    <mergeCell ref="VXM9:VXP9"/>
    <mergeCell ref="VXQ9:VXT9"/>
    <mergeCell ref="VXU9:VXX9"/>
    <mergeCell ref="VXY9:VYB9"/>
    <mergeCell ref="VYC9:VYF9"/>
    <mergeCell ref="VYG9:VYJ9"/>
    <mergeCell ref="VYK9:VYN9"/>
    <mergeCell ref="VYO9:VYR9"/>
    <mergeCell ref="VYS9:VYV9"/>
    <mergeCell ref="VYW9:VYZ9"/>
    <mergeCell ref="VZA9:VZD9"/>
    <mergeCell ref="VZE9:VZH9"/>
    <mergeCell ref="VZI9:VZL9"/>
    <mergeCell ref="VZM9:VZP9"/>
    <mergeCell ref="VZQ9:VZT9"/>
    <mergeCell ref="VUO9:VUR9"/>
    <mergeCell ref="VUS9:VUV9"/>
    <mergeCell ref="VUW9:VUZ9"/>
    <mergeCell ref="VVA9:VVD9"/>
    <mergeCell ref="VVE9:VVH9"/>
    <mergeCell ref="VVI9:VVL9"/>
    <mergeCell ref="VVM9:VVP9"/>
    <mergeCell ref="VVQ9:VVT9"/>
    <mergeCell ref="VVU9:VVX9"/>
    <mergeCell ref="VVY9:VWB9"/>
    <mergeCell ref="VWC9:VWF9"/>
    <mergeCell ref="VWG9:VWJ9"/>
    <mergeCell ref="VWK9:VWN9"/>
    <mergeCell ref="VWO9:VWR9"/>
    <mergeCell ref="VWS9:VWV9"/>
    <mergeCell ref="VWW9:VWZ9"/>
    <mergeCell ref="VXA9:VXD9"/>
    <mergeCell ref="VRY9:VSB9"/>
    <mergeCell ref="VSC9:VSF9"/>
    <mergeCell ref="VSG9:VSJ9"/>
    <mergeCell ref="VSK9:VSN9"/>
    <mergeCell ref="VSO9:VSR9"/>
    <mergeCell ref="VSS9:VSV9"/>
    <mergeCell ref="VSW9:VSZ9"/>
    <mergeCell ref="VTA9:VTD9"/>
    <mergeCell ref="VTE9:VTH9"/>
    <mergeCell ref="VTI9:VTL9"/>
    <mergeCell ref="VTM9:VTP9"/>
    <mergeCell ref="VTQ9:VTT9"/>
    <mergeCell ref="VTU9:VTX9"/>
    <mergeCell ref="VTY9:VUB9"/>
    <mergeCell ref="VUC9:VUF9"/>
    <mergeCell ref="VUG9:VUJ9"/>
    <mergeCell ref="VUK9:VUN9"/>
    <mergeCell ref="VPI9:VPL9"/>
    <mergeCell ref="VPM9:VPP9"/>
    <mergeCell ref="VPQ9:VPT9"/>
    <mergeCell ref="VPU9:VPX9"/>
    <mergeCell ref="VPY9:VQB9"/>
    <mergeCell ref="VQC9:VQF9"/>
    <mergeCell ref="VQG9:VQJ9"/>
    <mergeCell ref="VQK9:VQN9"/>
    <mergeCell ref="VQO9:VQR9"/>
    <mergeCell ref="VQS9:VQV9"/>
    <mergeCell ref="VQW9:VQZ9"/>
    <mergeCell ref="VRA9:VRD9"/>
    <mergeCell ref="VRE9:VRH9"/>
    <mergeCell ref="VRI9:VRL9"/>
    <mergeCell ref="VRM9:VRP9"/>
    <mergeCell ref="VRQ9:VRT9"/>
    <mergeCell ref="VRU9:VRX9"/>
    <mergeCell ref="VMS9:VMV9"/>
    <mergeCell ref="VMW9:VMZ9"/>
    <mergeCell ref="VNA9:VND9"/>
    <mergeCell ref="VNE9:VNH9"/>
    <mergeCell ref="VNI9:VNL9"/>
    <mergeCell ref="VNM9:VNP9"/>
    <mergeCell ref="VNQ9:VNT9"/>
    <mergeCell ref="VNU9:VNX9"/>
    <mergeCell ref="VNY9:VOB9"/>
    <mergeCell ref="VOC9:VOF9"/>
    <mergeCell ref="VOG9:VOJ9"/>
    <mergeCell ref="VOK9:VON9"/>
    <mergeCell ref="VOO9:VOR9"/>
    <mergeCell ref="VOS9:VOV9"/>
    <mergeCell ref="VOW9:VOZ9"/>
    <mergeCell ref="VPA9:VPD9"/>
    <mergeCell ref="VPE9:VPH9"/>
    <mergeCell ref="VKC9:VKF9"/>
    <mergeCell ref="VKG9:VKJ9"/>
    <mergeCell ref="VKK9:VKN9"/>
    <mergeCell ref="VKO9:VKR9"/>
    <mergeCell ref="VKS9:VKV9"/>
    <mergeCell ref="VKW9:VKZ9"/>
    <mergeCell ref="VLA9:VLD9"/>
    <mergeCell ref="VLE9:VLH9"/>
    <mergeCell ref="VLI9:VLL9"/>
    <mergeCell ref="VLM9:VLP9"/>
    <mergeCell ref="VLQ9:VLT9"/>
    <mergeCell ref="VLU9:VLX9"/>
    <mergeCell ref="VLY9:VMB9"/>
    <mergeCell ref="VMC9:VMF9"/>
    <mergeCell ref="VMG9:VMJ9"/>
    <mergeCell ref="VMK9:VMN9"/>
    <mergeCell ref="VMO9:VMR9"/>
    <mergeCell ref="VHM9:VHP9"/>
    <mergeCell ref="VHQ9:VHT9"/>
    <mergeCell ref="VHU9:VHX9"/>
    <mergeCell ref="VHY9:VIB9"/>
    <mergeCell ref="VIC9:VIF9"/>
    <mergeCell ref="VIG9:VIJ9"/>
    <mergeCell ref="VIK9:VIN9"/>
    <mergeCell ref="VIO9:VIR9"/>
    <mergeCell ref="VIS9:VIV9"/>
    <mergeCell ref="VIW9:VIZ9"/>
    <mergeCell ref="VJA9:VJD9"/>
    <mergeCell ref="VJE9:VJH9"/>
    <mergeCell ref="VJI9:VJL9"/>
    <mergeCell ref="VJM9:VJP9"/>
    <mergeCell ref="VJQ9:VJT9"/>
    <mergeCell ref="VJU9:VJX9"/>
    <mergeCell ref="VJY9:VKB9"/>
    <mergeCell ref="VEW9:VEZ9"/>
    <mergeCell ref="VFA9:VFD9"/>
    <mergeCell ref="VFE9:VFH9"/>
    <mergeCell ref="VFI9:VFL9"/>
    <mergeCell ref="VFM9:VFP9"/>
    <mergeCell ref="VFQ9:VFT9"/>
    <mergeCell ref="VFU9:VFX9"/>
    <mergeCell ref="VFY9:VGB9"/>
    <mergeCell ref="VGC9:VGF9"/>
    <mergeCell ref="VGG9:VGJ9"/>
    <mergeCell ref="VGK9:VGN9"/>
    <mergeCell ref="VGO9:VGR9"/>
    <mergeCell ref="VGS9:VGV9"/>
    <mergeCell ref="VGW9:VGZ9"/>
    <mergeCell ref="VHA9:VHD9"/>
    <mergeCell ref="VHE9:VHH9"/>
    <mergeCell ref="VHI9:VHL9"/>
    <mergeCell ref="VCG9:VCJ9"/>
    <mergeCell ref="VCK9:VCN9"/>
    <mergeCell ref="VCO9:VCR9"/>
    <mergeCell ref="VCS9:VCV9"/>
    <mergeCell ref="VCW9:VCZ9"/>
    <mergeCell ref="VDA9:VDD9"/>
    <mergeCell ref="VDE9:VDH9"/>
    <mergeCell ref="VDI9:VDL9"/>
    <mergeCell ref="VDM9:VDP9"/>
    <mergeCell ref="VDQ9:VDT9"/>
    <mergeCell ref="VDU9:VDX9"/>
    <mergeCell ref="VDY9:VEB9"/>
    <mergeCell ref="VEC9:VEF9"/>
    <mergeCell ref="VEG9:VEJ9"/>
    <mergeCell ref="VEK9:VEN9"/>
    <mergeCell ref="VEO9:VER9"/>
    <mergeCell ref="VES9:VEV9"/>
    <mergeCell ref="UZQ9:UZT9"/>
    <mergeCell ref="UZU9:UZX9"/>
    <mergeCell ref="UZY9:VAB9"/>
    <mergeCell ref="VAC9:VAF9"/>
    <mergeCell ref="VAG9:VAJ9"/>
    <mergeCell ref="VAK9:VAN9"/>
    <mergeCell ref="VAO9:VAR9"/>
    <mergeCell ref="VAS9:VAV9"/>
    <mergeCell ref="VAW9:VAZ9"/>
    <mergeCell ref="VBA9:VBD9"/>
    <mergeCell ref="VBE9:VBH9"/>
    <mergeCell ref="VBI9:VBL9"/>
    <mergeCell ref="VBM9:VBP9"/>
    <mergeCell ref="VBQ9:VBT9"/>
    <mergeCell ref="VBU9:VBX9"/>
    <mergeCell ref="VBY9:VCB9"/>
    <mergeCell ref="VCC9:VCF9"/>
    <mergeCell ref="UXA9:UXD9"/>
    <mergeCell ref="UXE9:UXH9"/>
    <mergeCell ref="UXI9:UXL9"/>
    <mergeCell ref="UXM9:UXP9"/>
    <mergeCell ref="UXQ9:UXT9"/>
    <mergeCell ref="UXU9:UXX9"/>
    <mergeCell ref="UXY9:UYB9"/>
    <mergeCell ref="UYC9:UYF9"/>
    <mergeCell ref="UYG9:UYJ9"/>
    <mergeCell ref="UYK9:UYN9"/>
    <mergeCell ref="UYO9:UYR9"/>
    <mergeCell ref="UYS9:UYV9"/>
    <mergeCell ref="UYW9:UYZ9"/>
    <mergeCell ref="UZA9:UZD9"/>
    <mergeCell ref="UZE9:UZH9"/>
    <mergeCell ref="UZI9:UZL9"/>
    <mergeCell ref="UZM9:UZP9"/>
    <mergeCell ref="UUK9:UUN9"/>
    <mergeCell ref="UUO9:UUR9"/>
    <mergeCell ref="UUS9:UUV9"/>
    <mergeCell ref="UUW9:UUZ9"/>
    <mergeCell ref="UVA9:UVD9"/>
    <mergeCell ref="UVE9:UVH9"/>
    <mergeCell ref="UVI9:UVL9"/>
    <mergeCell ref="UVM9:UVP9"/>
    <mergeCell ref="UVQ9:UVT9"/>
    <mergeCell ref="UVU9:UVX9"/>
    <mergeCell ref="UVY9:UWB9"/>
    <mergeCell ref="UWC9:UWF9"/>
    <mergeCell ref="UWG9:UWJ9"/>
    <mergeCell ref="UWK9:UWN9"/>
    <mergeCell ref="UWO9:UWR9"/>
    <mergeCell ref="UWS9:UWV9"/>
    <mergeCell ref="UWW9:UWZ9"/>
    <mergeCell ref="URU9:URX9"/>
    <mergeCell ref="URY9:USB9"/>
    <mergeCell ref="USC9:USF9"/>
    <mergeCell ref="USG9:USJ9"/>
    <mergeCell ref="USK9:USN9"/>
    <mergeCell ref="USO9:USR9"/>
    <mergeCell ref="USS9:USV9"/>
    <mergeCell ref="USW9:USZ9"/>
    <mergeCell ref="UTA9:UTD9"/>
    <mergeCell ref="UTE9:UTH9"/>
    <mergeCell ref="UTI9:UTL9"/>
    <mergeCell ref="UTM9:UTP9"/>
    <mergeCell ref="UTQ9:UTT9"/>
    <mergeCell ref="UTU9:UTX9"/>
    <mergeCell ref="UTY9:UUB9"/>
    <mergeCell ref="UUC9:UUF9"/>
    <mergeCell ref="UUG9:UUJ9"/>
    <mergeCell ref="UPE9:UPH9"/>
    <mergeCell ref="UPI9:UPL9"/>
    <mergeCell ref="UPM9:UPP9"/>
    <mergeCell ref="UPQ9:UPT9"/>
    <mergeCell ref="UPU9:UPX9"/>
    <mergeCell ref="UPY9:UQB9"/>
    <mergeCell ref="UQC9:UQF9"/>
    <mergeCell ref="UQG9:UQJ9"/>
    <mergeCell ref="UQK9:UQN9"/>
    <mergeCell ref="UQO9:UQR9"/>
    <mergeCell ref="UQS9:UQV9"/>
    <mergeCell ref="UQW9:UQZ9"/>
    <mergeCell ref="URA9:URD9"/>
    <mergeCell ref="URE9:URH9"/>
    <mergeCell ref="URI9:URL9"/>
    <mergeCell ref="URM9:URP9"/>
    <mergeCell ref="URQ9:URT9"/>
    <mergeCell ref="UMO9:UMR9"/>
    <mergeCell ref="UMS9:UMV9"/>
    <mergeCell ref="UMW9:UMZ9"/>
    <mergeCell ref="UNA9:UND9"/>
    <mergeCell ref="UNE9:UNH9"/>
    <mergeCell ref="UNI9:UNL9"/>
    <mergeCell ref="UNM9:UNP9"/>
    <mergeCell ref="UNQ9:UNT9"/>
    <mergeCell ref="UNU9:UNX9"/>
    <mergeCell ref="UNY9:UOB9"/>
    <mergeCell ref="UOC9:UOF9"/>
    <mergeCell ref="UOG9:UOJ9"/>
    <mergeCell ref="UOK9:UON9"/>
    <mergeCell ref="UOO9:UOR9"/>
    <mergeCell ref="UOS9:UOV9"/>
    <mergeCell ref="UOW9:UOZ9"/>
    <mergeCell ref="UPA9:UPD9"/>
    <mergeCell ref="UJY9:UKB9"/>
    <mergeCell ref="UKC9:UKF9"/>
    <mergeCell ref="UKG9:UKJ9"/>
    <mergeCell ref="UKK9:UKN9"/>
    <mergeCell ref="UKO9:UKR9"/>
    <mergeCell ref="UKS9:UKV9"/>
    <mergeCell ref="UKW9:UKZ9"/>
    <mergeCell ref="ULA9:ULD9"/>
    <mergeCell ref="ULE9:ULH9"/>
    <mergeCell ref="ULI9:ULL9"/>
    <mergeCell ref="ULM9:ULP9"/>
    <mergeCell ref="ULQ9:ULT9"/>
    <mergeCell ref="ULU9:ULX9"/>
    <mergeCell ref="ULY9:UMB9"/>
    <mergeCell ref="UMC9:UMF9"/>
    <mergeCell ref="UMG9:UMJ9"/>
    <mergeCell ref="UMK9:UMN9"/>
    <mergeCell ref="UHI9:UHL9"/>
    <mergeCell ref="UHM9:UHP9"/>
    <mergeCell ref="UHQ9:UHT9"/>
    <mergeCell ref="UHU9:UHX9"/>
    <mergeCell ref="UHY9:UIB9"/>
    <mergeCell ref="UIC9:UIF9"/>
    <mergeCell ref="UIG9:UIJ9"/>
    <mergeCell ref="UIK9:UIN9"/>
    <mergeCell ref="UIO9:UIR9"/>
    <mergeCell ref="UIS9:UIV9"/>
    <mergeCell ref="UIW9:UIZ9"/>
    <mergeCell ref="UJA9:UJD9"/>
    <mergeCell ref="UJE9:UJH9"/>
    <mergeCell ref="UJI9:UJL9"/>
    <mergeCell ref="UJM9:UJP9"/>
    <mergeCell ref="UJQ9:UJT9"/>
    <mergeCell ref="UJU9:UJX9"/>
    <mergeCell ref="UES9:UEV9"/>
    <mergeCell ref="UEW9:UEZ9"/>
    <mergeCell ref="UFA9:UFD9"/>
    <mergeCell ref="UFE9:UFH9"/>
    <mergeCell ref="UFI9:UFL9"/>
    <mergeCell ref="UFM9:UFP9"/>
    <mergeCell ref="UFQ9:UFT9"/>
    <mergeCell ref="UFU9:UFX9"/>
    <mergeCell ref="UFY9:UGB9"/>
    <mergeCell ref="UGC9:UGF9"/>
    <mergeCell ref="UGG9:UGJ9"/>
    <mergeCell ref="UGK9:UGN9"/>
    <mergeCell ref="UGO9:UGR9"/>
    <mergeCell ref="UGS9:UGV9"/>
    <mergeCell ref="UGW9:UGZ9"/>
    <mergeCell ref="UHA9:UHD9"/>
    <mergeCell ref="UHE9:UHH9"/>
    <mergeCell ref="UCC9:UCF9"/>
    <mergeCell ref="UCG9:UCJ9"/>
    <mergeCell ref="UCK9:UCN9"/>
    <mergeCell ref="UCO9:UCR9"/>
    <mergeCell ref="UCS9:UCV9"/>
    <mergeCell ref="UCW9:UCZ9"/>
    <mergeCell ref="UDA9:UDD9"/>
    <mergeCell ref="UDE9:UDH9"/>
    <mergeCell ref="UDI9:UDL9"/>
    <mergeCell ref="UDM9:UDP9"/>
    <mergeCell ref="UDQ9:UDT9"/>
    <mergeCell ref="UDU9:UDX9"/>
    <mergeCell ref="UDY9:UEB9"/>
    <mergeCell ref="UEC9:UEF9"/>
    <mergeCell ref="UEG9:UEJ9"/>
    <mergeCell ref="UEK9:UEN9"/>
    <mergeCell ref="UEO9:UER9"/>
    <mergeCell ref="TZM9:TZP9"/>
    <mergeCell ref="TZQ9:TZT9"/>
    <mergeCell ref="TZU9:TZX9"/>
    <mergeCell ref="TZY9:UAB9"/>
    <mergeCell ref="UAC9:UAF9"/>
    <mergeCell ref="UAG9:UAJ9"/>
    <mergeCell ref="UAK9:UAN9"/>
    <mergeCell ref="UAO9:UAR9"/>
    <mergeCell ref="UAS9:UAV9"/>
    <mergeCell ref="UAW9:UAZ9"/>
    <mergeCell ref="UBA9:UBD9"/>
    <mergeCell ref="UBE9:UBH9"/>
    <mergeCell ref="UBI9:UBL9"/>
    <mergeCell ref="UBM9:UBP9"/>
    <mergeCell ref="UBQ9:UBT9"/>
    <mergeCell ref="UBU9:UBX9"/>
    <mergeCell ref="UBY9:UCB9"/>
    <mergeCell ref="TWW9:TWZ9"/>
    <mergeCell ref="TXA9:TXD9"/>
    <mergeCell ref="TXE9:TXH9"/>
    <mergeCell ref="TXI9:TXL9"/>
    <mergeCell ref="TXM9:TXP9"/>
    <mergeCell ref="TXQ9:TXT9"/>
    <mergeCell ref="TXU9:TXX9"/>
    <mergeCell ref="TXY9:TYB9"/>
    <mergeCell ref="TYC9:TYF9"/>
    <mergeCell ref="TYG9:TYJ9"/>
    <mergeCell ref="TYK9:TYN9"/>
    <mergeCell ref="TYO9:TYR9"/>
    <mergeCell ref="TYS9:TYV9"/>
    <mergeCell ref="TYW9:TYZ9"/>
    <mergeCell ref="TZA9:TZD9"/>
    <mergeCell ref="TZE9:TZH9"/>
    <mergeCell ref="TZI9:TZL9"/>
    <mergeCell ref="TUG9:TUJ9"/>
    <mergeCell ref="TUK9:TUN9"/>
    <mergeCell ref="TUO9:TUR9"/>
    <mergeCell ref="TUS9:TUV9"/>
    <mergeCell ref="TUW9:TUZ9"/>
    <mergeCell ref="TVA9:TVD9"/>
    <mergeCell ref="TVE9:TVH9"/>
    <mergeCell ref="TVI9:TVL9"/>
    <mergeCell ref="TVM9:TVP9"/>
    <mergeCell ref="TVQ9:TVT9"/>
    <mergeCell ref="TVU9:TVX9"/>
    <mergeCell ref="TVY9:TWB9"/>
    <mergeCell ref="TWC9:TWF9"/>
    <mergeCell ref="TWG9:TWJ9"/>
    <mergeCell ref="TWK9:TWN9"/>
    <mergeCell ref="TWO9:TWR9"/>
    <mergeCell ref="TWS9:TWV9"/>
    <mergeCell ref="TRQ9:TRT9"/>
    <mergeCell ref="TRU9:TRX9"/>
    <mergeCell ref="TRY9:TSB9"/>
    <mergeCell ref="TSC9:TSF9"/>
    <mergeCell ref="TSG9:TSJ9"/>
    <mergeCell ref="TSK9:TSN9"/>
    <mergeCell ref="TSO9:TSR9"/>
    <mergeCell ref="TSS9:TSV9"/>
    <mergeCell ref="TSW9:TSZ9"/>
    <mergeCell ref="TTA9:TTD9"/>
    <mergeCell ref="TTE9:TTH9"/>
    <mergeCell ref="TTI9:TTL9"/>
    <mergeCell ref="TTM9:TTP9"/>
    <mergeCell ref="TTQ9:TTT9"/>
    <mergeCell ref="TTU9:TTX9"/>
    <mergeCell ref="TTY9:TUB9"/>
    <mergeCell ref="TUC9:TUF9"/>
    <mergeCell ref="TPA9:TPD9"/>
    <mergeCell ref="TPE9:TPH9"/>
    <mergeCell ref="TPI9:TPL9"/>
    <mergeCell ref="TPM9:TPP9"/>
    <mergeCell ref="TPQ9:TPT9"/>
    <mergeCell ref="TPU9:TPX9"/>
    <mergeCell ref="TPY9:TQB9"/>
    <mergeCell ref="TQC9:TQF9"/>
    <mergeCell ref="TQG9:TQJ9"/>
    <mergeCell ref="TQK9:TQN9"/>
    <mergeCell ref="TQO9:TQR9"/>
    <mergeCell ref="TQS9:TQV9"/>
    <mergeCell ref="TQW9:TQZ9"/>
    <mergeCell ref="TRA9:TRD9"/>
    <mergeCell ref="TRE9:TRH9"/>
    <mergeCell ref="TRI9:TRL9"/>
    <mergeCell ref="TRM9:TRP9"/>
    <mergeCell ref="TMK9:TMN9"/>
    <mergeCell ref="TMO9:TMR9"/>
    <mergeCell ref="TMS9:TMV9"/>
    <mergeCell ref="TMW9:TMZ9"/>
    <mergeCell ref="TNA9:TND9"/>
    <mergeCell ref="TNE9:TNH9"/>
    <mergeCell ref="TNI9:TNL9"/>
    <mergeCell ref="TNM9:TNP9"/>
    <mergeCell ref="TNQ9:TNT9"/>
    <mergeCell ref="TNU9:TNX9"/>
    <mergeCell ref="TNY9:TOB9"/>
    <mergeCell ref="TOC9:TOF9"/>
    <mergeCell ref="TOG9:TOJ9"/>
    <mergeCell ref="TOK9:TON9"/>
    <mergeCell ref="TOO9:TOR9"/>
    <mergeCell ref="TOS9:TOV9"/>
    <mergeCell ref="TOW9:TOZ9"/>
    <mergeCell ref="TJU9:TJX9"/>
    <mergeCell ref="TJY9:TKB9"/>
    <mergeCell ref="TKC9:TKF9"/>
    <mergeCell ref="TKG9:TKJ9"/>
    <mergeCell ref="TKK9:TKN9"/>
    <mergeCell ref="TKO9:TKR9"/>
    <mergeCell ref="TKS9:TKV9"/>
    <mergeCell ref="TKW9:TKZ9"/>
    <mergeCell ref="TLA9:TLD9"/>
    <mergeCell ref="TLE9:TLH9"/>
    <mergeCell ref="TLI9:TLL9"/>
    <mergeCell ref="TLM9:TLP9"/>
    <mergeCell ref="TLQ9:TLT9"/>
    <mergeCell ref="TLU9:TLX9"/>
    <mergeCell ref="TLY9:TMB9"/>
    <mergeCell ref="TMC9:TMF9"/>
    <mergeCell ref="TMG9:TMJ9"/>
    <mergeCell ref="THE9:THH9"/>
    <mergeCell ref="THI9:THL9"/>
    <mergeCell ref="THM9:THP9"/>
    <mergeCell ref="THQ9:THT9"/>
    <mergeCell ref="THU9:THX9"/>
    <mergeCell ref="THY9:TIB9"/>
    <mergeCell ref="TIC9:TIF9"/>
    <mergeCell ref="TIG9:TIJ9"/>
    <mergeCell ref="TIK9:TIN9"/>
    <mergeCell ref="TIO9:TIR9"/>
    <mergeCell ref="TIS9:TIV9"/>
    <mergeCell ref="TIW9:TIZ9"/>
    <mergeCell ref="TJA9:TJD9"/>
    <mergeCell ref="TJE9:TJH9"/>
    <mergeCell ref="TJI9:TJL9"/>
    <mergeCell ref="TJM9:TJP9"/>
    <mergeCell ref="TJQ9:TJT9"/>
    <mergeCell ref="TEO9:TER9"/>
    <mergeCell ref="TES9:TEV9"/>
    <mergeCell ref="TEW9:TEZ9"/>
    <mergeCell ref="TFA9:TFD9"/>
    <mergeCell ref="TFE9:TFH9"/>
    <mergeCell ref="TFI9:TFL9"/>
    <mergeCell ref="TFM9:TFP9"/>
    <mergeCell ref="TFQ9:TFT9"/>
    <mergeCell ref="TFU9:TFX9"/>
    <mergeCell ref="TFY9:TGB9"/>
    <mergeCell ref="TGC9:TGF9"/>
    <mergeCell ref="TGG9:TGJ9"/>
    <mergeCell ref="TGK9:TGN9"/>
    <mergeCell ref="TGO9:TGR9"/>
    <mergeCell ref="TGS9:TGV9"/>
    <mergeCell ref="TGW9:TGZ9"/>
    <mergeCell ref="THA9:THD9"/>
    <mergeCell ref="TBY9:TCB9"/>
    <mergeCell ref="TCC9:TCF9"/>
    <mergeCell ref="TCG9:TCJ9"/>
    <mergeCell ref="TCK9:TCN9"/>
    <mergeCell ref="TCO9:TCR9"/>
    <mergeCell ref="TCS9:TCV9"/>
    <mergeCell ref="TCW9:TCZ9"/>
    <mergeCell ref="TDA9:TDD9"/>
    <mergeCell ref="TDE9:TDH9"/>
    <mergeCell ref="TDI9:TDL9"/>
    <mergeCell ref="TDM9:TDP9"/>
    <mergeCell ref="TDQ9:TDT9"/>
    <mergeCell ref="TDU9:TDX9"/>
    <mergeCell ref="TDY9:TEB9"/>
    <mergeCell ref="TEC9:TEF9"/>
    <mergeCell ref="TEG9:TEJ9"/>
    <mergeCell ref="TEK9:TEN9"/>
    <mergeCell ref="SZI9:SZL9"/>
    <mergeCell ref="SZM9:SZP9"/>
    <mergeCell ref="SZQ9:SZT9"/>
    <mergeCell ref="SZU9:SZX9"/>
    <mergeCell ref="SZY9:TAB9"/>
    <mergeCell ref="TAC9:TAF9"/>
    <mergeCell ref="TAG9:TAJ9"/>
    <mergeCell ref="TAK9:TAN9"/>
    <mergeCell ref="TAO9:TAR9"/>
    <mergeCell ref="TAS9:TAV9"/>
    <mergeCell ref="TAW9:TAZ9"/>
    <mergeCell ref="TBA9:TBD9"/>
    <mergeCell ref="TBE9:TBH9"/>
    <mergeCell ref="TBI9:TBL9"/>
    <mergeCell ref="TBM9:TBP9"/>
    <mergeCell ref="TBQ9:TBT9"/>
    <mergeCell ref="TBU9:TBX9"/>
    <mergeCell ref="SWS9:SWV9"/>
    <mergeCell ref="SWW9:SWZ9"/>
    <mergeCell ref="SXA9:SXD9"/>
    <mergeCell ref="SXE9:SXH9"/>
    <mergeCell ref="SXI9:SXL9"/>
    <mergeCell ref="SXM9:SXP9"/>
    <mergeCell ref="SXQ9:SXT9"/>
    <mergeCell ref="SXU9:SXX9"/>
    <mergeCell ref="SXY9:SYB9"/>
    <mergeCell ref="SYC9:SYF9"/>
    <mergeCell ref="SYG9:SYJ9"/>
    <mergeCell ref="SYK9:SYN9"/>
    <mergeCell ref="SYO9:SYR9"/>
    <mergeCell ref="SYS9:SYV9"/>
    <mergeCell ref="SYW9:SYZ9"/>
    <mergeCell ref="SZA9:SZD9"/>
    <mergeCell ref="SZE9:SZH9"/>
    <mergeCell ref="SUC9:SUF9"/>
    <mergeCell ref="SUG9:SUJ9"/>
    <mergeCell ref="SUK9:SUN9"/>
    <mergeCell ref="SUO9:SUR9"/>
    <mergeCell ref="SUS9:SUV9"/>
    <mergeCell ref="SUW9:SUZ9"/>
    <mergeCell ref="SVA9:SVD9"/>
    <mergeCell ref="SVE9:SVH9"/>
    <mergeCell ref="SVI9:SVL9"/>
    <mergeCell ref="SVM9:SVP9"/>
    <mergeCell ref="SVQ9:SVT9"/>
    <mergeCell ref="SVU9:SVX9"/>
    <mergeCell ref="SVY9:SWB9"/>
    <mergeCell ref="SWC9:SWF9"/>
    <mergeCell ref="SWG9:SWJ9"/>
    <mergeCell ref="SWK9:SWN9"/>
    <mergeCell ref="SWO9:SWR9"/>
    <mergeCell ref="SRM9:SRP9"/>
    <mergeCell ref="SRQ9:SRT9"/>
    <mergeCell ref="SRU9:SRX9"/>
    <mergeCell ref="SRY9:SSB9"/>
    <mergeCell ref="SSC9:SSF9"/>
    <mergeCell ref="SSG9:SSJ9"/>
    <mergeCell ref="SSK9:SSN9"/>
    <mergeCell ref="SSO9:SSR9"/>
    <mergeCell ref="SSS9:SSV9"/>
    <mergeCell ref="SSW9:SSZ9"/>
    <mergeCell ref="STA9:STD9"/>
    <mergeCell ref="STE9:STH9"/>
    <mergeCell ref="STI9:STL9"/>
    <mergeCell ref="STM9:STP9"/>
    <mergeCell ref="STQ9:STT9"/>
    <mergeCell ref="STU9:STX9"/>
    <mergeCell ref="STY9:SUB9"/>
    <mergeCell ref="SOW9:SOZ9"/>
    <mergeCell ref="SPA9:SPD9"/>
    <mergeCell ref="SPE9:SPH9"/>
    <mergeCell ref="SPI9:SPL9"/>
    <mergeCell ref="SPM9:SPP9"/>
    <mergeCell ref="SPQ9:SPT9"/>
    <mergeCell ref="SPU9:SPX9"/>
    <mergeCell ref="SPY9:SQB9"/>
    <mergeCell ref="SQC9:SQF9"/>
    <mergeCell ref="SQG9:SQJ9"/>
    <mergeCell ref="SQK9:SQN9"/>
    <mergeCell ref="SQO9:SQR9"/>
    <mergeCell ref="SQS9:SQV9"/>
    <mergeCell ref="SQW9:SQZ9"/>
    <mergeCell ref="SRA9:SRD9"/>
    <mergeCell ref="SRE9:SRH9"/>
    <mergeCell ref="SRI9:SRL9"/>
    <mergeCell ref="SMG9:SMJ9"/>
    <mergeCell ref="SMK9:SMN9"/>
    <mergeCell ref="SMO9:SMR9"/>
    <mergeCell ref="SMS9:SMV9"/>
    <mergeCell ref="SMW9:SMZ9"/>
    <mergeCell ref="SNA9:SND9"/>
    <mergeCell ref="SNE9:SNH9"/>
    <mergeCell ref="SNI9:SNL9"/>
    <mergeCell ref="SNM9:SNP9"/>
    <mergeCell ref="SNQ9:SNT9"/>
    <mergeCell ref="SNU9:SNX9"/>
    <mergeCell ref="SNY9:SOB9"/>
    <mergeCell ref="SOC9:SOF9"/>
    <mergeCell ref="SOG9:SOJ9"/>
    <mergeCell ref="SOK9:SON9"/>
    <mergeCell ref="SOO9:SOR9"/>
    <mergeCell ref="SOS9:SOV9"/>
    <mergeCell ref="SJQ9:SJT9"/>
    <mergeCell ref="SJU9:SJX9"/>
    <mergeCell ref="SJY9:SKB9"/>
    <mergeCell ref="SKC9:SKF9"/>
    <mergeCell ref="SKG9:SKJ9"/>
    <mergeCell ref="SKK9:SKN9"/>
    <mergeCell ref="SKO9:SKR9"/>
    <mergeCell ref="SKS9:SKV9"/>
    <mergeCell ref="SKW9:SKZ9"/>
    <mergeCell ref="SLA9:SLD9"/>
    <mergeCell ref="SLE9:SLH9"/>
    <mergeCell ref="SLI9:SLL9"/>
    <mergeCell ref="SLM9:SLP9"/>
    <mergeCell ref="SLQ9:SLT9"/>
    <mergeCell ref="SLU9:SLX9"/>
    <mergeCell ref="SLY9:SMB9"/>
    <mergeCell ref="SMC9:SMF9"/>
    <mergeCell ref="SHA9:SHD9"/>
    <mergeCell ref="SHE9:SHH9"/>
    <mergeCell ref="SHI9:SHL9"/>
    <mergeCell ref="SHM9:SHP9"/>
    <mergeCell ref="SHQ9:SHT9"/>
    <mergeCell ref="SHU9:SHX9"/>
    <mergeCell ref="SHY9:SIB9"/>
    <mergeCell ref="SIC9:SIF9"/>
    <mergeCell ref="SIG9:SIJ9"/>
    <mergeCell ref="SIK9:SIN9"/>
    <mergeCell ref="SIO9:SIR9"/>
    <mergeCell ref="SIS9:SIV9"/>
    <mergeCell ref="SIW9:SIZ9"/>
    <mergeCell ref="SJA9:SJD9"/>
    <mergeCell ref="SJE9:SJH9"/>
    <mergeCell ref="SJI9:SJL9"/>
    <mergeCell ref="SJM9:SJP9"/>
    <mergeCell ref="SEK9:SEN9"/>
    <mergeCell ref="SEO9:SER9"/>
    <mergeCell ref="SES9:SEV9"/>
    <mergeCell ref="SEW9:SEZ9"/>
    <mergeCell ref="SFA9:SFD9"/>
    <mergeCell ref="SFE9:SFH9"/>
    <mergeCell ref="SFI9:SFL9"/>
    <mergeCell ref="SFM9:SFP9"/>
    <mergeCell ref="SFQ9:SFT9"/>
    <mergeCell ref="SFU9:SFX9"/>
    <mergeCell ref="SFY9:SGB9"/>
    <mergeCell ref="SGC9:SGF9"/>
    <mergeCell ref="SGG9:SGJ9"/>
    <mergeCell ref="SGK9:SGN9"/>
    <mergeCell ref="SGO9:SGR9"/>
    <mergeCell ref="SGS9:SGV9"/>
    <mergeCell ref="SGW9:SGZ9"/>
    <mergeCell ref="SBU9:SBX9"/>
    <mergeCell ref="SBY9:SCB9"/>
    <mergeCell ref="SCC9:SCF9"/>
    <mergeCell ref="SCG9:SCJ9"/>
    <mergeCell ref="SCK9:SCN9"/>
    <mergeCell ref="SCO9:SCR9"/>
    <mergeCell ref="SCS9:SCV9"/>
    <mergeCell ref="SCW9:SCZ9"/>
    <mergeCell ref="SDA9:SDD9"/>
    <mergeCell ref="SDE9:SDH9"/>
    <mergeCell ref="SDI9:SDL9"/>
    <mergeCell ref="SDM9:SDP9"/>
    <mergeCell ref="SDQ9:SDT9"/>
    <mergeCell ref="SDU9:SDX9"/>
    <mergeCell ref="SDY9:SEB9"/>
    <mergeCell ref="SEC9:SEF9"/>
    <mergeCell ref="SEG9:SEJ9"/>
    <mergeCell ref="RZE9:RZH9"/>
    <mergeCell ref="RZI9:RZL9"/>
    <mergeCell ref="RZM9:RZP9"/>
    <mergeCell ref="RZQ9:RZT9"/>
    <mergeCell ref="RZU9:RZX9"/>
    <mergeCell ref="RZY9:SAB9"/>
    <mergeCell ref="SAC9:SAF9"/>
    <mergeCell ref="SAG9:SAJ9"/>
    <mergeCell ref="SAK9:SAN9"/>
    <mergeCell ref="SAO9:SAR9"/>
    <mergeCell ref="SAS9:SAV9"/>
    <mergeCell ref="SAW9:SAZ9"/>
    <mergeCell ref="SBA9:SBD9"/>
    <mergeCell ref="SBE9:SBH9"/>
    <mergeCell ref="SBI9:SBL9"/>
    <mergeCell ref="SBM9:SBP9"/>
    <mergeCell ref="SBQ9:SBT9"/>
    <mergeCell ref="RWO9:RWR9"/>
    <mergeCell ref="RWS9:RWV9"/>
    <mergeCell ref="RWW9:RWZ9"/>
    <mergeCell ref="RXA9:RXD9"/>
    <mergeCell ref="RXE9:RXH9"/>
    <mergeCell ref="RXI9:RXL9"/>
    <mergeCell ref="RXM9:RXP9"/>
    <mergeCell ref="RXQ9:RXT9"/>
    <mergeCell ref="RXU9:RXX9"/>
    <mergeCell ref="RXY9:RYB9"/>
    <mergeCell ref="RYC9:RYF9"/>
    <mergeCell ref="RYG9:RYJ9"/>
    <mergeCell ref="RYK9:RYN9"/>
    <mergeCell ref="RYO9:RYR9"/>
    <mergeCell ref="RYS9:RYV9"/>
    <mergeCell ref="RYW9:RYZ9"/>
    <mergeCell ref="RZA9:RZD9"/>
    <mergeCell ref="RTY9:RUB9"/>
    <mergeCell ref="RUC9:RUF9"/>
    <mergeCell ref="RUG9:RUJ9"/>
    <mergeCell ref="RUK9:RUN9"/>
    <mergeCell ref="RUO9:RUR9"/>
    <mergeCell ref="RUS9:RUV9"/>
    <mergeCell ref="RUW9:RUZ9"/>
    <mergeCell ref="RVA9:RVD9"/>
    <mergeCell ref="RVE9:RVH9"/>
    <mergeCell ref="RVI9:RVL9"/>
    <mergeCell ref="RVM9:RVP9"/>
    <mergeCell ref="RVQ9:RVT9"/>
    <mergeCell ref="RVU9:RVX9"/>
    <mergeCell ref="RVY9:RWB9"/>
    <mergeCell ref="RWC9:RWF9"/>
    <mergeCell ref="RWG9:RWJ9"/>
    <mergeCell ref="RWK9:RWN9"/>
    <mergeCell ref="RRI9:RRL9"/>
    <mergeCell ref="RRM9:RRP9"/>
    <mergeCell ref="RRQ9:RRT9"/>
    <mergeCell ref="RRU9:RRX9"/>
    <mergeCell ref="RRY9:RSB9"/>
    <mergeCell ref="RSC9:RSF9"/>
    <mergeCell ref="RSG9:RSJ9"/>
    <mergeCell ref="RSK9:RSN9"/>
    <mergeCell ref="RSO9:RSR9"/>
    <mergeCell ref="RSS9:RSV9"/>
    <mergeCell ref="RSW9:RSZ9"/>
    <mergeCell ref="RTA9:RTD9"/>
    <mergeCell ref="RTE9:RTH9"/>
    <mergeCell ref="RTI9:RTL9"/>
    <mergeCell ref="RTM9:RTP9"/>
    <mergeCell ref="RTQ9:RTT9"/>
    <mergeCell ref="RTU9:RTX9"/>
    <mergeCell ref="ROS9:ROV9"/>
    <mergeCell ref="ROW9:ROZ9"/>
    <mergeCell ref="RPA9:RPD9"/>
    <mergeCell ref="RPE9:RPH9"/>
    <mergeCell ref="RPI9:RPL9"/>
    <mergeCell ref="RPM9:RPP9"/>
    <mergeCell ref="RPQ9:RPT9"/>
    <mergeCell ref="RPU9:RPX9"/>
    <mergeCell ref="RPY9:RQB9"/>
    <mergeCell ref="RQC9:RQF9"/>
    <mergeCell ref="RQG9:RQJ9"/>
    <mergeCell ref="RQK9:RQN9"/>
    <mergeCell ref="RQO9:RQR9"/>
    <mergeCell ref="RQS9:RQV9"/>
    <mergeCell ref="RQW9:RQZ9"/>
    <mergeCell ref="RRA9:RRD9"/>
    <mergeCell ref="RRE9:RRH9"/>
    <mergeCell ref="RMC9:RMF9"/>
    <mergeCell ref="RMG9:RMJ9"/>
    <mergeCell ref="RMK9:RMN9"/>
    <mergeCell ref="RMO9:RMR9"/>
    <mergeCell ref="RMS9:RMV9"/>
    <mergeCell ref="RMW9:RMZ9"/>
    <mergeCell ref="RNA9:RND9"/>
    <mergeCell ref="RNE9:RNH9"/>
    <mergeCell ref="RNI9:RNL9"/>
    <mergeCell ref="RNM9:RNP9"/>
    <mergeCell ref="RNQ9:RNT9"/>
    <mergeCell ref="RNU9:RNX9"/>
    <mergeCell ref="RNY9:ROB9"/>
    <mergeCell ref="ROC9:ROF9"/>
    <mergeCell ref="ROG9:ROJ9"/>
    <mergeCell ref="ROK9:RON9"/>
    <mergeCell ref="ROO9:ROR9"/>
    <mergeCell ref="RJM9:RJP9"/>
    <mergeCell ref="RJQ9:RJT9"/>
    <mergeCell ref="RJU9:RJX9"/>
    <mergeCell ref="RJY9:RKB9"/>
    <mergeCell ref="RKC9:RKF9"/>
    <mergeCell ref="RKG9:RKJ9"/>
    <mergeCell ref="RKK9:RKN9"/>
    <mergeCell ref="RKO9:RKR9"/>
    <mergeCell ref="RKS9:RKV9"/>
    <mergeCell ref="RKW9:RKZ9"/>
    <mergeCell ref="RLA9:RLD9"/>
    <mergeCell ref="RLE9:RLH9"/>
    <mergeCell ref="RLI9:RLL9"/>
    <mergeCell ref="RLM9:RLP9"/>
    <mergeCell ref="RLQ9:RLT9"/>
    <mergeCell ref="RLU9:RLX9"/>
    <mergeCell ref="RLY9:RMB9"/>
    <mergeCell ref="RGW9:RGZ9"/>
    <mergeCell ref="RHA9:RHD9"/>
    <mergeCell ref="RHE9:RHH9"/>
    <mergeCell ref="RHI9:RHL9"/>
    <mergeCell ref="RHM9:RHP9"/>
    <mergeCell ref="RHQ9:RHT9"/>
    <mergeCell ref="RHU9:RHX9"/>
    <mergeCell ref="RHY9:RIB9"/>
    <mergeCell ref="RIC9:RIF9"/>
    <mergeCell ref="RIG9:RIJ9"/>
    <mergeCell ref="RIK9:RIN9"/>
    <mergeCell ref="RIO9:RIR9"/>
    <mergeCell ref="RIS9:RIV9"/>
    <mergeCell ref="RIW9:RIZ9"/>
    <mergeCell ref="RJA9:RJD9"/>
    <mergeCell ref="RJE9:RJH9"/>
    <mergeCell ref="RJI9:RJL9"/>
    <mergeCell ref="REG9:REJ9"/>
    <mergeCell ref="REK9:REN9"/>
    <mergeCell ref="REO9:RER9"/>
    <mergeCell ref="RES9:REV9"/>
    <mergeCell ref="REW9:REZ9"/>
    <mergeCell ref="RFA9:RFD9"/>
    <mergeCell ref="RFE9:RFH9"/>
    <mergeCell ref="RFI9:RFL9"/>
    <mergeCell ref="RFM9:RFP9"/>
    <mergeCell ref="RFQ9:RFT9"/>
    <mergeCell ref="RFU9:RFX9"/>
    <mergeCell ref="RFY9:RGB9"/>
    <mergeCell ref="RGC9:RGF9"/>
    <mergeCell ref="RGG9:RGJ9"/>
    <mergeCell ref="RGK9:RGN9"/>
    <mergeCell ref="RGO9:RGR9"/>
    <mergeCell ref="RGS9:RGV9"/>
    <mergeCell ref="RBQ9:RBT9"/>
    <mergeCell ref="RBU9:RBX9"/>
    <mergeCell ref="RBY9:RCB9"/>
    <mergeCell ref="RCC9:RCF9"/>
    <mergeCell ref="RCG9:RCJ9"/>
    <mergeCell ref="RCK9:RCN9"/>
    <mergeCell ref="RCO9:RCR9"/>
    <mergeCell ref="RCS9:RCV9"/>
    <mergeCell ref="RCW9:RCZ9"/>
    <mergeCell ref="RDA9:RDD9"/>
    <mergeCell ref="RDE9:RDH9"/>
    <mergeCell ref="RDI9:RDL9"/>
    <mergeCell ref="RDM9:RDP9"/>
    <mergeCell ref="RDQ9:RDT9"/>
    <mergeCell ref="RDU9:RDX9"/>
    <mergeCell ref="RDY9:REB9"/>
    <mergeCell ref="REC9:REF9"/>
    <mergeCell ref="QZA9:QZD9"/>
    <mergeCell ref="QZE9:QZH9"/>
    <mergeCell ref="QZI9:QZL9"/>
    <mergeCell ref="QZM9:QZP9"/>
    <mergeCell ref="QZQ9:QZT9"/>
    <mergeCell ref="QZU9:QZX9"/>
    <mergeCell ref="QZY9:RAB9"/>
    <mergeCell ref="RAC9:RAF9"/>
    <mergeCell ref="RAG9:RAJ9"/>
    <mergeCell ref="RAK9:RAN9"/>
    <mergeCell ref="RAO9:RAR9"/>
    <mergeCell ref="RAS9:RAV9"/>
    <mergeCell ref="RAW9:RAZ9"/>
    <mergeCell ref="RBA9:RBD9"/>
    <mergeCell ref="RBE9:RBH9"/>
    <mergeCell ref="RBI9:RBL9"/>
    <mergeCell ref="RBM9:RBP9"/>
    <mergeCell ref="QWK9:QWN9"/>
    <mergeCell ref="QWO9:QWR9"/>
    <mergeCell ref="QWS9:QWV9"/>
    <mergeCell ref="QWW9:QWZ9"/>
    <mergeCell ref="QXA9:QXD9"/>
    <mergeCell ref="QXE9:QXH9"/>
    <mergeCell ref="QXI9:QXL9"/>
    <mergeCell ref="QXM9:QXP9"/>
    <mergeCell ref="QXQ9:QXT9"/>
    <mergeCell ref="QXU9:QXX9"/>
    <mergeCell ref="QXY9:QYB9"/>
    <mergeCell ref="QYC9:QYF9"/>
    <mergeCell ref="QYG9:QYJ9"/>
    <mergeCell ref="QYK9:QYN9"/>
    <mergeCell ref="QYO9:QYR9"/>
    <mergeCell ref="QYS9:QYV9"/>
    <mergeCell ref="QYW9:QYZ9"/>
    <mergeCell ref="QTU9:QTX9"/>
    <mergeCell ref="QTY9:QUB9"/>
    <mergeCell ref="QUC9:QUF9"/>
    <mergeCell ref="QUG9:QUJ9"/>
    <mergeCell ref="QUK9:QUN9"/>
    <mergeCell ref="QUO9:QUR9"/>
    <mergeCell ref="QUS9:QUV9"/>
    <mergeCell ref="QUW9:QUZ9"/>
    <mergeCell ref="QVA9:QVD9"/>
    <mergeCell ref="QVE9:QVH9"/>
    <mergeCell ref="QVI9:QVL9"/>
    <mergeCell ref="QVM9:QVP9"/>
    <mergeCell ref="QVQ9:QVT9"/>
    <mergeCell ref="QVU9:QVX9"/>
    <mergeCell ref="QVY9:QWB9"/>
    <mergeCell ref="QWC9:QWF9"/>
    <mergeCell ref="QWG9:QWJ9"/>
    <mergeCell ref="QRE9:QRH9"/>
    <mergeCell ref="QRI9:QRL9"/>
    <mergeCell ref="QRM9:QRP9"/>
    <mergeCell ref="QRQ9:QRT9"/>
    <mergeCell ref="QRU9:QRX9"/>
    <mergeCell ref="QRY9:QSB9"/>
    <mergeCell ref="QSC9:QSF9"/>
    <mergeCell ref="QSG9:QSJ9"/>
    <mergeCell ref="QSK9:QSN9"/>
    <mergeCell ref="QSO9:QSR9"/>
    <mergeCell ref="QSS9:QSV9"/>
    <mergeCell ref="QSW9:QSZ9"/>
    <mergeCell ref="QTA9:QTD9"/>
    <mergeCell ref="QTE9:QTH9"/>
    <mergeCell ref="QTI9:QTL9"/>
    <mergeCell ref="QTM9:QTP9"/>
    <mergeCell ref="QTQ9:QTT9"/>
    <mergeCell ref="QOO9:QOR9"/>
    <mergeCell ref="QOS9:QOV9"/>
    <mergeCell ref="QOW9:QOZ9"/>
    <mergeCell ref="QPA9:QPD9"/>
    <mergeCell ref="QPE9:QPH9"/>
    <mergeCell ref="QPI9:QPL9"/>
    <mergeCell ref="QPM9:QPP9"/>
    <mergeCell ref="QPQ9:QPT9"/>
    <mergeCell ref="QPU9:QPX9"/>
    <mergeCell ref="QPY9:QQB9"/>
    <mergeCell ref="QQC9:QQF9"/>
    <mergeCell ref="QQG9:QQJ9"/>
    <mergeCell ref="QQK9:QQN9"/>
    <mergeCell ref="QQO9:QQR9"/>
    <mergeCell ref="QQS9:QQV9"/>
    <mergeCell ref="QQW9:QQZ9"/>
    <mergeCell ref="QRA9:QRD9"/>
    <mergeCell ref="QLY9:QMB9"/>
    <mergeCell ref="QMC9:QMF9"/>
    <mergeCell ref="QMG9:QMJ9"/>
    <mergeCell ref="QMK9:QMN9"/>
    <mergeCell ref="QMO9:QMR9"/>
    <mergeCell ref="QMS9:QMV9"/>
    <mergeCell ref="QMW9:QMZ9"/>
    <mergeCell ref="QNA9:QND9"/>
    <mergeCell ref="QNE9:QNH9"/>
    <mergeCell ref="QNI9:QNL9"/>
    <mergeCell ref="QNM9:QNP9"/>
    <mergeCell ref="QNQ9:QNT9"/>
    <mergeCell ref="QNU9:QNX9"/>
    <mergeCell ref="QNY9:QOB9"/>
    <mergeCell ref="QOC9:QOF9"/>
    <mergeCell ref="QOG9:QOJ9"/>
    <mergeCell ref="QOK9:QON9"/>
    <mergeCell ref="QJI9:QJL9"/>
    <mergeCell ref="QJM9:QJP9"/>
    <mergeCell ref="QJQ9:QJT9"/>
    <mergeCell ref="QJU9:QJX9"/>
    <mergeCell ref="QJY9:QKB9"/>
    <mergeCell ref="QKC9:QKF9"/>
    <mergeCell ref="QKG9:QKJ9"/>
    <mergeCell ref="QKK9:QKN9"/>
    <mergeCell ref="QKO9:QKR9"/>
    <mergeCell ref="QKS9:QKV9"/>
    <mergeCell ref="QKW9:QKZ9"/>
    <mergeCell ref="QLA9:QLD9"/>
    <mergeCell ref="QLE9:QLH9"/>
    <mergeCell ref="QLI9:QLL9"/>
    <mergeCell ref="QLM9:QLP9"/>
    <mergeCell ref="QLQ9:QLT9"/>
    <mergeCell ref="QLU9:QLX9"/>
    <mergeCell ref="QGS9:QGV9"/>
    <mergeCell ref="QGW9:QGZ9"/>
    <mergeCell ref="QHA9:QHD9"/>
    <mergeCell ref="QHE9:QHH9"/>
    <mergeCell ref="QHI9:QHL9"/>
    <mergeCell ref="QHM9:QHP9"/>
    <mergeCell ref="QHQ9:QHT9"/>
    <mergeCell ref="QHU9:QHX9"/>
    <mergeCell ref="QHY9:QIB9"/>
    <mergeCell ref="QIC9:QIF9"/>
    <mergeCell ref="QIG9:QIJ9"/>
    <mergeCell ref="QIK9:QIN9"/>
    <mergeCell ref="QIO9:QIR9"/>
    <mergeCell ref="QIS9:QIV9"/>
    <mergeCell ref="QIW9:QIZ9"/>
    <mergeCell ref="QJA9:QJD9"/>
    <mergeCell ref="QJE9:QJH9"/>
    <mergeCell ref="QEC9:QEF9"/>
    <mergeCell ref="QEG9:QEJ9"/>
    <mergeCell ref="QEK9:QEN9"/>
    <mergeCell ref="QEO9:QER9"/>
    <mergeCell ref="QES9:QEV9"/>
    <mergeCell ref="QEW9:QEZ9"/>
    <mergeCell ref="QFA9:QFD9"/>
    <mergeCell ref="QFE9:QFH9"/>
    <mergeCell ref="QFI9:QFL9"/>
    <mergeCell ref="QFM9:QFP9"/>
    <mergeCell ref="QFQ9:QFT9"/>
    <mergeCell ref="QFU9:QFX9"/>
    <mergeCell ref="QFY9:QGB9"/>
    <mergeCell ref="QGC9:QGF9"/>
    <mergeCell ref="QGG9:QGJ9"/>
    <mergeCell ref="QGK9:QGN9"/>
    <mergeCell ref="QGO9:QGR9"/>
    <mergeCell ref="QBM9:QBP9"/>
    <mergeCell ref="QBQ9:QBT9"/>
    <mergeCell ref="QBU9:QBX9"/>
    <mergeCell ref="QBY9:QCB9"/>
    <mergeCell ref="QCC9:QCF9"/>
    <mergeCell ref="QCG9:QCJ9"/>
    <mergeCell ref="QCK9:QCN9"/>
    <mergeCell ref="QCO9:QCR9"/>
    <mergeCell ref="QCS9:QCV9"/>
    <mergeCell ref="QCW9:QCZ9"/>
    <mergeCell ref="QDA9:QDD9"/>
    <mergeCell ref="QDE9:QDH9"/>
    <mergeCell ref="QDI9:QDL9"/>
    <mergeCell ref="QDM9:QDP9"/>
    <mergeCell ref="QDQ9:QDT9"/>
    <mergeCell ref="QDU9:QDX9"/>
    <mergeCell ref="QDY9:QEB9"/>
    <mergeCell ref="PYW9:PYZ9"/>
    <mergeCell ref="PZA9:PZD9"/>
    <mergeCell ref="PZE9:PZH9"/>
    <mergeCell ref="PZI9:PZL9"/>
    <mergeCell ref="PZM9:PZP9"/>
    <mergeCell ref="PZQ9:PZT9"/>
    <mergeCell ref="PZU9:PZX9"/>
    <mergeCell ref="PZY9:QAB9"/>
    <mergeCell ref="QAC9:QAF9"/>
    <mergeCell ref="QAG9:QAJ9"/>
    <mergeCell ref="QAK9:QAN9"/>
    <mergeCell ref="QAO9:QAR9"/>
    <mergeCell ref="QAS9:QAV9"/>
    <mergeCell ref="QAW9:QAZ9"/>
    <mergeCell ref="QBA9:QBD9"/>
    <mergeCell ref="QBE9:QBH9"/>
    <mergeCell ref="QBI9:QBL9"/>
    <mergeCell ref="PWG9:PWJ9"/>
    <mergeCell ref="PWK9:PWN9"/>
    <mergeCell ref="PWO9:PWR9"/>
    <mergeCell ref="PWS9:PWV9"/>
    <mergeCell ref="PWW9:PWZ9"/>
    <mergeCell ref="PXA9:PXD9"/>
    <mergeCell ref="PXE9:PXH9"/>
    <mergeCell ref="PXI9:PXL9"/>
    <mergeCell ref="PXM9:PXP9"/>
    <mergeCell ref="PXQ9:PXT9"/>
    <mergeCell ref="PXU9:PXX9"/>
    <mergeCell ref="PXY9:PYB9"/>
    <mergeCell ref="PYC9:PYF9"/>
    <mergeCell ref="PYG9:PYJ9"/>
    <mergeCell ref="PYK9:PYN9"/>
    <mergeCell ref="PYO9:PYR9"/>
    <mergeCell ref="PYS9:PYV9"/>
    <mergeCell ref="PTQ9:PTT9"/>
    <mergeCell ref="PTU9:PTX9"/>
    <mergeCell ref="PTY9:PUB9"/>
    <mergeCell ref="PUC9:PUF9"/>
    <mergeCell ref="PUG9:PUJ9"/>
    <mergeCell ref="PUK9:PUN9"/>
    <mergeCell ref="PUO9:PUR9"/>
    <mergeCell ref="PUS9:PUV9"/>
    <mergeCell ref="PUW9:PUZ9"/>
    <mergeCell ref="PVA9:PVD9"/>
    <mergeCell ref="PVE9:PVH9"/>
    <mergeCell ref="PVI9:PVL9"/>
    <mergeCell ref="PVM9:PVP9"/>
    <mergeCell ref="PVQ9:PVT9"/>
    <mergeCell ref="PVU9:PVX9"/>
    <mergeCell ref="PVY9:PWB9"/>
    <mergeCell ref="PWC9:PWF9"/>
    <mergeCell ref="PRA9:PRD9"/>
    <mergeCell ref="PRE9:PRH9"/>
    <mergeCell ref="PRI9:PRL9"/>
    <mergeCell ref="PRM9:PRP9"/>
    <mergeCell ref="PRQ9:PRT9"/>
    <mergeCell ref="PRU9:PRX9"/>
    <mergeCell ref="PRY9:PSB9"/>
    <mergeCell ref="PSC9:PSF9"/>
    <mergeCell ref="PSG9:PSJ9"/>
    <mergeCell ref="PSK9:PSN9"/>
    <mergeCell ref="PSO9:PSR9"/>
    <mergeCell ref="PSS9:PSV9"/>
    <mergeCell ref="PSW9:PSZ9"/>
    <mergeCell ref="PTA9:PTD9"/>
    <mergeCell ref="PTE9:PTH9"/>
    <mergeCell ref="PTI9:PTL9"/>
    <mergeCell ref="PTM9:PTP9"/>
    <mergeCell ref="POK9:PON9"/>
    <mergeCell ref="POO9:POR9"/>
    <mergeCell ref="POS9:POV9"/>
    <mergeCell ref="POW9:POZ9"/>
    <mergeCell ref="PPA9:PPD9"/>
    <mergeCell ref="PPE9:PPH9"/>
    <mergeCell ref="PPI9:PPL9"/>
    <mergeCell ref="PPM9:PPP9"/>
    <mergeCell ref="PPQ9:PPT9"/>
    <mergeCell ref="PPU9:PPX9"/>
    <mergeCell ref="PPY9:PQB9"/>
    <mergeCell ref="PQC9:PQF9"/>
    <mergeCell ref="PQG9:PQJ9"/>
    <mergeCell ref="PQK9:PQN9"/>
    <mergeCell ref="PQO9:PQR9"/>
    <mergeCell ref="PQS9:PQV9"/>
    <mergeCell ref="PQW9:PQZ9"/>
    <mergeCell ref="PLU9:PLX9"/>
    <mergeCell ref="PLY9:PMB9"/>
    <mergeCell ref="PMC9:PMF9"/>
    <mergeCell ref="PMG9:PMJ9"/>
    <mergeCell ref="PMK9:PMN9"/>
    <mergeCell ref="PMO9:PMR9"/>
    <mergeCell ref="PMS9:PMV9"/>
    <mergeCell ref="PMW9:PMZ9"/>
    <mergeCell ref="PNA9:PND9"/>
    <mergeCell ref="PNE9:PNH9"/>
    <mergeCell ref="PNI9:PNL9"/>
    <mergeCell ref="PNM9:PNP9"/>
    <mergeCell ref="PNQ9:PNT9"/>
    <mergeCell ref="PNU9:PNX9"/>
    <mergeCell ref="PNY9:POB9"/>
    <mergeCell ref="POC9:POF9"/>
    <mergeCell ref="POG9:POJ9"/>
    <mergeCell ref="PJE9:PJH9"/>
    <mergeCell ref="PJI9:PJL9"/>
    <mergeCell ref="PJM9:PJP9"/>
    <mergeCell ref="PJQ9:PJT9"/>
    <mergeCell ref="PJU9:PJX9"/>
    <mergeCell ref="PJY9:PKB9"/>
    <mergeCell ref="PKC9:PKF9"/>
    <mergeCell ref="PKG9:PKJ9"/>
    <mergeCell ref="PKK9:PKN9"/>
    <mergeCell ref="PKO9:PKR9"/>
    <mergeCell ref="PKS9:PKV9"/>
    <mergeCell ref="PKW9:PKZ9"/>
    <mergeCell ref="PLA9:PLD9"/>
    <mergeCell ref="PLE9:PLH9"/>
    <mergeCell ref="PLI9:PLL9"/>
    <mergeCell ref="PLM9:PLP9"/>
    <mergeCell ref="PLQ9:PLT9"/>
    <mergeCell ref="PGO9:PGR9"/>
    <mergeCell ref="PGS9:PGV9"/>
    <mergeCell ref="PGW9:PGZ9"/>
    <mergeCell ref="PHA9:PHD9"/>
    <mergeCell ref="PHE9:PHH9"/>
    <mergeCell ref="PHI9:PHL9"/>
    <mergeCell ref="PHM9:PHP9"/>
    <mergeCell ref="PHQ9:PHT9"/>
    <mergeCell ref="PHU9:PHX9"/>
    <mergeCell ref="PHY9:PIB9"/>
    <mergeCell ref="PIC9:PIF9"/>
    <mergeCell ref="PIG9:PIJ9"/>
    <mergeCell ref="PIK9:PIN9"/>
    <mergeCell ref="PIO9:PIR9"/>
    <mergeCell ref="PIS9:PIV9"/>
    <mergeCell ref="PIW9:PIZ9"/>
    <mergeCell ref="PJA9:PJD9"/>
    <mergeCell ref="PDY9:PEB9"/>
    <mergeCell ref="PEC9:PEF9"/>
    <mergeCell ref="PEG9:PEJ9"/>
    <mergeCell ref="PEK9:PEN9"/>
    <mergeCell ref="PEO9:PER9"/>
    <mergeCell ref="PES9:PEV9"/>
    <mergeCell ref="PEW9:PEZ9"/>
    <mergeCell ref="PFA9:PFD9"/>
    <mergeCell ref="PFE9:PFH9"/>
    <mergeCell ref="PFI9:PFL9"/>
    <mergeCell ref="PFM9:PFP9"/>
    <mergeCell ref="PFQ9:PFT9"/>
    <mergeCell ref="PFU9:PFX9"/>
    <mergeCell ref="PFY9:PGB9"/>
    <mergeCell ref="PGC9:PGF9"/>
    <mergeCell ref="PGG9:PGJ9"/>
    <mergeCell ref="PGK9:PGN9"/>
    <mergeCell ref="PBI9:PBL9"/>
    <mergeCell ref="PBM9:PBP9"/>
    <mergeCell ref="PBQ9:PBT9"/>
    <mergeCell ref="PBU9:PBX9"/>
    <mergeCell ref="PBY9:PCB9"/>
    <mergeCell ref="PCC9:PCF9"/>
    <mergeCell ref="PCG9:PCJ9"/>
    <mergeCell ref="PCK9:PCN9"/>
    <mergeCell ref="PCO9:PCR9"/>
    <mergeCell ref="PCS9:PCV9"/>
    <mergeCell ref="PCW9:PCZ9"/>
    <mergeCell ref="PDA9:PDD9"/>
    <mergeCell ref="PDE9:PDH9"/>
    <mergeCell ref="PDI9:PDL9"/>
    <mergeCell ref="PDM9:PDP9"/>
    <mergeCell ref="PDQ9:PDT9"/>
    <mergeCell ref="PDU9:PDX9"/>
    <mergeCell ref="OYS9:OYV9"/>
    <mergeCell ref="OYW9:OYZ9"/>
    <mergeCell ref="OZA9:OZD9"/>
    <mergeCell ref="OZE9:OZH9"/>
    <mergeCell ref="OZI9:OZL9"/>
    <mergeCell ref="OZM9:OZP9"/>
    <mergeCell ref="OZQ9:OZT9"/>
    <mergeCell ref="OZU9:OZX9"/>
    <mergeCell ref="OZY9:PAB9"/>
    <mergeCell ref="PAC9:PAF9"/>
    <mergeCell ref="PAG9:PAJ9"/>
    <mergeCell ref="PAK9:PAN9"/>
    <mergeCell ref="PAO9:PAR9"/>
    <mergeCell ref="PAS9:PAV9"/>
    <mergeCell ref="PAW9:PAZ9"/>
    <mergeCell ref="PBA9:PBD9"/>
    <mergeCell ref="PBE9:PBH9"/>
    <mergeCell ref="OWC9:OWF9"/>
    <mergeCell ref="OWG9:OWJ9"/>
    <mergeCell ref="OWK9:OWN9"/>
    <mergeCell ref="OWO9:OWR9"/>
    <mergeCell ref="OWS9:OWV9"/>
    <mergeCell ref="OWW9:OWZ9"/>
    <mergeCell ref="OXA9:OXD9"/>
    <mergeCell ref="OXE9:OXH9"/>
    <mergeCell ref="OXI9:OXL9"/>
    <mergeCell ref="OXM9:OXP9"/>
    <mergeCell ref="OXQ9:OXT9"/>
    <mergeCell ref="OXU9:OXX9"/>
    <mergeCell ref="OXY9:OYB9"/>
    <mergeCell ref="OYC9:OYF9"/>
    <mergeCell ref="OYG9:OYJ9"/>
    <mergeCell ref="OYK9:OYN9"/>
    <mergeCell ref="OYO9:OYR9"/>
    <mergeCell ref="OTM9:OTP9"/>
    <mergeCell ref="OTQ9:OTT9"/>
    <mergeCell ref="OTU9:OTX9"/>
    <mergeCell ref="OTY9:OUB9"/>
    <mergeCell ref="OUC9:OUF9"/>
    <mergeCell ref="OUG9:OUJ9"/>
    <mergeCell ref="OUK9:OUN9"/>
    <mergeCell ref="OUO9:OUR9"/>
    <mergeCell ref="OUS9:OUV9"/>
    <mergeCell ref="OUW9:OUZ9"/>
    <mergeCell ref="OVA9:OVD9"/>
    <mergeCell ref="OVE9:OVH9"/>
    <mergeCell ref="OVI9:OVL9"/>
    <mergeCell ref="OVM9:OVP9"/>
    <mergeCell ref="OVQ9:OVT9"/>
    <mergeCell ref="OVU9:OVX9"/>
    <mergeCell ref="OVY9:OWB9"/>
    <mergeCell ref="OQW9:OQZ9"/>
    <mergeCell ref="ORA9:ORD9"/>
    <mergeCell ref="ORE9:ORH9"/>
    <mergeCell ref="ORI9:ORL9"/>
    <mergeCell ref="ORM9:ORP9"/>
    <mergeCell ref="ORQ9:ORT9"/>
    <mergeCell ref="ORU9:ORX9"/>
    <mergeCell ref="ORY9:OSB9"/>
    <mergeCell ref="OSC9:OSF9"/>
    <mergeCell ref="OSG9:OSJ9"/>
    <mergeCell ref="OSK9:OSN9"/>
    <mergeCell ref="OSO9:OSR9"/>
    <mergeCell ref="OSS9:OSV9"/>
    <mergeCell ref="OSW9:OSZ9"/>
    <mergeCell ref="OTA9:OTD9"/>
    <mergeCell ref="OTE9:OTH9"/>
    <mergeCell ref="OTI9:OTL9"/>
    <mergeCell ref="OOG9:OOJ9"/>
    <mergeCell ref="OOK9:OON9"/>
    <mergeCell ref="OOO9:OOR9"/>
    <mergeCell ref="OOS9:OOV9"/>
    <mergeCell ref="OOW9:OOZ9"/>
    <mergeCell ref="OPA9:OPD9"/>
    <mergeCell ref="OPE9:OPH9"/>
    <mergeCell ref="OPI9:OPL9"/>
    <mergeCell ref="OPM9:OPP9"/>
    <mergeCell ref="OPQ9:OPT9"/>
    <mergeCell ref="OPU9:OPX9"/>
    <mergeCell ref="OPY9:OQB9"/>
    <mergeCell ref="OQC9:OQF9"/>
    <mergeCell ref="OQG9:OQJ9"/>
    <mergeCell ref="OQK9:OQN9"/>
    <mergeCell ref="OQO9:OQR9"/>
    <mergeCell ref="OQS9:OQV9"/>
    <mergeCell ref="OLQ9:OLT9"/>
    <mergeCell ref="OLU9:OLX9"/>
    <mergeCell ref="OLY9:OMB9"/>
    <mergeCell ref="OMC9:OMF9"/>
    <mergeCell ref="OMG9:OMJ9"/>
    <mergeCell ref="OMK9:OMN9"/>
    <mergeCell ref="OMO9:OMR9"/>
    <mergeCell ref="OMS9:OMV9"/>
    <mergeCell ref="OMW9:OMZ9"/>
    <mergeCell ref="ONA9:OND9"/>
    <mergeCell ref="ONE9:ONH9"/>
    <mergeCell ref="ONI9:ONL9"/>
    <mergeCell ref="ONM9:ONP9"/>
    <mergeCell ref="ONQ9:ONT9"/>
    <mergeCell ref="ONU9:ONX9"/>
    <mergeCell ref="ONY9:OOB9"/>
    <mergeCell ref="OOC9:OOF9"/>
    <mergeCell ref="OJA9:OJD9"/>
    <mergeCell ref="OJE9:OJH9"/>
    <mergeCell ref="OJI9:OJL9"/>
    <mergeCell ref="OJM9:OJP9"/>
    <mergeCell ref="OJQ9:OJT9"/>
    <mergeCell ref="OJU9:OJX9"/>
    <mergeCell ref="OJY9:OKB9"/>
    <mergeCell ref="OKC9:OKF9"/>
    <mergeCell ref="OKG9:OKJ9"/>
    <mergeCell ref="OKK9:OKN9"/>
    <mergeCell ref="OKO9:OKR9"/>
    <mergeCell ref="OKS9:OKV9"/>
    <mergeCell ref="OKW9:OKZ9"/>
    <mergeCell ref="OLA9:OLD9"/>
    <mergeCell ref="OLE9:OLH9"/>
    <mergeCell ref="OLI9:OLL9"/>
    <mergeCell ref="OLM9:OLP9"/>
    <mergeCell ref="OGK9:OGN9"/>
    <mergeCell ref="OGO9:OGR9"/>
    <mergeCell ref="OGS9:OGV9"/>
    <mergeCell ref="OGW9:OGZ9"/>
    <mergeCell ref="OHA9:OHD9"/>
    <mergeCell ref="OHE9:OHH9"/>
    <mergeCell ref="OHI9:OHL9"/>
    <mergeCell ref="OHM9:OHP9"/>
    <mergeCell ref="OHQ9:OHT9"/>
    <mergeCell ref="OHU9:OHX9"/>
    <mergeCell ref="OHY9:OIB9"/>
    <mergeCell ref="OIC9:OIF9"/>
    <mergeCell ref="OIG9:OIJ9"/>
    <mergeCell ref="OIK9:OIN9"/>
    <mergeCell ref="OIO9:OIR9"/>
    <mergeCell ref="OIS9:OIV9"/>
    <mergeCell ref="OIW9:OIZ9"/>
    <mergeCell ref="ODU9:ODX9"/>
    <mergeCell ref="ODY9:OEB9"/>
    <mergeCell ref="OEC9:OEF9"/>
    <mergeCell ref="OEG9:OEJ9"/>
    <mergeCell ref="OEK9:OEN9"/>
    <mergeCell ref="OEO9:OER9"/>
    <mergeCell ref="OES9:OEV9"/>
    <mergeCell ref="OEW9:OEZ9"/>
    <mergeCell ref="OFA9:OFD9"/>
    <mergeCell ref="OFE9:OFH9"/>
    <mergeCell ref="OFI9:OFL9"/>
    <mergeCell ref="OFM9:OFP9"/>
    <mergeCell ref="OFQ9:OFT9"/>
    <mergeCell ref="OFU9:OFX9"/>
    <mergeCell ref="OFY9:OGB9"/>
    <mergeCell ref="OGC9:OGF9"/>
    <mergeCell ref="OGG9:OGJ9"/>
    <mergeCell ref="OBE9:OBH9"/>
    <mergeCell ref="OBI9:OBL9"/>
    <mergeCell ref="OBM9:OBP9"/>
    <mergeCell ref="OBQ9:OBT9"/>
    <mergeCell ref="OBU9:OBX9"/>
    <mergeCell ref="OBY9:OCB9"/>
    <mergeCell ref="OCC9:OCF9"/>
    <mergeCell ref="OCG9:OCJ9"/>
    <mergeCell ref="OCK9:OCN9"/>
    <mergeCell ref="OCO9:OCR9"/>
    <mergeCell ref="OCS9:OCV9"/>
    <mergeCell ref="OCW9:OCZ9"/>
    <mergeCell ref="ODA9:ODD9"/>
    <mergeCell ref="ODE9:ODH9"/>
    <mergeCell ref="ODI9:ODL9"/>
    <mergeCell ref="ODM9:ODP9"/>
    <mergeCell ref="ODQ9:ODT9"/>
    <mergeCell ref="NYO9:NYR9"/>
    <mergeCell ref="NYS9:NYV9"/>
    <mergeCell ref="NYW9:NYZ9"/>
    <mergeCell ref="NZA9:NZD9"/>
    <mergeCell ref="NZE9:NZH9"/>
    <mergeCell ref="NZI9:NZL9"/>
    <mergeCell ref="NZM9:NZP9"/>
    <mergeCell ref="NZQ9:NZT9"/>
    <mergeCell ref="NZU9:NZX9"/>
    <mergeCell ref="NZY9:OAB9"/>
    <mergeCell ref="OAC9:OAF9"/>
    <mergeCell ref="OAG9:OAJ9"/>
    <mergeCell ref="OAK9:OAN9"/>
    <mergeCell ref="OAO9:OAR9"/>
    <mergeCell ref="OAS9:OAV9"/>
    <mergeCell ref="OAW9:OAZ9"/>
    <mergeCell ref="OBA9:OBD9"/>
    <mergeCell ref="NVY9:NWB9"/>
    <mergeCell ref="NWC9:NWF9"/>
    <mergeCell ref="NWG9:NWJ9"/>
    <mergeCell ref="NWK9:NWN9"/>
    <mergeCell ref="NWO9:NWR9"/>
    <mergeCell ref="NWS9:NWV9"/>
    <mergeCell ref="NWW9:NWZ9"/>
    <mergeCell ref="NXA9:NXD9"/>
    <mergeCell ref="NXE9:NXH9"/>
    <mergeCell ref="NXI9:NXL9"/>
    <mergeCell ref="NXM9:NXP9"/>
    <mergeCell ref="NXQ9:NXT9"/>
    <mergeCell ref="NXU9:NXX9"/>
    <mergeCell ref="NXY9:NYB9"/>
    <mergeCell ref="NYC9:NYF9"/>
    <mergeCell ref="NYG9:NYJ9"/>
    <mergeCell ref="NYK9:NYN9"/>
    <mergeCell ref="NTI9:NTL9"/>
    <mergeCell ref="NTM9:NTP9"/>
    <mergeCell ref="NTQ9:NTT9"/>
    <mergeCell ref="NTU9:NTX9"/>
    <mergeCell ref="NTY9:NUB9"/>
    <mergeCell ref="NUC9:NUF9"/>
    <mergeCell ref="NUG9:NUJ9"/>
    <mergeCell ref="NUK9:NUN9"/>
    <mergeCell ref="NUO9:NUR9"/>
    <mergeCell ref="NUS9:NUV9"/>
    <mergeCell ref="NUW9:NUZ9"/>
    <mergeCell ref="NVA9:NVD9"/>
    <mergeCell ref="NVE9:NVH9"/>
    <mergeCell ref="NVI9:NVL9"/>
    <mergeCell ref="NVM9:NVP9"/>
    <mergeCell ref="NVQ9:NVT9"/>
    <mergeCell ref="NVU9:NVX9"/>
    <mergeCell ref="NQS9:NQV9"/>
    <mergeCell ref="NQW9:NQZ9"/>
    <mergeCell ref="NRA9:NRD9"/>
    <mergeCell ref="NRE9:NRH9"/>
    <mergeCell ref="NRI9:NRL9"/>
    <mergeCell ref="NRM9:NRP9"/>
    <mergeCell ref="NRQ9:NRT9"/>
    <mergeCell ref="NRU9:NRX9"/>
    <mergeCell ref="NRY9:NSB9"/>
    <mergeCell ref="NSC9:NSF9"/>
    <mergeCell ref="NSG9:NSJ9"/>
    <mergeCell ref="NSK9:NSN9"/>
    <mergeCell ref="NSO9:NSR9"/>
    <mergeCell ref="NSS9:NSV9"/>
    <mergeCell ref="NSW9:NSZ9"/>
    <mergeCell ref="NTA9:NTD9"/>
    <mergeCell ref="NTE9:NTH9"/>
    <mergeCell ref="NOC9:NOF9"/>
    <mergeCell ref="NOG9:NOJ9"/>
    <mergeCell ref="NOK9:NON9"/>
    <mergeCell ref="NOO9:NOR9"/>
    <mergeCell ref="NOS9:NOV9"/>
    <mergeCell ref="NOW9:NOZ9"/>
    <mergeCell ref="NPA9:NPD9"/>
    <mergeCell ref="NPE9:NPH9"/>
    <mergeCell ref="NPI9:NPL9"/>
    <mergeCell ref="NPM9:NPP9"/>
    <mergeCell ref="NPQ9:NPT9"/>
    <mergeCell ref="NPU9:NPX9"/>
    <mergeCell ref="NPY9:NQB9"/>
    <mergeCell ref="NQC9:NQF9"/>
    <mergeCell ref="NQG9:NQJ9"/>
    <mergeCell ref="NQK9:NQN9"/>
    <mergeCell ref="NQO9:NQR9"/>
    <mergeCell ref="NLM9:NLP9"/>
    <mergeCell ref="NLQ9:NLT9"/>
    <mergeCell ref="NLU9:NLX9"/>
    <mergeCell ref="NLY9:NMB9"/>
    <mergeCell ref="NMC9:NMF9"/>
    <mergeCell ref="NMG9:NMJ9"/>
    <mergeCell ref="NMK9:NMN9"/>
    <mergeCell ref="NMO9:NMR9"/>
    <mergeCell ref="NMS9:NMV9"/>
    <mergeCell ref="NMW9:NMZ9"/>
    <mergeCell ref="NNA9:NND9"/>
    <mergeCell ref="NNE9:NNH9"/>
    <mergeCell ref="NNI9:NNL9"/>
    <mergeCell ref="NNM9:NNP9"/>
    <mergeCell ref="NNQ9:NNT9"/>
    <mergeCell ref="NNU9:NNX9"/>
    <mergeCell ref="NNY9:NOB9"/>
    <mergeCell ref="NIW9:NIZ9"/>
    <mergeCell ref="NJA9:NJD9"/>
    <mergeCell ref="NJE9:NJH9"/>
    <mergeCell ref="NJI9:NJL9"/>
    <mergeCell ref="NJM9:NJP9"/>
    <mergeCell ref="NJQ9:NJT9"/>
    <mergeCell ref="NJU9:NJX9"/>
    <mergeCell ref="NJY9:NKB9"/>
    <mergeCell ref="NKC9:NKF9"/>
    <mergeCell ref="NKG9:NKJ9"/>
    <mergeCell ref="NKK9:NKN9"/>
    <mergeCell ref="NKO9:NKR9"/>
    <mergeCell ref="NKS9:NKV9"/>
    <mergeCell ref="NKW9:NKZ9"/>
    <mergeCell ref="NLA9:NLD9"/>
    <mergeCell ref="NLE9:NLH9"/>
    <mergeCell ref="NLI9:NLL9"/>
    <mergeCell ref="NGG9:NGJ9"/>
    <mergeCell ref="NGK9:NGN9"/>
    <mergeCell ref="NGO9:NGR9"/>
    <mergeCell ref="NGS9:NGV9"/>
    <mergeCell ref="NGW9:NGZ9"/>
    <mergeCell ref="NHA9:NHD9"/>
    <mergeCell ref="NHE9:NHH9"/>
    <mergeCell ref="NHI9:NHL9"/>
    <mergeCell ref="NHM9:NHP9"/>
    <mergeCell ref="NHQ9:NHT9"/>
    <mergeCell ref="NHU9:NHX9"/>
    <mergeCell ref="NHY9:NIB9"/>
    <mergeCell ref="NIC9:NIF9"/>
    <mergeCell ref="NIG9:NIJ9"/>
    <mergeCell ref="NIK9:NIN9"/>
    <mergeCell ref="NIO9:NIR9"/>
    <mergeCell ref="NIS9:NIV9"/>
    <mergeCell ref="NDQ9:NDT9"/>
    <mergeCell ref="NDU9:NDX9"/>
    <mergeCell ref="NDY9:NEB9"/>
    <mergeCell ref="NEC9:NEF9"/>
    <mergeCell ref="NEG9:NEJ9"/>
    <mergeCell ref="NEK9:NEN9"/>
    <mergeCell ref="NEO9:NER9"/>
    <mergeCell ref="NES9:NEV9"/>
    <mergeCell ref="NEW9:NEZ9"/>
    <mergeCell ref="NFA9:NFD9"/>
    <mergeCell ref="NFE9:NFH9"/>
    <mergeCell ref="NFI9:NFL9"/>
    <mergeCell ref="NFM9:NFP9"/>
    <mergeCell ref="NFQ9:NFT9"/>
    <mergeCell ref="NFU9:NFX9"/>
    <mergeCell ref="NFY9:NGB9"/>
    <mergeCell ref="NGC9:NGF9"/>
    <mergeCell ref="NBA9:NBD9"/>
    <mergeCell ref="NBE9:NBH9"/>
    <mergeCell ref="NBI9:NBL9"/>
    <mergeCell ref="NBM9:NBP9"/>
    <mergeCell ref="NBQ9:NBT9"/>
    <mergeCell ref="NBU9:NBX9"/>
    <mergeCell ref="NBY9:NCB9"/>
    <mergeCell ref="NCC9:NCF9"/>
    <mergeCell ref="NCG9:NCJ9"/>
    <mergeCell ref="NCK9:NCN9"/>
    <mergeCell ref="NCO9:NCR9"/>
    <mergeCell ref="NCS9:NCV9"/>
    <mergeCell ref="NCW9:NCZ9"/>
    <mergeCell ref="NDA9:NDD9"/>
    <mergeCell ref="NDE9:NDH9"/>
    <mergeCell ref="NDI9:NDL9"/>
    <mergeCell ref="NDM9:NDP9"/>
    <mergeCell ref="MYK9:MYN9"/>
    <mergeCell ref="MYO9:MYR9"/>
    <mergeCell ref="MYS9:MYV9"/>
    <mergeCell ref="MYW9:MYZ9"/>
    <mergeCell ref="MZA9:MZD9"/>
    <mergeCell ref="MZE9:MZH9"/>
    <mergeCell ref="MZI9:MZL9"/>
    <mergeCell ref="MZM9:MZP9"/>
    <mergeCell ref="MZQ9:MZT9"/>
    <mergeCell ref="MZU9:MZX9"/>
    <mergeCell ref="MZY9:NAB9"/>
    <mergeCell ref="NAC9:NAF9"/>
    <mergeCell ref="NAG9:NAJ9"/>
    <mergeCell ref="NAK9:NAN9"/>
    <mergeCell ref="NAO9:NAR9"/>
    <mergeCell ref="NAS9:NAV9"/>
    <mergeCell ref="NAW9:NAZ9"/>
    <mergeCell ref="MVU9:MVX9"/>
    <mergeCell ref="MVY9:MWB9"/>
    <mergeCell ref="MWC9:MWF9"/>
    <mergeCell ref="MWG9:MWJ9"/>
    <mergeCell ref="MWK9:MWN9"/>
    <mergeCell ref="MWO9:MWR9"/>
    <mergeCell ref="MWS9:MWV9"/>
    <mergeCell ref="MWW9:MWZ9"/>
    <mergeCell ref="MXA9:MXD9"/>
    <mergeCell ref="MXE9:MXH9"/>
    <mergeCell ref="MXI9:MXL9"/>
    <mergeCell ref="MXM9:MXP9"/>
    <mergeCell ref="MXQ9:MXT9"/>
    <mergeCell ref="MXU9:MXX9"/>
    <mergeCell ref="MXY9:MYB9"/>
    <mergeCell ref="MYC9:MYF9"/>
    <mergeCell ref="MYG9:MYJ9"/>
    <mergeCell ref="MTE9:MTH9"/>
    <mergeCell ref="MTI9:MTL9"/>
    <mergeCell ref="MTM9:MTP9"/>
    <mergeCell ref="MTQ9:MTT9"/>
    <mergeCell ref="MTU9:MTX9"/>
    <mergeCell ref="MTY9:MUB9"/>
    <mergeCell ref="MUC9:MUF9"/>
    <mergeCell ref="MUG9:MUJ9"/>
    <mergeCell ref="MUK9:MUN9"/>
    <mergeCell ref="MUO9:MUR9"/>
    <mergeCell ref="MUS9:MUV9"/>
    <mergeCell ref="MUW9:MUZ9"/>
    <mergeCell ref="MVA9:MVD9"/>
    <mergeCell ref="MVE9:MVH9"/>
    <mergeCell ref="MVI9:MVL9"/>
    <mergeCell ref="MVM9:MVP9"/>
    <mergeCell ref="MVQ9:MVT9"/>
    <mergeCell ref="MQO9:MQR9"/>
    <mergeCell ref="MQS9:MQV9"/>
    <mergeCell ref="MQW9:MQZ9"/>
    <mergeCell ref="MRA9:MRD9"/>
    <mergeCell ref="MRE9:MRH9"/>
    <mergeCell ref="MRI9:MRL9"/>
    <mergeCell ref="MRM9:MRP9"/>
    <mergeCell ref="MRQ9:MRT9"/>
    <mergeCell ref="MRU9:MRX9"/>
    <mergeCell ref="MRY9:MSB9"/>
    <mergeCell ref="MSC9:MSF9"/>
    <mergeCell ref="MSG9:MSJ9"/>
    <mergeCell ref="MSK9:MSN9"/>
    <mergeCell ref="MSO9:MSR9"/>
    <mergeCell ref="MSS9:MSV9"/>
    <mergeCell ref="MSW9:MSZ9"/>
    <mergeCell ref="MTA9:MTD9"/>
    <mergeCell ref="MNY9:MOB9"/>
    <mergeCell ref="MOC9:MOF9"/>
    <mergeCell ref="MOG9:MOJ9"/>
    <mergeCell ref="MOK9:MON9"/>
    <mergeCell ref="MOO9:MOR9"/>
    <mergeCell ref="MOS9:MOV9"/>
    <mergeCell ref="MOW9:MOZ9"/>
    <mergeCell ref="MPA9:MPD9"/>
    <mergeCell ref="MPE9:MPH9"/>
    <mergeCell ref="MPI9:MPL9"/>
    <mergeCell ref="MPM9:MPP9"/>
    <mergeCell ref="MPQ9:MPT9"/>
    <mergeCell ref="MPU9:MPX9"/>
    <mergeCell ref="MPY9:MQB9"/>
    <mergeCell ref="MQC9:MQF9"/>
    <mergeCell ref="MQG9:MQJ9"/>
    <mergeCell ref="MQK9:MQN9"/>
    <mergeCell ref="MLI9:MLL9"/>
    <mergeCell ref="MLM9:MLP9"/>
    <mergeCell ref="MLQ9:MLT9"/>
    <mergeCell ref="MLU9:MLX9"/>
    <mergeCell ref="MLY9:MMB9"/>
    <mergeCell ref="MMC9:MMF9"/>
    <mergeCell ref="MMG9:MMJ9"/>
    <mergeCell ref="MMK9:MMN9"/>
    <mergeCell ref="MMO9:MMR9"/>
    <mergeCell ref="MMS9:MMV9"/>
    <mergeCell ref="MMW9:MMZ9"/>
    <mergeCell ref="MNA9:MND9"/>
    <mergeCell ref="MNE9:MNH9"/>
    <mergeCell ref="MNI9:MNL9"/>
    <mergeCell ref="MNM9:MNP9"/>
    <mergeCell ref="MNQ9:MNT9"/>
    <mergeCell ref="MNU9:MNX9"/>
    <mergeCell ref="MIS9:MIV9"/>
    <mergeCell ref="MIW9:MIZ9"/>
    <mergeCell ref="MJA9:MJD9"/>
    <mergeCell ref="MJE9:MJH9"/>
    <mergeCell ref="MJI9:MJL9"/>
    <mergeCell ref="MJM9:MJP9"/>
    <mergeCell ref="MJQ9:MJT9"/>
    <mergeCell ref="MJU9:MJX9"/>
    <mergeCell ref="MJY9:MKB9"/>
    <mergeCell ref="MKC9:MKF9"/>
    <mergeCell ref="MKG9:MKJ9"/>
    <mergeCell ref="MKK9:MKN9"/>
    <mergeCell ref="MKO9:MKR9"/>
    <mergeCell ref="MKS9:MKV9"/>
    <mergeCell ref="MKW9:MKZ9"/>
    <mergeCell ref="MLA9:MLD9"/>
    <mergeCell ref="MLE9:MLH9"/>
    <mergeCell ref="MGC9:MGF9"/>
    <mergeCell ref="MGG9:MGJ9"/>
    <mergeCell ref="MGK9:MGN9"/>
    <mergeCell ref="MGO9:MGR9"/>
    <mergeCell ref="MGS9:MGV9"/>
    <mergeCell ref="MGW9:MGZ9"/>
    <mergeCell ref="MHA9:MHD9"/>
    <mergeCell ref="MHE9:MHH9"/>
    <mergeCell ref="MHI9:MHL9"/>
    <mergeCell ref="MHM9:MHP9"/>
    <mergeCell ref="MHQ9:MHT9"/>
    <mergeCell ref="MHU9:MHX9"/>
    <mergeCell ref="MHY9:MIB9"/>
    <mergeCell ref="MIC9:MIF9"/>
    <mergeCell ref="MIG9:MIJ9"/>
    <mergeCell ref="MIK9:MIN9"/>
    <mergeCell ref="MIO9:MIR9"/>
    <mergeCell ref="MDM9:MDP9"/>
    <mergeCell ref="MDQ9:MDT9"/>
    <mergeCell ref="MDU9:MDX9"/>
    <mergeCell ref="MDY9:MEB9"/>
    <mergeCell ref="MEC9:MEF9"/>
    <mergeCell ref="MEG9:MEJ9"/>
    <mergeCell ref="MEK9:MEN9"/>
    <mergeCell ref="MEO9:MER9"/>
    <mergeCell ref="MES9:MEV9"/>
    <mergeCell ref="MEW9:MEZ9"/>
    <mergeCell ref="MFA9:MFD9"/>
    <mergeCell ref="MFE9:MFH9"/>
    <mergeCell ref="MFI9:MFL9"/>
    <mergeCell ref="MFM9:MFP9"/>
    <mergeCell ref="MFQ9:MFT9"/>
    <mergeCell ref="MFU9:MFX9"/>
    <mergeCell ref="MFY9:MGB9"/>
    <mergeCell ref="MAW9:MAZ9"/>
    <mergeCell ref="MBA9:MBD9"/>
    <mergeCell ref="MBE9:MBH9"/>
    <mergeCell ref="MBI9:MBL9"/>
    <mergeCell ref="MBM9:MBP9"/>
    <mergeCell ref="MBQ9:MBT9"/>
    <mergeCell ref="MBU9:MBX9"/>
    <mergeCell ref="MBY9:MCB9"/>
    <mergeCell ref="MCC9:MCF9"/>
    <mergeCell ref="MCG9:MCJ9"/>
    <mergeCell ref="MCK9:MCN9"/>
    <mergeCell ref="MCO9:MCR9"/>
    <mergeCell ref="MCS9:MCV9"/>
    <mergeCell ref="MCW9:MCZ9"/>
    <mergeCell ref="MDA9:MDD9"/>
    <mergeCell ref="MDE9:MDH9"/>
    <mergeCell ref="MDI9:MDL9"/>
    <mergeCell ref="LYG9:LYJ9"/>
    <mergeCell ref="LYK9:LYN9"/>
    <mergeCell ref="LYO9:LYR9"/>
    <mergeCell ref="LYS9:LYV9"/>
    <mergeCell ref="LYW9:LYZ9"/>
    <mergeCell ref="LZA9:LZD9"/>
    <mergeCell ref="LZE9:LZH9"/>
    <mergeCell ref="LZI9:LZL9"/>
    <mergeCell ref="LZM9:LZP9"/>
    <mergeCell ref="LZQ9:LZT9"/>
    <mergeCell ref="LZU9:LZX9"/>
    <mergeCell ref="LZY9:MAB9"/>
    <mergeCell ref="MAC9:MAF9"/>
    <mergeCell ref="MAG9:MAJ9"/>
    <mergeCell ref="MAK9:MAN9"/>
    <mergeCell ref="MAO9:MAR9"/>
    <mergeCell ref="MAS9:MAV9"/>
    <mergeCell ref="LVQ9:LVT9"/>
    <mergeCell ref="LVU9:LVX9"/>
    <mergeCell ref="LVY9:LWB9"/>
    <mergeCell ref="LWC9:LWF9"/>
    <mergeCell ref="LWG9:LWJ9"/>
    <mergeCell ref="LWK9:LWN9"/>
    <mergeCell ref="LWO9:LWR9"/>
    <mergeCell ref="LWS9:LWV9"/>
    <mergeCell ref="LWW9:LWZ9"/>
    <mergeCell ref="LXA9:LXD9"/>
    <mergeCell ref="LXE9:LXH9"/>
    <mergeCell ref="LXI9:LXL9"/>
    <mergeCell ref="LXM9:LXP9"/>
    <mergeCell ref="LXQ9:LXT9"/>
    <mergeCell ref="LXU9:LXX9"/>
    <mergeCell ref="LXY9:LYB9"/>
    <mergeCell ref="LYC9:LYF9"/>
    <mergeCell ref="LTA9:LTD9"/>
    <mergeCell ref="LTE9:LTH9"/>
    <mergeCell ref="LTI9:LTL9"/>
    <mergeCell ref="LTM9:LTP9"/>
    <mergeCell ref="LTQ9:LTT9"/>
    <mergeCell ref="LTU9:LTX9"/>
    <mergeCell ref="LTY9:LUB9"/>
    <mergeCell ref="LUC9:LUF9"/>
    <mergeCell ref="LUG9:LUJ9"/>
    <mergeCell ref="LUK9:LUN9"/>
    <mergeCell ref="LUO9:LUR9"/>
    <mergeCell ref="LUS9:LUV9"/>
    <mergeCell ref="LUW9:LUZ9"/>
    <mergeCell ref="LVA9:LVD9"/>
    <mergeCell ref="LVE9:LVH9"/>
    <mergeCell ref="LVI9:LVL9"/>
    <mergeCell ref="LVM9:LVP9"/>
    <mergeCell ref="LQK9:LQN9"/>
    <mergeCell ref="LQO9:LQR9"/>
    <mergeCell ref="LQS9:LQV9"/>
    <mergeCell ref="LQW9:LQZ9"/>
    <mergeCell ref="LRA9:LRD9"/>
    <mergeCell ref="LRE9:LRH9"/>
    <mergeCell ref="LRI9:LRL9"/>
    <mergeCell ref="LRM9:LRP9"/>
    <mergeCell ref="LRQ9:LRT9"/>
    <mergeCell ref="LRU9:LRX9"/>
    <mergeCell ref="LRY9:LSB9"/>
    <mergeCell ref="LSC9:LSF9"/>
    <mergeCell ref="LSG9:LSJ9"/>
    <mergeCell ref="LSK9:LSN9"/>
    <mergeCell ref="LSO9:LSR9"/>
    <mergeCell ref="LSS9:LSV9"/>
    <mergeCell ref="LSW9:LSZ9"/>
    <mergeCell ref="LNU9:LNX9"/>
    <mergeCell ref="LNY9:LOB9"/>
    <mergeCell ref="LOC9:LOF9"/>
    <mergeCell ref="LOG9:LOJ9"/>
    <mergeCell ref="LOK9:LON9"/>
    <mergeCell ref="LOO9:LOR9"/>
    <mergeCell ref="LOS9:LOV9"/>
    <mergeCell ref="LOW9:LOZ9"/>
    <mergeCell ref="LPA9:LPD9"/>
    <mergeCell ref="LPE9:LPH9"/>
    <mergeCell ref="LPI9:LPL9"/>
    <mergeCell ref="LPM9:LPP9"/>
    <mergeCell ref="LPQ9:LPT9"/>
    <mergeCell ref="LPU9:LPX9"/>
    <mergeCell ref="LPY9:LQB9"/>
    <mergeCell ref="LQC9:LQF9"/>
    <mergeCell ref="LQG9:LQJ9"/>
    <mergeCell ref="LLE9:LLH9"/>
    <mergeCell ref="LLI9:LLL9"/>
    <mergeCell ref="LLM9:LLP9"/>
    <mergeCell ref="LLQ9:LLT9"/>
    <mergeCell ref="LLU9:LLX9"/>
    <mergeCell ref="LLY9:LMB9"/>
    <mergeCell ref="LMC9:LMF9"/>
    <mergeCell ref="LMG9:LMJ9"/>
    <mergeCell ref="LMK9:LMN9"/>
    <mergeCell ref="LMO9:LMR9"/>
    <mergeCell ref="LMS9:LMV9"/>
    <mergeCell ref="LMW9:LMZ9"/>
    <mergeCell ref="LNA9:LND9"/>
    <mergeCell ref="LNE9:LNH9"/>
    <mergeCell ref="LNI9:LNL9"/>
    <mergeCell ref="LNM9:LNP9"/>
    <mergeCell ref="LNQ9:LNT9"/>
    <mergeCell ref="LIO9:LIR9"/>
    <mergeCell ref="LIS9:LIV9"/>
    <mergeCell ref="LIW9:LIZ9"/>
    <mergeCell ref="LJA9:LJD9"/>
    <mergeCell ref="LJE9:LJH9"/>
    <mergeCell ref="LJI9:LJL9"/>
    <mergeCell ref="LJM9:LJP9"/>
    <mergeCell ref="LJQ9:LJT9"/>
    <mergeCell ref="LJU9:LJX9"/>
    <mergeCell ref="LJY9:LKB9"/>
    <mergeCell ref="LKC9:LKF9"/>
    <mergeCell ref="LKG9:LKJ9"/>
    <mergeCell ref="LKK9:LKN9"/>
    <mergeCell ref="LKO9:LKR9"/>
    <mergeCell ref="LKS9:LKV9"/>
    <mergeCell ref="LKW9:LKZ9"/>
    <mergeCell ref="LLA9:LLD9"/>
    <mergeCell ref="LFY9:LGB9"/>
    <mergeCell ref="LGC9:LGF9"/>
    <mergeCell ref="LGG9:LGJ9"/>
    <mergeCell ref="LGK9:LGN9"/>
    <mergeCell ref="LGO9:LGR9"/>
    <mergeCell ref="LGS9:LGV9"/>
    <mergeCell ref="LGW9:LGZ9"/>
    <mergeCell ref="LHA9:LHD9"/>
    <mergeCell ref="LHE9:LHH9"/>
    <mergeCell ref="LHI9:LHL9"/>
    <mergeCell ref="LHM9:LHP9"/>
    <mergeCell ref="LHQ9:LHT9"/>
    <mergeCell ref="LHU9:LHX9"/>
    <mergeCell ref="LHY9:LIB9"/>
    <mergeCell ref="LIC9:LIF9"/>
    <mergeCell ref="LIG9:LIJ9"/>
    <mergeCell ref="LIK9:LIN9"/>
    <mergeCell ref="LDI9:LDL9"/>
    <mergeCell ref="LDM9:LDP9"/>
    <mergeCell ref="LDQ9:LDT9"/>
    <mergeCell ref="LDU9:LDX9"/>
    <mergeCell ref="LDY9:LEB9"/>
    <mergeCell ref="LEC9:LEF9"/>
    <mergeCell ref="LEG9:LEJ9"/>
    <mergeCell ref="LEK9:LEN9"/>
    <mergeCell ref="LEO9:LER9"/>
    <mergeCell ref="LES9:LEV9"/>
    <mergeCell ref="LEW9:LEZ9"/>
    <mergeCell ref="LFA9:LFD9"/>
    <mergeCell ref="LFE9:LFH9"/>
    <mergeCell ref="LFI9:LFL9"/>
    <mergeCell ref="LFM9:LFP9"/>
    <mergeCell ref="LFQ9:LFT9"/>
    <mergeCell ref="LFU9:LFX9"/>
    <mergeCell ref="LAS9:LAV9"/>
    <mergeCell ref="LAW9:LAZ9"/>
    <mergeCell ref="LBA9:LBD9"/>
    <mergeCell ref="LBE9:LBH9"/>
    <mergeCell ref="LBI9:LBL9"/>
    <mergeCell ref="LBM9:LBP9"/>
    <mergeCell ref="LBQ9:LBT9"/>
    <mergeCell ref="LBU9:LBX9"/>
    <mergeCell ref="LBY9:LCB9"/>
    <mergeCell ref="LCC9:LCF9"/>
    <mergeCell ref="LCG9:LCJ9"/>
    <mergeCell ref="LCK9:LCN9"/>
    <mergeCell ref="LCO9:LCR9"/>
    <mergeCell ref="LCS9:LCV9"/>
    <mergeCell ref="LCW9:LCZ9"/>
    <mergeCell ref="LDA9:LDD9"/>
    <mergeCell ref="LDE9:LDH9"/>
    <mergeCell ref="KYC9:KYF9"/>
    <mergeCell ref="KYG9:KYJ9"/>
    <mergeCell ref="KYK9:KYN9"/>
    <mergeCell ref="KYO9:KYR9"/>
    <mergeCell ref="KYS9:KYV9"/>
    <mergeCell ref="KYW9:KYZ9"/>
    <mergeCell ref="KZA9:KZD9"/>
    <mergeCell ref="KZE9:KZH9"/>
    <mergeCell ref="KZI9:KZL9"/>
    <mergeCell ref="KZM9:KZP9"/>
    <mergeCell ref="KZQ9:KZT9"/>
    <mergeCell ref="KZU9:KZX9"/>
    <mergeCell ref="KZY9:LAB9"/>
    <mergeCell ref="LAC9:LAF9"/>
    <mergeCell ref="LAG9:LAJ9"/>
    <mergeCell ref="LAK9:LAN9"/>
    <mergeCell ref="LAO9:LAR9"/>
    <mergeCell ref="KVM9:KVP9"/>
    <mergeCell ref="KVQ9:KVT9"/>
    <mergeCell ref="KVU9:KVX9"/>
    <mergeCell ref="KVY9:KWB9"/>
    <mergeCell ref="KWC9:KWF9"/>
    <mergeCell ref="KWG9:KWJ9"/>
    <mergeCell ref="KWK9:KWN9"/>
    <mergeCell ref="KWO9:KWR9"/>
    <mergeCell ref="KWS9:KWV9"/>
    <mergeCell ref="KWW9:KWZ9"/>
    <mergeCell ref="KXA9:KXD9"/>
    <mergeCell ref="KXE9:KXH9"/>
    <mergeCell ref="KXI9:KXL9"/>
    <mergeCell ref="KXM9:KXP9"/>
    <mergeCell ref="KXQ9:KXT9"/>
    <mergeCell ref="KXU9:KXX9"/>
    <mergeCell ref="KXY9:KYB9"/>
    <mergeCell ref="KSW9:KSZ9"/>
    <mergeCell ref="KTA9:KTD9"/>
    <mergeCell ref="KTE9:KTH9"/>
    <mergeCell ref="KTI9:KTL9"/>
    <mergeCell ref="KTM9:KTP9"/>
    <mergeCell ref="KTQ9:KTT9"/>
    <mergeCell ref="KTU9:KTX9"/>
    <mergeCell ref="KTY9:KUB9"/>
    <mergeCell ref="KUC9:KUF9"/>
    <mergeCell ref="KUG9:KUJ9"/>
    <mergeCell ref="KUK9:KUN9"/>
    <mergeCell ref="KUO9:KUR9"/>
    <mergeCell ref="KUS9:KUV9"/>
    <mergeCell ref="KUW9:KUZ9"/>
    <mergeCell ref="KVA9:KVD9"/>
    <mergeCell ref="KVE9:KVH9"/>
    <mergeCell ref="KVI9:KVL9"/>
    <mergeCell ref="KQG9:KQJ9"/>
    <mergeCell ref="KQK9:KQN9"/>
    <mergeCell ref="KQO9:KQR9"/>
    <mergeCell ref="KQS9:KQV9"/>
    <mergeCell ref="KQW9:KQZ9"/>
    <mergeCell ref="KRA9:KRD9"/>
    <mergeCell ref="KRE9:KRH9"/>
    <mergeCell ref="KRI9:KRL9"/>
    <mergeCell ref="KRM9:KRP9"/>
    <mergeCell ref="KRQ9:KRT9"/>
    <mergeCell ref="KRU9:KRX9"/>
    <mergeCell ref="KRY9:KSB9"/>
    <mergeCell ref="KSC9:KSF9"/>
    <mergeCell ref="KSG9:KSJ9"/>
    <mergeCell ref="KSK9:KSN9"/>
    <mergeCell ref="KSO9:KSR9"/>
    <mergeCell ref="KSS9:KSV9"/>
    <mergeCell ref="KNQ9:KNT9"/>
    <mergeCell ref="KNU9:KNX9"/>
    <mergeCell ref="KNY9:KOB9"/>
    <mergeCell ref="KOC9:KOF9"/>
    <mergeCell ref="KOG9:KOJ9"/>
    <mergeCell ref="KOK9:KON9"/>
    <mergeCell ref="KOO9:KOR9"/>
    <mergeCell ref="KOS9:KOV9"/>
    <mergeCell ref="KOW9:KOZ9"/>
    <mergeCell ref="KPA9:KPD9"/>
    <mergeCell ref="KPE9:KPH9"/>
    <mergeCell ref="KPI9:KPL9"/>
    <mergeCell ref="KPM9:KPP9"/>
    <mergeCell ref="KPQ9:KPT9"/>
    <mergeCell ref="KPU9:KPX9"/>
    <mergeCell ref="KPY9:KQB9"/>
    <mergeCell ref="KQC9:KQF9"/>
    <mergeCell ref="KLA9:KLD9"/>
    <mergeCell ref="KLE9:KLH9"/>
    <mergeCell ref="KLI9:KLL9"/>
    <mergeCell ref="KLM9:KLP9"/>
    <mergeCell ref="KLQ9:KLT9"/>
    <mergeCell ref="KLU9:KLX9"/>
    <mergeCell ref="KLY9:KMB9"/>
    <mergeCell ref="KMC9:KMF9"/>
    <mergeCell ref="KMG9:KMJ9"/>
    <mergeCell ref="KMK9:KMN9"/>
    <mergeCell ref="KMO9:KMR9"/>
    <mergeCell ref="KMS9:KMV9"/>
    <mergeCell ref="KMW9:KMZ9"/>
    <mergeCell ref="KNA9:KND9"/>
    <mergeCell ref="KNE9:KNH9"/>
    <mergeCell ref="KNI9:KNL9"/>
    <mergeCell ref="KNM9:KNP9"/>
    <mergeCell ref="KIK9:KIN9"/>
    <mergeCell ref="KIO9:KIR9"/>
    <mergeCell ref="KIS9:KIV9"/>
    <mergeCell ref="KIW9:KIZ9"/>
    <mergeCell ref="KJA9:KJD9"/>
    <mergeCell ref="KJE9:KJH9"/>
    <mergeCell ref="KJI9:KJL9"/>
    <mergeCell ref="KJM9:KJP9"/>
    <mergeCell ref="KJQ9:KJT9"/>
    <mergeCell ref="KJU9:KJX9"/>
    <mergeCell ref="KJY9:KKB9"/>
    <mergeCell ref="KKC9:KKF9"/>
    <mergeCell ref="KKG9:KKJ9"/>
    <mergeCell ref="KKK9:KKN9"/>
    <mergeCell ref="KKO9:KKR9"/>
    <mergeCell ref="KKS9:KKV9"/>
    <mergeCell ref="KKW9:KKZ9"/>
    <mergeCell ref="KFU9:KFX9"/>
    <mergeCell ref="KFY9:KGB9"/>
    <mergeCell ref="KGC9:KGF9"/>
    <mergeCell ref="KGG9:KGJ9"/>
    <mergeCell ref="KGK9:KGN9"/>
    <mergeCell ref="KGO9:KGR9"/>
    <mergeCell ref="KGS9:KGV9"/>
    <mergeCell ref="KGW9:KGZ9"/>
    <mergeCell ref="KHA9:KHD9"/>
    <mergeCell ref="KHE9:KHH9"/>
    <mergeCell ref="KHI9:KHL9"/>
    <mergeCell ref="KHM9:KHP9"/>
    <mergeCell ref="KHQ9:KHT9"/>
    <mergeCell ref="KHU9:KHX9"/>
    <mergeCell ref="KHY9:KIB9"/>
    <mergeCell ref="KIC9:KIF9"/>
    <mergeCell ref="KIG9:KIJ9"/>
    <mergeCell ref="KDE9:KDH9"/>
    <mergeCell ref="KDI9:KDL9"/>
    <mergeCell ref="KDM9:KDP9"/>
    <mergeCell ref="KDQ9:KDT9"/>
    <mergeCell ref="KDU9:KDX9"/>
    <mergeCell ref="KDY9:KEB9"/>
    <mergeCell ref="KEC9:KEF9"/>
    <mergeCell ref="KEG9:KEJ9"/>
    <mergeCell ref="KEK9:KEN9"/>
    <mergeCell ref="KEO9:KER9"/>
    <mergeCell ref="KES9:KEV9"/>
    <mergeCell ref="KEW9:KEZ9"/>
    <mergeCell ref="KFA9:KFD9"/>
    <mergeCell ref="KFE9:KFH9"/>
    <mergeCell ref="KFI9:KFL9"/>
    <mergeCell ref="KFM9:KFP9"/>
    <mergeCell ref="KFQ9:KFT9"/>
    <mergeCell ref="KAO9:KAR9"/>
    <mergeCell ref="KAS9:KAV9"/>
    <mergeCell ref="KAW9:KAZ9"/>
    <mergeCell ref="KBA9:KBD9"/>
    <mergeCell ref="KBE9:KBH9"/>
    <mergeCell ref="KBI9:KBL9"/>
    <mergeCell ref="KBM9:KBP9"/>
    <mergeCell ref="KBQ9:KBT9"/>
    <mergeCell ref="KBU9:KBX9"/>
    <mergeCell ref="KBY9:KCB9"/>
    <mergeCell ref="KCC9:KCF9"/>
    <mergeCell ref="KCG9:KCJ9"/>
    <mergeCell ref="KCK9:KCN9"/>
    <mergeCell ref="KCO9:KCR9"/>
    <mergeCell ref="KCS9:KCV9"/>
    <mergeCell ref="KCW9:KCZ9"/>
    <mergeCell ref="KDA9:KDD9"/>
    <mergeCell ref="JXY9:JYB9"/>
    <mergeCell ref="JYC9:JYF9"/>
    <mergeCell ref="JYG9:JYJ9"/>
    <mergeCell ref="JYK9:JYN9"/>
    <mergeCell ref="JYO9:JYR9"/>
    <mergeCell ref="JYS9:JYV9"/>
    <mergeCell ref="JYW9:JYZ9"/>
    <mergeCell ref="JZA9:JZD9"/>
    <mergeCell ref="JZE9:JZH9"/>
    <mergeCell ref="JZI9:JZL9"/>
    <mergeCell ref="JZM9:JZP9"/>
    <mergeCell ref="JZQ9:JZT9"/>
    <mergeCell ref="JZU9:JZX9"/>
    <mergeCell ref="JZY9:KAB9"/>
    <mergeCell ref="KAC9:KAF9"/>
    <mergeCell ref="KAG9:KAJ9"/>
    <mergeCell ref="KAK9:KAN9"/>
    <mergeCell ref="JVI9:JVL9"/>
    <mergeCell ref="JVM9:JVP9"/>
    <mergeCell ref="JVQ9:JVT9"/>
    <mergeCell ref="JVU9:JVX9"/>
    <mergeCell ref="JVY9:JWB9"/>
    <mergeCell ref="JWC9:JWF9"/>
    <mergeCell ref="JWG9:JWJ9"/>
    <mergeCell ref="JWK9:JWN9"/>
    <mergeCell ref="JWO9:JWR9"/>
    <mergeCell ref="JWS9:JWV9"/>
    <mergeCell ref="JWW9:JWZ9"/>
    <mergeCell ref="JXA9:JXD9"/>
    <mergeCell ref="JXE9:JXH9"/>
    <mergeCell ref="JXI9:JXL9"/>
    <mergeCell ref="JXM9:JXP9"/>
    <mergeCell ref="JXQ9:JXT9"/>
    <mergeCell ref="JXU9:JXX9"/>
    <mergeCell ref="JSS9:JSV9"/>
    <mergeCell ref="JSW9:JSZ9"/>
    <mergeCell ref="JTA9:JTD9"/>
    <mergeCell ref="JTE9:JTH9"/>
    <mergeCell ref="JTI9:JTL9"/>
    <mergeCell ref="JTM9:JTP9"/>
    <mergeCell ref="JTQ9:JTT9"/>
    <mergeCell ref="JTU9:JTX9"/>
    <mergeCell ref="JTY9:JUB9"/>
    <mergeCell ref="JUC9:JUF9"/>
    <mergeCell ref="JUG9:JUJ9"/>
    <mergeCell ref="JUK9:JUN9"/>
    <mergeCell ref="JUO9:JUR9"/>
    <mergeCell ref="JUS9:JUV9"/>
    <mergeCell ref="JUW9:JUZ9"/>
    <mergeCell ref="JVA9:JVD9"/>
    <mergeCell ref="JVE9:JVH9"/>
    <mergeCell ref="JQC9:JQF9"/>
    <mergeCell ref="JQG9:JQJ9"/>
    <mergeCell ref="JQK9:JQN9"/>
    <mergeCell ref="JQO9:JQR9"/>
    <mergeCell ref="JQS9:JQV9"/>
    <mergeCell ref="JQW9:JQZ9"/>
    <mergeCell ref="JRA9:JRD9"/>
    <mergeCell ref="JRE9:JRH9"/>
    <mergeCell ref="JRI9:JRL9"/>
    <mergeCell ref="JRM9:JRP9"/>
    <mergeCell ref="JRQ9:JRT9"/>
    <mergeCell ref="JRU9:JRX9"/>
    <mergeCell ref="JRY9:JSB9"/>
    <mergeCell ref="JSC9:JSF9"/>
    <mergeCell ref="JSG9:JSJ9"/>
    <mergeCell ref="JSK9:JSN9"/>
    <mergeCell ref="JSO9:JSR9"/>
    <mergeCell ref="JNM9:JNP9"/>
    <mergeCell ref="JNQ9:JNT9"/>
    <mergeCell ref="JNU9:JNX9"/>
    <mergeCell ref="JNY9:JOB9"/>
    <mergeCell ref="JOC9:JOF9"/>
    <mergeCell ref="JOG9:JOJ9"/>
    <mergeCell ref="JOK9:JON9"/>
    <mergeCell ref="JOO9:JOR9"/>
    <mergeCell ref="JOS9:JOV9"/>
    <mergeCell ref="JOW9:JOZ9"/>
    <mergeCell ref="JPA9:JPD9"/>
    <mergeCell ref="JPE9:JPH9"/>
    <mergeCell ref="JPI9:JPL9"/>
    <mergeCell ref="JPM9:JPP9"/>
    <mergeCell ref="JPQ9:JPT9"/>
    <mergeCell ref="JPU9:JPX9"/>
    <mergeCell ref="JPY9:JQB9"/>
    <mergeCell ref="JKW9:JKZ9"/>
    <mergeCell ref="JLA9:JLD9"/>
    <mergeCell ref="JLE9:JLH9"/>
    <mergeCell ref="JLI9:JLL9"/>
    <mergeCell ref="JLM9:JLP9"/>
    <mergeCell ref="JLQ9:JLT9"/>
    <mergeCell ref="JLU9:JLX9"/>
    <mergeCell ref="JLY9:JMB9"/>
    <mergeCell ref="JMC9:JMF9"/>
    <mergeCell ref="JMG9:JMJ9"/>
    <mergeCell ref="JMK9:JMN9"/>
    <mergeCell ref="JMO9:JMR9"/>
    <mergeCell ref="JMS9:JMV9"/>
    <mergeCell ref="JMW9:JMZ9"/>
    <mergeCell ref="JNA9:JND9"/>
    <mergeCell ref="JNE9:JNH9"/>
    <mergeCell ref="JNI9:JNL9"/>
    <mergeCell ref="JIG9:JIJ9"/>
    <mergeCell ref="JIK9:JIN9"/>
    <mergeCell ref="JIO9:JIR9"/>
    <mergeCell ref="JIS9:JIV9"/>
    <mergeCell ref="JIW9:JIZ9"/>
    <mergeCell ref="JJA9:JJD9"/>
    <mergeCell ref="JJE9:JJH9"/>
    <mergeCell ref="JJI9:JJL9"/>
    <mergeCell ref="JJM9:JJP9"/>
    <mergeCell ref="JJQ9:JJT9"/>
    <mergeCell ref="JJU9:JJX9"/>
    <mergeCell ref="JJY9:JKB9"/>
    <mergeCell ref="JKC9:JKF9"/>
    <mergeCell ref="JKG9:JKJ9"/>
    <mergeCell ref="JKK9:JKN9"/>
    <mergeCell ref="JKO9:JKR9"/>
    <mergeCell ref="JKS9:JKV9"/>
    <mergeCell ref="JFQ9:JFT9"/>
    <mergeCell ref="JFU9:JFX9"/>
    <mergeCell ref="JFY9:JGB9"/>
    <mergeCell ref="JGC9:JGF9"/>
    <mergeCell ref="JGG9:JGJ9"/>
    <mergeCell ref="JGK9:JGN9"/>
    <mergeCell ref="JGO9:JGR9"/>
    <mergeCell ref="JGS9:JGV9"/>
    <mergeCell ref="JGW9:JGZ9"/>
    <mergeCell ref="JHA9:JHD9"/>
    <mergeCell ref="JHE9:JHH9"/>
    <mergeCell ref="JHI9:JHL9"/>
    <mergeCell ref="JHM9:JHP9"/>
    <mergeCell ref="JHQ9:JHT9"/>
    <mergeCell ref="JHU9:JHX9"/>
    <mergeCell ref="JHY9:JIB9"/>
    <mergeCell ref="JIC9:JIF9"/>
    <mergeCell ref="JDA9:JDD9"/>
    <mergeCell ref="JDE9:JDH9"/>
    <mergeCell ref="JDI9:JDL9"/>
    <mergeCell ref="JDM9:JDP9"/>
    <mergeCell ref="JDQ9:JDT9"/>
    <mergeCell ref="JDU9:JDX9"/>
    <mergeCell ref="JDY9:JEB9"/>
    <mergeCell ref="JEC9:JEF9"/>
    <mergeCell ref="JEG9:JEJ9"/>
    <mergeCell ref="JEK9:JEN9"/>
    <mergeCell ref="JEO9:JER9"/>
    <mergeCell ref="JES9:JEV9"/>
    <mergeCell ref="JEW9:JEZ9"/>
    <mergeCell ref="JFA9:JFD9"/>
    <mergeCell ref="JFE9:JFH9"/>
    <mergeCell ref="JFI9:JFL9"/>
    <mergeCell ref="JFM9:JFP9"/>
    <mergeCell ref="JAK9:JAN9"/>
    <mergeCell ref="JAO9:JAR9"/>
    <mergeCell ref="JAS9:JAV9"/>
    <mergeCell ref="JAW9:JAZ9"/>
    <mergeCell ref="JBA9:JBD9"/>
    <mergeCell ref="JBE9:JBH9"/>
    <mergeCell ref="JBI9:JBL9"/>
    <mergeCell ref="JBM9:JBP9"/>
    <mergeCell ref="JBQ9:JBT9"/>
    <mergeCell ref="JBU9:JBX9"/>
    <mergeCell ref="JBY9:JCB9"/>
    <mergeCell ref="JCC9:JCF9"/>
    <mergeCell ref="JCG9:JCJ9"/>
    <mergeCell ref="JCK9:JCN9"/>
    <mergeCell ref="JCO9:JCR9"/>
    <mergeCell ref="JCS9:JCV9"/>
    <mergeCell ref="JCW9:JCZ9"/>
    <mergeCell ref="IXU9:IXX9"/>
    <mergeCell ref="IXY9:IYB9"/>
    <mergeCell ref="IYC9:IYF9"/>
    <mergeCell ref="IYG9:IYJ9"/>
    <mergeCell ref="IYK9:IYN9"/>
    <mergeCell ref="IYO9:IYR9"/>
    <mergeCell ref="IYS9:IYV9"/>
    <mergeCell ref="IYW9:IYZ9"/>
    <mergeCell ref="IZA9:IZD9"/>
    <mergeCell ref="IZE9:IZH9"/>
    <mergeCell ref="IZI9:IZL9"/>
    <mergeCell ref="IZM9:IZP9"/>
    <mergeCell ref="IZQ9:IZT9"/>
    <mergeCell ref="IZU9:IZX9"/>
    <mergeCell ref="IZY9:JAB9"/>
    <mergeCell ref="JAC9:JAF9"/>
    <mergeCell ref="JAG9:JAJ9"/>
    <mergeCell ref="IVE9:IVH9"/>
    <mergeCell ref="IVI9:IVL9"/>
    <mergeCell ref="IVM9:IVP9"/>
    <mergeCell ref="IVQ9:IVT9"/>
    <mergeCell ref="IVU9:IVX9"/>
    <mergeCell ref="IVY9:IWB9"/>
    <mergeCell ref="IWC9:IWF9"/>
    <mergeCell ref="IWG9:IWJ9"/>
    <mergeCell ref="IWK9:IWN9"/>
    <mergeCell ref="IWO9:IWR9"/>
    <mergeCell ref="IWS9:IWV9"/>
    <mergeCell ref="IWW9:IWZ9"/>
    <mergeCell ref="IXA9:IXD9"/>
    <mergeCell ref="IXE9:IXH9"/>
    <mergeCell ref="IXI9:IXL9"/>
    <mergeCell ref="IXM9:IXP9"/>
    <mergeCell ref="IXQ9:IXT9"/>
    <mergeCell ref="ISO9:ISR9"/>
    <mergeCell ref="ISS9:ISV9"/>
    <mergeCell ref="ISW9:ISZ9"/>
    <mergeCell ref="ITA9:ITD9"/>
    <mergeCell ref="ITE9:ITH9"/>
    <mergeCell ref="ITI9:ITL9"/>
    <mergeCell ref="ITM9:ITP9"/>
    <mergeCell ref="ITQ9:ITT9"/>
    <mergeCell ref="ITU9:ITX9"/>
    <mergeCell ref="ITY9:IUB9"/>
    <mergeCell ref="IUC9:IUF9"/>
    <mergeCell ref="IUG9:IUJ9"/>
    <mergeCell ref="IUK9:IUN9"/>
    <mergeCell ref="IUO9:IUR9"/>
    <mergeCell ref="IUS9:IUV9"/>
    <mergeCell ref="IUW9:IUZ9"/>
    <mergeCell ref="IVA9:IVD9"/>
    <mergeCell ref="IPY9:IQB9"/>
    <mergeCell ref="IQC9:IQF9"/>
    <mergeCell ref="IQG9:IQJ9"/>
    <mergeCell ref="IQK9:IQN9"/>
    <mergeCell ref="IQO9:IQR9"/>
    <mergeCell ref="IQS9:IQV9"/>
    <mergeCell ref="IQW9:IQZ9"/>
    <mergeCell ref="IRA9:IRD9"/>
    <mergeCell ref="IRE9:IRH9"/>
    <mergeCell ref="IRI9:IRL9"/>
    <mergeCell ref="IRM9:IRP9"/>
    <mergeCell ref="IRQ9:IRT9"/>
    <mergeCell ref="IRU9:IRX9"/>
    <mergeCell ref="IRY9:ISB9"/>
    <mergeCell ref="ISC9:ISF9"/>
    <mergeCell ref="ISG9:ISJ9"/>
    <mergeCell ref="ISK9:ISN9"/>
    <mergeCell ref="INI9:INL9"/>
    <mergeCell ref="INM9:INP9"/>
    <mergeCell ref="INQ9:INT9"/>
    <mergeCell ref="INU9:INX9"/>
    <mergeCell ref="INY9:IOB9"/>
    <mergeCell ref="IOC9:IOF9"/>
    <mergeCell ref="IOG9:IOJ9"/>
    <mergeCell ref="IOK9:ION9"/>
    <mergeCell ref="IOO9:IOR9"/>
    <mergeCell ref="IOS9:IOV9"/>
    <mergeCell ref="IOW9:IOZ9"/>
    <mergeCell ref="IPA9:IPD9"/>
    <mergeCell ref="IPE9:IPH9"/>
    <mergeCell ref="IPI9:IPL9"/>
    <mergeCell ref="IPM9:IPP9"/>
    <mergeCell ref="IPQ9:IPT9"/>
    <mergeCell ref="IPU9:IPX9"/>
    <mergeCell ref="IKS9:IKV9"/>
    <mergeCell ref="IKW9:IKZ9"/>
    <mergeCell ref="ILA9:ILD9"/>
    <mergeCell ref="ILE9:ILH9"/>
    <mergeCell ref="ILI9:ILL9"/>
    <mergeCell ref="ILM9:ILP9"/>
    <mergeCell ref="ILQ9:ILT9"/>
    <mergeCell ref="ILU9:ILX9"/>
    <mergeCell ref="ILY9:IMB9"/>
    <mergeCell ref="IMC9:IMF9"/>
    <mergeCell ref="IMG9:IMJ9"/>
    <mergeCell ref="IMK9:IMN9"/>
    <mergeCell ref="IMO9:IMR9"/>
    <mergeCell ref="IMS9:IMV9"/>
    <mergeCell ref="IMW9:IMZ9"/>
    <mergeCell ref="INA9:IND9"/>
    <mergeCell ref="INE9:INH9"/>
    <mergeCell ref="IIC9:IIF9"/>
    <mergeCell ref="IIG9:IIJ9"/>
    <mergeCell ref="IIK9:IIN9"/>
    <mergeCell ref="IIO9:IIR9"/>
    <mergeCell ref="IIS9:IIV9"/>
    <mergeCell ref="IIW9:IIZ9"/>
    <mergeCell ref="IJA9:IJD9"/>
    <mergeCell ref="IJE9:IJH9"/>
    <mergeCell ref="IJI9:IJL9"/>
    <mergeCell ref="IJM9:IJP9"/>
    <mergeCell ref="IJQ9:IJT9"/>
    <mergeCell ref="IJU9:IJX9"/>
    <mergeCell ref="IJY9:IKB9"/>
    <mergeCell ref="IKC9:IKF9"/>
    <mergeCell ref="IKG9:IKJ9"/>
    <mergeCell ref="IKK9:IKN9"/>
    <mergeCell ref="IKO9:IKR9"/>
    <mergeCell ref="IFM9:IFP9"/>
    <mergeCell ref="IFQ9:IFT9"/>
    <mergeCell ref="IFU9:IFX9"/>
    <mergeCell ref="IFY9:IGB9"/>
    <mergeCell ref="IGC9:IGF9"/>
    <mergeCell ref="IGG9:IGJ9"/>
    <mergeCell ref="IGK9:IGN9"/>
    <mergeCell ref="IGO9:IGR9"/>
    <mergeCell ref="IGS9:IGV9"/>
    <mergeCell ref="IGW9:IGZ9"/>
    <mergeCell ref="IHA9:IHD9"/>
    <mergeCell ref="IHE9:IHH9"/>
    <mergeCell ref="IHI9:IHL9"/>
    <mergeCell ref="IHM9:IHP9"/>
    <mergeCell ref="IHQ9:IHT9"/>
    <mergeCell ref="IHU9:IHX9"/>
    <mergeCell ref="IHY9:IIB9"/>
    <mergeCell ref="ICW9:ICZ9"/>
    <mergeCell ref="IDA9:IDD9"/>
    <mergeCell ref="IDE9:IDH9"/>
    <mergeCell ref="IDI9:IDL9"/>
    <mergeCell ref="IDM9:IDP9"/>
    <mergeCell ref="IDQ9:IDT9"/>
    <mergeCell ref="IDU9:IDX9"/>
    <mergeCell ref="IDY9:IEB9"/>
    <mergeCell ref="IEC9:IEF9"/>
    <mergeCell ref="IEG9:IEJ9"/>
    <mergeCell ref="IEK9:IEN9"/>
    <mergeCell ref="IEO9:IER9"/>
    <mergeCell ref="IES9:IEV9"/>
    <mergeCell ref="IEW9:IEZ9"/>
    <mergeCell ref="IFA9:IFD9"/>
    <mergeCell ref="IFE9:IFH9"/>
    <mergeCell ref="IFI9:IFL9"/>
    <mergeCell ref="IAG9:IAJ9"/>
    <mergeCell ref="IAK9:IAN9"/>
    <mergeCell ref="IAO9:IAR9"/>
    <mergeCell ref="IAS9:IAV9"/>
    <mergeCell ref="IAW9:IAZ9"/>
    <mergeCell ref="IBA9:IBD9"/>
    <mergeCell ref="IBE9:IBH9"/>
    <mergeCell ref="IBI9:IBL9"/>
    <mergeCell ref="IBM9:IBP9"/>
    <mergeCell ref="IBQ9:IBT9"/>
    <mergeCell ref="IBU9:IBX9"/>
    <mergeCell ref="IBY9:ICB9"/>
    <mergeCell ref="ICC9:ICF9"/>
    <mergeCell ref="ICG9:ICJ9"/>
    <mergeCell ref="ICK9:ICN9"/>
    <mergeCell ref="ICO9:ICR9"/>
    <mergeCell ref="ICS9:ICV9"/>
    <mergeCell ref="HXQ9:HXT9"/>
    <mergeCell ref="HXU9:HXX9"/>
    <mergeCell ref="HXY9:HYB9"/>
    <mergeCell ref="HYC9:HYF9"/>
    <mergeCell ref="HYG9:HYJ9"/>
    <mergeCell ref="HYK9:HYN9"/>
    <mergeCell ref="HYO9:HYR9"/>
    <mergeCell ref="HYS9:HYV9"/>
    <mergeCell ref="HYW9:HYZ9"/>
    <mergeCell ref="HZA9:HZD9"/>
    <mergeCell ref="HZE9:HZH9"/>
    <mergeCell ref="HZI9:HZL9"/>
    <mergeCell ref="HZM9:HZP9"/>
    <mergeCell ref="HZQ9:HZT9"/>
    <mergeCell ref="HZU9:HZX9"/>
    <mergeCell ref="HZY9:IAB9"/>
    <mergeCell ref="IAC9:IAF9"/>
    <mergeCell ref="HVA9:HVD9"/>
    <mergeCell ref="HVE9:HVH9"/>
    <mergeCell ref="HVI9:HVL9"/>
    <mergeCell ref="HVM9:HVP9"/>
    <mergeCell ref="HVQ9:HVT9"/>
    <mergeCell ref="HVU9:HVX9"/>
    <mergeCell ref="HVY9:HWB9"/>
    <mergeCell ref="HWC9:HWF9"/>
    <mergeCell ref="HWG9:HWJ9"/>
    <mergeCell ref="HWK9:HWN9"/>
    <mergeCell ref="HWO9:HWR9"/>
    <mergeCell ref="HWS9:HWV9"/>
    <mergeCell ref="HWW9:HWZ9"/>
    <mergeCell ref="HXA9:HXD9"/>
    <mergeCell ref="HXE9:HXH9"/>
    <mergeCell ref="HXI9:HXL9"/>
    <mergeCell ref="HXM9:HXP9"/>
    <mergeCell ref="HSK9:HSN9"/>
    <mergeCell ref="HSO9:HSR9"/>
    <mergeCell ref="HSS9:HSV9"/>
    <mergeCell ref="HSW9:HSZ9"/>
    <mergeCell ref="HTA9:HTD9"/>
    <mergeCell ref="HTE9:HTH9"/>
    <mergeCell ref="HTI9:HTL9"/>
    <mergeCell ref="HTM9:HTP9"/>
    <mergeCell ref="HTQ9:HTT9"/>
    <mergeCell ref="HTU9:HTX9"/>
    <mergeCell ref="HTY9:HUB9"/>
    <mergeCell ref="HUC9:HUF9"/>
    <mergeCell ref="HUG9:HUJ9"/>
    <mergeCell ref="HUK9:HUN9"/>
    <mergeCell ref="HUO9:HUR9"/>
    <mergeCell ref="HUS9:HUV9"/>
    <mergeCell ref="HUW9:HUZ9"/>
    <mergeCell ref="HPU9:HPX9"/>
    <mergeCell ref="HPY9:HQB9"/>
    <mergeCell ref="HQC9:HQF9"/>
    <mergeCell ref="HQG9:HQJ9"/>
    <mergeCell ref="HQK9:HQN9"/>
    <mergeCell ref="HQO9:HQR9"/>
    <mergeCell ref="HQS9:HQV9"/>
    <mergeCell ref="HQW9:HQZ9"/>
    <mergeCell ref="HRA9:HRD9"/>
    <mergeCell ref="HRE9:HRH9"/>
    <mergeCell ref="HRI9:HRL9"/>
    <mergeCell ref="HRM9:HRP9"/>
    <mergeCell ref="HRQ9:HRT9"/>
    <mergeCell ref="HRU9:HRX9"/>
    <mergeCell ref="HRY9:HSB9"/>
    <mergeCell ref="HSC9:HSF9"/>
    <mergeCell ref="HSG9:HSJ9"/>
    <mergeCell ref="HNE9:HNH9"/>
    <mergeCell ref="HNI9:HNL9"/>
    <mergeCell ref="HNM9:HNP9"/>
    <mergeCell ref="HNQ9:HNT9"/>
    <mergeCell ref="HNU9:HNX9"/>
    <mergeCell ref="HNY9:HOB9"/>
    <mergeCell ref="HOC9:HOF9"/>
    <mergeCell ref="HOG9:HOJ9"/>
    <mergeCell ref="HOK9:HON9"/>
    <mergeCell ref="HOO9:HOR9"/>
    <mergeCell ref="HOS9:HOV9"/>
    <mergeCell ref="HOW9:HOZ9"/>
    <mergeCell ref="HPA9:HPD9"/>
    <mergeCell ref="HPE9:HPH9"/>
    <mergeCell ref="HPI9:HPL9"/>
    <mergeCell ref="HPM9:HPP9"/>
    <mergeCell ref="HPQ9:HPT9"/>
    <mergeCell ref="HKO9:HKR9"/>
    <mergeCell ref="HKS9:HKV9"/>
    <mergeCell ref="HKW9:HKZ9"/>
    <mergeCell ref="HLA9:HLD9"/>
    <mergeCell ref="HLE9:HLH9"/>
    <mergeCell ref="HLI9:HLL9"/>
    <mergeCell ref="HLM9:HLP9"/>
    <mergeCell ref="HLQ9:HLT9"/>
    <mergeCell ref="HLU9:HLX9"/>
    <mergeCell ref="HLY9:HMB9"/>
    <mergeCell ref="HMC9:HMF9"/>
    <mergeCell ref="HMG9:HMJ9"/>
    <mergeCell ref="HMK9:HMN9"/>
    <mergeCell ref="HMO9:HMR9"/>
    <mergeCell ref="HMS9:HMV9"/>
    <mergeCell ref="HMW9:HMZ9"/>
    <mergeCell ref="HNA9:HND9"/>
    <mergeCell ref="HHY9:HIB9"/>
    <mergeCell ref="HIC9:HIF9"/>
    <mergeCell ref="HIG9:HIJ9"/>
    <mergeCell ref="HIK9:HIN9"/>
    <mergeCell ref="HIO9:HIR9"/>
    <mergeCell ref="HIS9:HIV9"/>
    <mergeCell ref="HIW9:HIZ9"/>
    <mergeCell ref="HJA9:HJD9"/>
    <mergeCell ref="HJE9:HJH9"/>
    <mergeCell ref="HJI9:HJL9"/>
    <mergeCell ref="HJM9:HJP9"/>
    <mergeCell ref="HJQ9:HJT9"/>
    <mergeCell ref="HJU9:HJX9"/>
    <mergeCell ref="HJY9:HKB9"/>
    <mergeCell ref="HKC9:HKF9"/>
    <mergeCell ref="HKG9:HKJ9"/>
    <mergeCell ref="HKK9:HKN9"/>
    <mergeCell ref="HFI9:HFL9"/>
    <mergeCell ref="HFM9:HFP9"/>
    <mergeCell ref="HFQ9:HFT9"/>
    <mergeCell ref="HFU9:HFX9"/>
    <mergeCell ref="HFY9:HGB9"/>
    <mergeCell ref="HGC9:HGF9"/>
    <mergeCell ref="HGG9:HGJ9"/>
    <mergeCell ref="HGK9:HGN9"/>
    <mergeCell ref="HGO9:HGR9"/>
    <mergeCell ref="HGS9:HGV9"/>
    <mergeCell ref="HGW9:HGZ9"/>
    <mergeCell ref="HHA9:HHD9"/>
    <mergeCell ref="HHE9:HHH9"/>
    <mergeCell ref="HHI9:HHL9"/>
    <mergeCell ref="HHM9:HHP9"/>
    <mergeCell ref="HHQ9:HHT9"/>
    <mergeCell ref="HHU9:HHX9"/>
    <mergeCell ref="HCS9:HCV9"/>
    <mergeCell ref="HCW9:HCZ9"/>
    <mergeCell ref="HDA9:HDD9"/>
    <mergeCell ref="HDE9:HDH9"/>
    <mergeCell ref="HDI9:HDL9"/>
    <mergeCell ref="HDM9:HDP9"/>
    <mergeCell ref="HDQ9:HDT9"/>
    <mergeCell ref="HDU9:HDX9"/>
    <mergeCell ref="HDY9:HEB9"/>
    <mergeCell ref="HEC9:HEF9"/>
    <mergeCell ref="HEG9:HEJ9"/>
    <mergeCell ref="HEK9:HEN9"/>
    <mergeCell ref="HEO9:HER9"/>
    <mergeCell ref="HES9:HEV9"/>
    <mergeCell ref="HEW9:HEZ9"/>
    <mergeCell ref="HFA9:HFD9"/>
    <mergeCell ref="HFE9:HFH9"/>
    <mergeCell ref="HAC9:HAF9"/>
    <mergeCell ref="HAG9:HAJ9"/>
    <mergeCell ref="HAK9:HAN9"/>
    <mergeCell ref="HAO9:HAR9"/>
    <mergeCell ref="HAS9:HAV9"/>
    <mergeCell ref="HAW9:HAZ9"/>
    <mergeCell ref="HBA9:HBD9"/>
    <mergeCell ref="HBE9:HBH9"/>
    <mergeCell ref="HBI9:HBL9"/>
    <mergeCell ref="HBM9:HBP9"/>
    <mergeCell ref="HBQ9:HBT9"/>
    <mergeCell ref="HBU9:HBX9"/>
    <mergeCell ref="HBY9:HCB9"/>
    <mergeCell ref="HCC9:HCF9"/>
    <mergeCell ref="HCG9:HCJ9"/>
    <mergeCell ref="HCK9:HCN9"/>
    <mergeCell ref="HCO9:HCR9"/>
    <mergeCell ref="GXM9:GXP9"/>
    <mergeCell ref="GXQ9:GXT9"/>
    <mergeCell ref="GXU9:GXX9"/>
    <mergeCell ref="GXY9:GYB9"/>
    <mergeCell ref="GYC9:GYF9"/>
    <mergeCell ref="GYG9:GYJ9"/>
    <mergeCell ref="GYK9:GYN9"/>
    <mergeCell ref="GYO9:GYR9"/>
    <mergeCell ref="GYS9:GYV9"/>
    <mergeCell ref="GYW9:GYZ9"/>
    <mergeCell ref="GZA9:GZD9"/>
    <mergeCell ref="GZE9:GZH9"/>
    <mergeCell ref="GZI9:GZL9"/>
    <mergeCell ref="GZM9:GZP9"/>
    <mergeCell ref="GZQ9:GZT9"/>
    <mergeCell ref="GZU9:GZX9"/>
    <mergeCell ref="GZY9:HAB9"/>
    <mergeCell ref="GUW9:GUZ9"/>
    <mergeCell ref="GVA9:GVD9"/>
    <mergeCell ref="GVE9:GVH9"/>
    <mergeCell ref="GVI9:GVL9"/>
    <mergeCell ref="GVM9:GVP9"/>
    <mergeCell ref="GVQ9:GVT9"/>
    <mergeCell ref="GVU9:GVX9"/>
    <mergeCell ref="GVY9:GWB9"/>
    <mergeCell ref="GWC9:GWF9"/>
    <mergeCell ref="GWG9:GWJ9"/>
    <mergeCell ref="GWK9:GWN9"/>
    <mergeCell ref="GWO9:GWR9"/>
    <mergeCell ref="GWS9:GWV9"/>
    <mergeCell ref="GWW9:GWZ9"/>
    <mergeCell ref="GXA9:GXD9"/>
    <mergeCell ref="GXE9:GXH9"/>
    <mergeCell ref="GXI9:GXL9"/>
    <mergeCell ref="GSG9:GSJ9"/>
    <mergeCell ref="GSK9:GSN9"/>
    <mergeCell ref="GSO9:GSR9"/>
    <mergeCell ref="GSS9:GSV9"/>
    <mergeCell ref="GSW9:GSZ9"/>
    <mergeCell ref="GTA9:GTD9"/>
    <mergeCell ref="GTE9:GTH9"/>
    <mergeCell ref="GTI9:GTL9"/>
    <mergeCell ref="GTM9:GTP9"/>
    <mergeCell ref="GTQ9:GTT9"/>
    <mergeCell ref="GTU9:GTX9"/>
    <mergeCell ref="GTY9:GUB9"/>
    <mergeCell ref="GUC9:GUF9"/>
    <mergeCell ref="GUG9:GUJ9"/>
    <mergeCell ref="GUK9:GUN9"/>
    <mergeCell ref="GUO9:GUR9"/>
    <mergeCell ref="GUS9:GUV9"/>
    <mergeCell ref="GPQ9:GPT9"/>
    <mergeCell ref="GPU9:GPX9"/>
    <mergeCell ref="GPY9:GQB9"/>
    <mergeCell ref="GQC9:GQF9"/>
    <mergeCell ref="GQG9:GQJ9"/>
    <mergeCell ref="GQK9:GQN9"/>
    <mergeCell ref="GQO9:GQR9"/>
    <mergeCell ref="GQS9:GQV9"/>
    <mergeCell ref="GQW9:GQZ9"/>
    <mergeCell ref="GRA9:GRD9"/>
    <mergeCell ref="GRE9:GRH9"/>
    <mergeCell ref="GRI9:GRL9"/>
    <mergeCell ref="GRM9:GRP9"/>
    <mergeCell ref="GRQ9:GRT9"/>
    <mergeCell ref="GRU9:GRX9"/>
    <mergeCell ref="GRY9:GSB9"/>
    <mergeCell ref="GSC9:GSF9"/>
    <mergeCell ref="GNA9:GND9"/>
    <mergeCell ref="GNE9:GNH9"/>
    <mergeCell ref="GNI9:GNL9"/>
    <mergeCell ref="GNM9:GNP9"/>
    <mergeCell ref="GNQ9:GNT9"/>
    <mergeCell ref="GNU9:GNX9"/>
    <mergeCell ref="GNY9:GOB9"/>
    <mergeCell ref="GOC9:GOF9"/>
    <mergeCell ref="GOG9:GOJ9"/>
    <mergeCell ref="GOK9:GON9"/>
    <mergeCell ref="GOO9:GOR9"/>
    <mergeCell ref="GOS9:GOV9"/>
    <mergeCell ref="GOW9:GOZ9"/>
    <mergeCell ref="GPA9:GPD9"/>
    <mergeCell ref="GPE9:GPH9"/>
    <mergeCell ref="GPI9:GPL9"/>
    <mergeCell ref="GPM9:GPP9"/>
    <mergeCell ref="GKK9:GKN9"/>
    <mergeCell ref="GKO9:GKR9"/>
    <mergeCell ref="GKS9:GKV9"/>
    <mergeCell ref="GKW9:GKZ9"/>
    <mergeCell ref="GLA9:GLD9"/>
    <mergeCell ref="GLE9:GLH9"/>
    <mergeCell ref="GLI9:GLL9"/>
    <mergeCell ref="GLM9:GLP9"/>
    <mergeCell ref="GLQ9:GLT9"/>
    <mergeCell ref="GLU9:GLX9"/>
    <mergeCell ref="GLY9:GMB9"/>
    <mergeCell ref="GMC9:GMF9"/>
    <mergeCell ref="GMG9:GMJ9"/>
    <mergeCell ref="GMK9:GMN9"/>
    <mergeCell ref="GMO9:GMR9"/>
    <mergeCell ref="GMS9:GMV9"/>
    <mergeCell ref="GMW9:GMZ9"/>
    <mergeCell ref="GHU9:GHX9"/>
    <mergeCell ref="GHY9:GIB9"/>
    <mergeCell ref="GIC9:GIF9"/>
    <mergeCell ref="GIG9:GIJ9"/>
    <mergeCell ref="GIK9:GIN9"/>
    <mergeCell ref="GIO9:GIR9"/>
    <mergeCell ref="GIS9:GIV9"/>
    <mergeCell ref="GIW9:GIZ9"/>
    <mergeCell ref="GJA9:GJD9"/>
    <mergeCell ref="GJE9:GJH9"/>
    <mergeCell ref="GJI9:GJL9"/>
    <mergeCell ref="GJM9:GJP9"/>
    <mergeCell ref="GJQ9:GJT9"/>
    <mergeCell ref="GJU9:GJX9"/>
    <mergeCell ref="GJY9:GKB9"/>
    <mergeCell ref="GKC9:GKF9"/>
    <mergeCell ref="GKG9:GKJ9"/>
    <mergeCell ref="GFE9:GFH9"/>
    <mergeCell ref="GFI9:GFL9"/>
    <mergeCell ref="GFM9:GFP9"/>
    <mergeCell ref="GFQ9:GFT9"/>
    <mergeCell ref="GFU9:GFX9"/>
    <mergeCell ref="GFY9:GGB9"/>
    <mergeCell ref="GGC9:GGF9"/>
    <mergeCell ref="GGG9:GGJ9"/>
    <mergeCell ref="GGK9:GGN9"/>
    <mergeCell ref="GGO9:GGR9"/>
    <mergeCell ref="GGS9:GGV9"/>
    <mergeCell ref="GGW9:GGZ9"/>
    <mergeCell ref="GHA9:GHD9"/>
    <mergeCell ref="GHE9:GHH9"/>
    <mergeCell ref="GHI9:GHL9"/>
    <mergeCell ref="GHM9:GHP9"/>
    <mergeCell ref="GHQ9:GHT9"/>
    <mergeCell ref="GCO9:GCR9"/>
    <mergeCell ref="GCS9:GCV9"/>
    <mergeCell ref="GCW9:GCZ9"/>
    <mergeCell ref="GDA9:GDD9"/>
    <mergeCell ref="GDE9:GDH9"/>
    <mergeCell ref="GDI9:GDL9"/>
    <mergeCell ref="GDM9:GDP9"/>
    <mergeCell ref="GDQ9:GDT9"/>
    <mergeCell ref="GDU9:GDX9"/>
    <mergeCell ref="GDY9:GEB9"/>
    <mergeCell ref="GEC9:GEF9"/>
    <mergeCell ref="GEG9:GEJ9"/>
    <mergeCell ref="GEK9:GEN9"/>
    <mergeCell ref="GEO9:GER9"/>
    <mergeCell ref="GES9:GEV9"/>
    <mergeCell ref="GEW9:GEZ9"/>
    <mergeCell ref="GFA9:GFD9"/>
    <mergeCell ref="FZY9:GAB9"/>
    <mergeCell ref="GAC9:GAF9"/>
    <mergeCell ref="GAG9:GAJ9"/>
    <mergeCell ref="GAK9:GAN9"/>
    <mergeCell ref="GAO9:GAR9"/>
    <mergeCell ref="GAS9:GAV9"/>
    <mergeCell ref="GAW9:GAZ9"/>
    <mergeCell ref="GBA9:GBD9"/>
    <mergeCell ref="GBE9:GBH9"/>
    <mergeCell ref="GBI9:GBL9"/>
    <mergeCell ref="GBM9:GBP9"/>
    <mergeCell ref="GBQ9:GBT9"/>
    <mergeCell ref="GBU9:GBX9"/>
    <mergeCell ref="GBY9:GCB9"/>
    <mergeCell ref="GCC9:GCF9"/>
    <mergeCell ref="GCG9:GCJ9"/>
    <mergeCell ref="GCK9:GCN9"/>
    <mergeCell ref="FXI9:FXL9"/>
    <mergeCell ref="FXM9:FXP9"/>
    <mergeCell ref="FXQ9:FXT9"/>
    <mergeCell ref="FXU9:FXX9"/>
    <mergeCell ref="FXY9:FYB9"/>
    <mergeCell ref="FYC9:FYF9"/>
    <mergeCell ref="FYG9:FYJ9"/>
    <mergeCell ref="FYK9:FYN9"/>
    <mergeCell ref="FYO9:FYR9"/>
    <mergeCell ref="FYS9:FYV9"/>
    <mergeCell ref="FYW9:FYZ9"/>
    <mergeCell ref="FZA9:FZD9"/>
    <mergeCell ref="FZE9:FZH9"/>
    <mergeCell ref="FZI9:FZL9"/>
    <mergeCell ref="FZM9:FZP9"/>
    <mergeCell ref="FZQ9:FZT9"/>
    <mergeCell ref="FZU9:FZX9"/>
    <mergeCell ref="FUS9:FUV9"/>
    <mergeCell ref="FUW9:FUZ9"/>
    <mergeCell ref="FVA9:FVD9"/>
    <mergeCell ref="FVE9:FVH9"/>
    <mergeCell ref="FVI9:FVL9"/>
    <mergeCell ref="FVM9:FVP9"/>
    <mergeCell ref="FVQ9:FVT9"/>
    <mergeCell ref="FVU9:FVX9"/>
    <mergeCell ref="FVY9:FWB9"/>
    <mergeCell ref="FWC9:FWF9"/>
    <mergeCell ref="FWG9:FWJ9"/>
    <mergeCell ref="FWK9:FWN9"/>
    <mergeCell ref="FWO9:FWR9"/>
    <mergeCell ref="FWS9:FWV9"/>
    <mergeCell ref="FWW9:FWZ9"/>
    <mergeCell ref="FXA9:FXD9"/>
    <mergeCell ref="FXE9:FXH9"/>
    <mergeCell ref="FSC9:FSF9"/>
    <mergeCell ref="FSG9:FSJ9"/>
    <mergeCell ref="FSK9:FSN9"/>
    <mergeCell ref="FSO9:FSR9"/>
    <mergeCell ref="FSS9:FSV9"/>
    <mergeCell ref="FSW9:FSZ9"/>
    <mergeCell ref="FTA9:FTD9"/>
    <mergeCell ref="FTE9:FTH9"/>
    <mergeCell ref="FTI9:FTL9"/>
    <mergeCell ref="FTM9:FTP9"/>
    <mergeCell ref="FTQ9:FTT9"/>
    <mergeCell ref="FTU9:FTX9"/>
    <mergeCell ref="FTY9:FUB9"/>
    <mergeCell ref="FUC9:FUF9"/>
    <mergeCell ref="FUG9:FUJ9"/>
    <mergeCell ref="FUK9:FUN9"/>
    <mergeCell ref="FUO9:FUR9"/>
    <mergeCell ref="FPM9:FPP9"/>
    <mergeCell ref="FPQ9:FPT9"/>
    <mergeCell ref="FPU9:FPX9"/>
    <mergeCell ref="FPY9:FQB9"/>
    <mergeCell ref="FQC9:FQF9"/>
    <mergeCell ref="FQG9:FQJ9"/>
    <mergeCell ref="FQK9:FQN9"/>
    <mergeCell ref="FQO9:FQR9"/>
    <mergeCell ref="FQS9:FQV9"/>
    <mergeCell ref="FQW9:FQZ9"/>
    <mergeCell ref="FRA9:FRD9"/>
    <mergeCell ref="FRE9:FRH9"/>
    <mergeCell ref="FRI9:FRL9"/>
    <mergeCell ref="FRM9:FRP9"/>
    <mergeCell ref="FRQ9:FRT9"/>
    <mergeCell ref="FRU9:FRX9"/>
    <mergeCell ref="FRY9:FSB9"/>
    <mergeCell ref="FMW9:FMZ9"/>
    <mergeCell ref="FNA9:FND9"/>
    <mergeCell ref="FNE9:FNH9"/>
    <mergeCell ref="FNI9:FNL9"/>
    <mergeCell ref="FNM9:FNP9"/>
    <mergeCell ref="FNQ9:FNT9"/>
    <mergeCell ref="FNU9:FNX9"/>
    <mergeCell ref="FNY9:FOB9"/>
    <mergeCell ref="FOC9:FOF9"/>
    <mergeCell ref="FOG9:FOJ9"/>
    <mergeCell ref="FOK9:FON9"/>
    <mergeCell ref="FOO9:FOR9"/>
    <mergeCell ref="FOS9:FOV9"/>
    <mergeCell ref="FOW9:FOZ9"/>
    <mergeCell ref="FPA9:FPD9"/>
    <mergeCell ref="FPE9:FPH9"/>
    <mergeCell ref="FPI9:FPL9"/>
    <mergeCell ref="FKG9:FKJ9"/>
    <mergeCell ref="FKK9:FKN9"/>
    <mergeCell ref="FKO9:FKR9"/>
    <mergeCell ref="FKS9:FKV9"/>
    <mergeCell ref="FKW9:FKZ9"/>
    <mergeCell ref="FLA9:FLD9"/>
    <mergeCell ref="FLE9:FLH9"/>
    <mergeCell ref="FLI9:FLL9"/>
    <mergeCell ref="FLM9:FLP9"/>
    <mergeCell ref="FLQ9:FLT9"/>
    <mergeCell ref="FLU9:FLX9"/>
    <mergeCell ref="FLY9:FMB9"/>
    <mergeCell ref="FMC9:FMF9"/>
    <mergeCell ref="FMG9:FMJ9"/>
    <mergeCell ref="FMK9:FMN9"/>
    <mergeCell ref="FMO9:FMR9"/>
    <mergeCell ref="FMS9:FMV9"/>
    <mergeCell ref="FHQ9:FHT9"/>
    <mergeCell ref="FHU9:FHX9"/>
    <mergeCell ref="FHY9:FIB9"/>
    <mergeCell ref="FIC9:FIF9"/>
    <mergeCell ref="FIG9:FIJ9"/>
    <mergeCell ref="FIK9:FIN9"/>
    <mergeCell ref="FIO9:FIR9"/>
    <mergeCell ref="FIS9:FIV9"/>
    <mergeCell ref="FIW9:FIZ9"/>
    <mergeCell ref="FJA9:FJD9"/>
    <mergeCell ref="FJE9:FJH9"/>
    <mergeCell ref="FJI9:FJL9"/>
    <mergeCell ref="FJM9:FJP9"/>
    <mergeCell ref="FJQ9:FJT9"/>
    <mergeCell ref="FJU9:FJX9"/>
    <mergeCell ref="FJY9:FKB9"/>
    <mergeCell ref="FKC9:FKF9"/>
    <mergeCell ref="FFA9:FFD9"/>
    <mergeCell ref="FFE9:FFH9"/>
    <mergeCell ref="FFI9:FFL9"/>
    <mergeCell ref="FFM9:FFP9"/>
    <mergeCell ref="FFQ9:FFT9"/>
    <mergeCell ref="FFU9:FFX9"/>
    <mergeCell ref="FFY9:FGB9"/>
    <mergeCell ref="FGC9:FGF9"/>
    <mergeCell ref="FGG9:FGJ9"/>
    <mergeCell ref="FGK9:FGN9"/>
    <mergeCell ref="FGO9:FGR9"/>
    <mergeCell ref="FGS9:FGV9"/>
    <mergeCell ref="FGW9:FGZ9"/>
    <mergeCell ref="FHA9:FHD9"/>
    <mergeCell ref="FHE9:FHH9"/>
    <mergeCell ref="FHI9:FHL9"/>
    <mergeCell ref="FHM9:FHP9"/>
    <mergeCell ref="FCK9:FCN9"/>
    <mergeCell ref="FCO9:FCR9"/>
    <mergeCell ref="FCS9:FCV9"/>
    <mergeCell ref="FCW9:FCZ9"/>
    <mergeCell ref="FDA9:FDD9"/>
    <mergeCell ref="FDE9:FDH9"/>
    <mergeCell ref="FDI9:FDL9"/>
    <mergeCell ref="FDM9:FDP9"/>
    <mergeCell ref="FDQ9:FDT9"/>
    <mergeCell ref="FDU9:FDX9"/>
    <mergeCell ref="FDY9:FEB9"/>
    <mergeCell ref="FEC9:FEF9"/>
    <mergeCell ref="FEG9:FEJ9"/>
    <mergeCell ref="FEK9:FEN9"/>
    <mergeCell ref="FEO9:FER9"/>
    <mergeCell ref="FES9:FEV9"/>
    <mergeCell ref="FEW9:FEZ9"/>
    <mergeCell ref="EZU9:EZX9"/>
    <mergeCell ref="EZY9:FAB9"/>
    <mergeCell ref="FAC9:FAF9"/>
    <mergeCell ref="FAG9:FAJ9"/>
    <mergeCell ref="FAK9:FAN9"/>
    <mergeCell ref="FAO9:FAR9"/>
    <mergeCell ref="FAS9:FAV9"/>
    <mergeCell ref="FAW9:FAZ9"/>
    <mergeCell ref="FBA9:FBD9"/>
    <mergeCell ref="FBE9:FBH9"/>
    <mergeCell ref="FBI9:FBL9"/>
    <mergeCell ref="FBM9:FBP9"/>
    <mergeCell ref="FBQ9:FBT9"/>
    <mergeCell ref="FBU9:FBX9"/>
    <mergeCell ref="FBY9:FCB9"/>
    <mergeCell ref="FCC9:FCF9"/>
    <mergeCell ref="FCG9:FCJ9"/>
    <mergeCell ref="EXE9:EXH9"/>
    <mergeCell ref="EXI9:EXL9"/>
    <mergeCell ref="EXM9:EXP9"/>
    <mergeCell ref="EXQ9:EXT9"/>
    <mergeCell ref="EXU9:EXX9"/>
    <mergeCell ref="EXY9:EYB9"/>
    <mergeCell ref="EYC9:EYF9"/>
    <mergeCell ref="EYG9:EYJ9"/>
    <mergeCell ref="EYK9:EYN9"/>
    <mergeCell ref="EYO9:EYR9"/>
    <mergeCell ref="EYS9:EYV9"/>
    <mergeCell ref="EYW9:EYZ9"/>
    <mergeCell ref="EZA9:EZD9"/>
    <mergeCell ref="EZE9:EZH9"/>
    <mergeCell ref="EZI9:EZL9"/>
    <mergeCell ref="EZM9:EZP9"/>
    <mergeCell ref="EZQ9:EZT9"/>
    <mergeCell ref="EUO9:EUR9"/>
    <mergeCell ref="EUS9:EUV9"/>
    <mergeCell ref="EUW9:EUZ9"/>
    <mergeCell ref="EVA9:EVD9"/>
    <mergeCell ref="EVE9:EVH9"/>
    <mergeCell ref="EVI9:EVL9"/>
    <mergeCell ref="EVM9:EVP9"/>
    <mergeCell ref="EVQ9:EVT9"/>
    <mergeCell ref="EVU9:EVX9"/>
    <mergeCell ref="EVY9:EWB9"/>
    <mergeCell ref="EWC9:EWF9"/>
    <mergeCell ref="EWG9:EWJ9"/>
    <mergeCell ref="EWK9:EWN9"/>
    <mergeCell ref="EWO9:EWR9"/>
    <mergeCell ref="EWS9:EWV9"/>
    <mergeCell ref="EWW9:EWZ9"/>
    <mergeCell ref="EXA9:EXD9"/>
    <mergeCell ref="ERY9:ESB9"/>
    <mergeCell ref="ESC9:ESF9"/>
    <mergeCell ref="ESG9:ESJ9"/>
    <mergeCell ref="ESK9:ESN9"/>
    <mergeCell ref="ESO9:ESR9"/>
    <mergeCell ref="ESS9:ESV9"/>
    <mergeCell ref="ESW9:ESZ9"/>
    <mergeCell ref="ETA9:ETD9"/>
    <mergeCell ref="ETE9:ETH9"/>
    <mergeCell ref="ETI9:ETL9"/>
    <mergeCell ref="ETM9:ETP9"/>
    <mergeCell ref="ETQ9:ETT9"/>
    <mergeCell ref="ETU9:ETX9"/>
    <mergeCell ref="ETY9:EUB9"/>
    <mergeCell ref="EUC9:EUF9"/>
    <mergeCell ref="EUG9:EUJ9"/>
    <mergeCell ref="EUK9:EUN9"/>
    <mergeCell ref="EPI9:EPL9"/>
    <mergeCell ref="EPM9:EPP9"/>
    <mergeCell ref="EPQ9:EPT9"/>
    <mergeCell ref="EPU9:EPX9"/>
    <mergeCell ref="EPY9:EQB9"/>
    <mergeCell ref="EQC9:EQF9"/>
    <mergeCell ref="EQG9:EQJ9"/>
    <mergeCell ref="EQK9:EQN9"/>
    <mergeCell ref="EQO9:EQR9"/>
    <mergeCell ref="EQS9:EQV9"/>
    <mergeCell ref="EQW9:EQZ9"/>
    <mergeCell ref="ERA9:ERD9"/>
    <mergeCell ref="ERE9:ERH9"/>
    <mergeCell ref="ERI9:ERL9"/>
    <mergeCell ref="ERM9:ERP9"/>
    <mergeCell ref="ERQ9:ERT9"/>
    <mergeCell ref="ERU9:ERX9"/>
    <mergeCell ref="EMS9:EMV9"/>
    <mergeCell ref="EMW9:EMZ9"/>
    <mergeCell ref="ENA9:END9"/>
    <mergeCell ref="ENE9:ENH9"/>
    <mergeCell ref="ENI9:ENL9"/>
    <mergeCell ref="ENM9:ENP9"/>
    <mergeCell ref="ENQ9:ENT9"/>
    <mergeCell ref="ENU9:ENX9"/>
    <mergeCell ref="ENY9:EOB9"/>
    <mergeCell ref="EOC9:EOF9"/>
    <mergeCell ref="EOG9:EOJ9"/>
    <mergeCell ref="EOK9:EON9"/>
    <mergeCell ref="EOO9:EOR9"/>
    <mergeCell ref="EOS9:EOV9"/>
    <mergeCell ref="EOW9:EOZ9"/>
    <mergeCell ref="EPA9:EPD9"/>
    <mergeCell ref="EPE9:EPH9"/>
    <mergeCell ref="EKC9:EKF9"/>
    <mergeCell ref="EKG9:EKJ9"/>
    <mergeCell ref="EKK9:EKN9"/>
    <mergeCell ref="EKO9:EKR9"/>
    <mergeCell ref="EKS9:EKV9"/>
    <mergeCell ref="EKW9:EKZ9"/>
    <mergeCell ref="ELA9:ELD9"/>
    <mergeCell ref="ELE9:ELH9"/>
    <mergeCell ref="ELI9:ELL9"/>
    <mergeCell ref="ELM9:ELP9"/>
    <mergeCell ref="ELQ9:ELT9"/>
    <mergeCell ref="ELU9:ELX9"/>
    <mergeCell ref="ELY9:EMB9"/>
    <mergeCell ref="EMC9:EMF9"/>
    <mergeCell ref="EMG9:EMJ9"/>
    <mergeCell ref="EMK9:EMN9"/>
    <mergeCell ref="EMO9:EMR9"/>
    <mergeCell ref="EHM9:EHP9"/>
    <mergeCell ref="EHQ9:EHT9"/>
    <mergeCell ref="EHU9:EHX9"/>
    <mergeCell ref="EHY9:EIB9"/>
    <mergeCell ref="EIC9:EIF9"/>
    <mergeCell ref="EIG9:EIJ9"/>
    <mergeCell ref="EIK9:EIN9"/>
    <mergeCell ref="EIO9:EIR9"/>
    <mergeCell ref="EIS9:EIV9"/>
    <mergeCell ref="EIW9:EIZ9"/>
    <mergeCell ref="EJA9:EJD9"/>
    <mergeCell ref="EJE9:EJH9"/>
    <mergeCell ref="EJI9:EJL9"/>
    <mergeCell ref="EJM9:EJP9"/>
    <mergeCell ref="EJQ9:EJT9"/>
    <mergeCell ref="EJU9:EJX9"/>
    <mergeCell ref="EJY9:EKB9"/>
    <mergeCell ref="EEW9:EEZ9"/>
    <mergeCell ref="EFA9:EFD9"/>
    <mergeCell ref="EFE9:EFH9"/>
    <mergeCell ref="EFI9:EFL9"/>
    <mergeCell ref="EFM9:EFP9"/>
    <mergeCell ref="EFQ9:EFT9"/>
    <mergeCell ref="EFU9:EFX9"/>
    <mergeCell ref="EFY9:EGB9"/>
    <mergeCell ref="EGC9:EGF9"/>
    <mergeCell ref="EGG9:EGJ9"/>
    <mergeCell ref="EGK9:EGN9"/>
    <mergeCell ref="EGO9:EGR9"/>
    <mergeCell ref="EGS9:EGV9"/>
    <mergeCell ref="EGW9:EGZ9"/>
    <mergeCell ref="EHA9:EHD9"/>
    <mergeCell ref="EHE9:EHH9"/>
    <mergeCell ref="EHI9:EHL9"/>
    <mergeCell ref="ECG9:ECJ9"/>
    <mergeCell ref="ECK9:ECN9"/>
    <mergeCell ref="ECO9:ECR9"/>
    <mergeCell ref="ECS9:ECV9"/>
    <mergeCell ref="ECW9:ECZ9"/>
    <mergeCell ref="EDA9:EDD9"/>
    <mergeCell ref="EDE9:EDH9"/>
    <mergeCell ref="EDI9:EDL9"/>
    <mergeCell ref="EDM9:EDP9"/>
    <mergeCell ref="EDQ9:EDT9"/>
    <mergeCell ref="EDU9:EDX9"/>
    <mergeCell ref="EDY9:EEB9"/>
    <mergeCell ref="EEC9:EEF9"/>
    <mergeCell ref="EEG9:EEJ9"/>
    <mergeCell ref="EEK9:EEN9"/>
    <mergeCell ref="EEO9:EER9"/>
    <mergeCell ref="EES9:EEV9"/>
    <mergeCell ref="DZQ9:DZT9"/>
    <mergeCell ref="DZU9:DZX9"/>
    <mergeCell ref="DZY9:EAB9"/>
    <mergeCell ref="EAC9:EAF9"/>
    <mergeCell ref="EAG9:EAJ9"/>
    <mergeCell ref="EAK9:EAN9"/>
    <mergeCell ref="EAO9:EAR9"/>
    <mergeCell ref="EAS9:EAV9"/>
    <mergeCell ref="EAW9:EAZ9"/>
    <mergeCell ref="EBA9:EBD9"/>
    <mergeCell ref="EBE9:EBH9"/>
    <mergeCell ref="EBI9:EBL9"/>
    <mergeCell ref="EBM9:EBP9"/>
    <mergeCell ref="EBQ9:EBT9"/>
    <mergeCell ref="EBU9:EBX9"/>
    <mergeCell ref="EBY9:ECB9"/>
    <mergeCell ref="ECC9:ECF9"/>
    <mergeCell ref="DXA9:DXD9"/>
    <mergeCell ref="DXE9:DXH9"/>
    <mergeCell ref="DXI9:DXL9"/>
    <mergeCell ref="DXM9:DXP9"/>
    <mergeCell ref="DXQ9:DXT9"/>
    <mergeCell ref="DXU9:DXX9"/>
    <mergeCell ref="DXY9:DYB9"/>
    <mergeCell ref="DYC9:DYF9"/>
    <mergeCell ref="DYG9:DYJ9"/>
    <mergeCell ref="DYK9:DYN9"/>
    <mergeCell ref="DYO9:DYR9"/>
    <mergeCell ref="DYS9:DYV9"/>
    <mergeCell ref="DYW9:DYZ9"/>
    <mergeCell ref="DZA9:DZD9"/>
    <mergeCell ref="DZE9:DZH9"/>
    <mergeCell ref="DZI9:DZL9"/>
    <mergeCell ref="DZM9:DZP9"/>
    <mergeCell ref="DUK9:DUN9"/>
    <mergeCell ref="DUO9:DUR9"/>
    <mergeCell ref="DUS9:DUV9"/>
    <mergeCell ref="DUW9:DUZ9"/>
    <mergeCell ref="DVA9:DVD9"/>
    <mergeCell ref="DVE9:DVH9"/>
    <mergeCell ref="DVI9:DVL9"/>
    <mergeCell ref="DVM9:DVP9"/>
    <mergeCell ref="DVQ9:DVT9"/>
    <mergeCell ref="DVU9:DVX9"/>
    <mergeCell ref="DVY9:DWB9"/>
    <mergeCell ref="DWC9:DWF9"/>
    <mergeCell ref="DWG9:DWJ9"/>
    <mergeCell ref="DWK9:DWN9"/>
    <mergeCell ref="DWO9:DWR9"/>
    <mergeCell ref="DWS9:DWV9"/>
    <mergeCell ref="DWW9:DWZ9"/>
    <mergeCell ref="DRU9:DRX9"/>
    <mergeCell ref="DRY9:DSB9"/>
    <mergeCell ref="DSC9:DSF9"/>
    <mergeCell ref="DSG9:DSJ9"/>
    <mergeCell ref="DSK9:DSN9"/>
    <mergeCell ref="DSO9:DSR9"/>
    <mergeCell ref="DSS9:DSV9"/>
    <mergeCell ref="DSW9:DSZ9"/>
    <mergeCell ref="DTA9:DTD9"/>
    <mergeCell ref="DTE9:DTH9"/>
    <mergeCell ref="DTI9:DTL9"/>
    <mergeCell ref="DTM9:DTP9"/>
    <mergeCell ref="DTQ9:DTT9"/>
    <mergeCell ref="DTU9:DTX9"/>
    <mergeCell ref="DTY9:DUB9"/>
    <mergeCell ref="DUC9:DUF9"/>
    <mergeCell ref="DUG9:DUJ9"/>
    <mergeCell ref="DPE9:DPH9"/>
    <mergeCell ref="DPI9:DPL9"/>
    <mergeCell ref="DPM9:DPP9"/>
    <mergeCell ref="DPQ9:DPT9"/>
    <mergeCell ref="DPU9:DPX9"/>
    <mergeCell ref="DPY9:DQB9"/>
    <mergeCell ref="DQC9:DQF9"/>
    <mergeCell ref="DQG9:DQJ9"/>
    <mergeCell ref="DQK9:DQN9"/>
    <mergeCell ref="DQO9:DQR9"/>
    <mergeCell ref="DQS9:DQV9"/>
    <mergeCell ref="DQW9:DQZ9"/>
    <mergeCell ref="DRA9:DRD9"/>
    <mergeCell ref="DRE9:DRH9"/>
    <mergeCell ref="DRI9:DRL9"/>
    <mergeCell ref="DRM9:DRP9"/>
    <mergeCell ref="DRQ9:DRT9"/>
    <mergeCell ref="DMO9:DMR9"/>
    <mergeCell ref="DMS9:DMV9"/>
    <mergeCell ref="DMW9:DMZ9"/>
    <mergeCell ref="DNA9:DND9"/>
    <mergeCell ref="DNE9:DNH9"/>
    <mergeCell ref="DNI9:DNL9"/>
    <mergeCell ref="DNM9:DNP9"/>
    <mergeCell ref="DNQ9:DNT9"/>
    <mergeCell ref="DNU9:DNX9"/>
    <mergeCell ref="DNY9:DOB9"/>
    <mergeCell ref="DOC9:DOF9"/>
    <mergeCell ref="DOG9:DOJ9"/>
    <mergeCell ref="DOK9:DON9"/>
    <mergeCell ref="DOO9:DOR9"/>
    <mergeCell ref="DOS9:DOV9"/>
    <mergeCell ref="DOW9:DOZ9"/>
    <mergeCell ref="DPA9:DPD9"/>
    <mergeCell ref="DJY9:DKB9"/>
    <mergeCell ref="DKC9:DKF9"/>
    <mergeCell ref="DKG9:DKJ9"/>
    <mergeCell ref="DKK9:DKN9"/>
    <mergeCell ref="DKO9:DKR9"/>
    <mergeCell ref="DKS9:DKV9"/>
    <mergeCell ref="DKW9:DKZ9"/>
    <mergeCell ref="DLA9:DLD9"/>
    <mergeCell ref="DLE9:DLH9"/>
    <mergeCell ref="DLI9:DLL9"/>
    <mergeCell ref="DLM9:DLP9"/>
    <mergeCell ref="DLQ9:DLT9"/>
    <mergeCell ref="DLU9:DLX9"/>
    <mergeCell ref="DLY9:DMB9"/>
    <mergeCell ref="DMC9:DMF9"/>
    <mergeCell ref="DMG9:DMJ9"/>
    <mergeCell ref="DMK9:DMN9"/>
    <mergeCell ref="DHI9:DHL9"/>
    <mergeCell ref="DHM9:DHP9"/>
    <mergeCell ref="DHQ9:DHT9"/>
    <mergeCell ref="DHU9:DHX9"/>
    <mergeCell ref="DHY9:DIB9"/>
    <mergeCell ref="DIC9:DIF9"/>
    <mergeCell ref="DIG9:DIJ9"/>
    <mergeCell ref="DIK9:DIN9"/>
    <mergeCell ref="DIO9:DIR9"/>
    <mergeCell ref="DIS9:DIV9"/>
    <mergeCell ref="DIW9:DIZ9"/>
    <mergeCell ref="DJA9:DJD9"/>
    <mergeCell ref="DJE9:DJH9"/>
    <mergeCell ref="DJI9:DJL9"/>
    <mergeCell ref="DJM9:DJP9"/>
    <mergeCell ref="DJQ9:DJT9"/>
    <mergeCell ref="DJU9:DJX9"/>
    <mergeCell ref="DES9:DEV9"/>
    <mergeCell ref="DEW9:DEZ9"/>
    <mergeCell ref="DFA9:DFD9"/>
    <mergeCell ref="DFE9:DFH9"/>
    <mergeCell ref="DFI9:DFL9"/>
    <mergeCell ref="DFM9:DFP9"/>
    <mergeCell ref="DFQ9:DFT9"/>
    <mergeCell ref="DFU9:DFX9"/>
    <mergeCell ref="DFY9:DGB9"/>
    <mergeCell ref="DGC9:DGF9"/>
    <mergeCell ref="DGG9:DGJ9"/>
    <mergeCell ref="DGK9:DGN9"/>
    <mergeCell ref="DGO9:DGR9"/>
    <mergeCell ref="DGS9:DGV9"/>
    <mergeCell ref="DGW9:DGZ9"/>
    <mergeCell ref="DHA9:DHD9"/>
    <mergeCell ref="DHE9:DHH9"/>
    <mergeCell ref="DCC9:DCF9"/>
    <mergeCell ref="DCG9:DCJ9"/>
    <mergeCell ref="DCK9:DCN9"/>
    <mergeCell ref="DCO9:DCR9"/>
    <mergeCell ref="DCS9:DCV9"/>
    <mergeCell ref="DCW9:DCZ9"/>
    <mergeCell ref="DDA9:DDD9"/>
    <mergeCell ref="DDE9:DDH9"/>
    <mergeCell ref="DDI9:DDL9"/>
    <mergeCell ref="DDM9:DDP9"/>
    <mergeCell ref="DDQ9:DDT9"/>
    <mergeCell ref="DDU9:DDX9"/>
    <mergeCell ref="DDY9:DEB9"/>
    <mergeCell ref="DEC9:DEF9"/>
    <mergeCell ref="DEG9:DEJ9"/>
    <mergeCell ref="DEK9:DEN9"/>
    <mergeCell ref="DEO9:DER9"/>
    <mergeCell ref="CZM9:CZP9"/>
    <mergeCell ref="CZQ9:CZT9"/>
    <mergeCell ref="CZU9:CZX9"/>
    <mergeCell ref="CZY9:DAB9"/>
    <mergeCell ref="DAC9:DAF9"/>
    <mergeCell ref="DAG9:DAJ9"/>
    <mergeCell ref="DAK9:DAN9"/>
    <mergeCell ref="DAO9:DAR9"/>
    <mergeCell ref="DAS9:DAV9"/>
    <mergeCell ref="DAW9:DAZ9"/>
    <mergeCell ref="DBA9:DBD9"/>
    <mergeCell ref="DBE9:DBH9"/>
    <mergeCell ref="DBI9:DBL9"/>
    <mergeCell ref="DBM9:DBP9"/>
    <mergeCell ref="DBQ9:DBT9"/>
    <mergeCell ref="DBU9:DBX9"/>
    <mergeCell ref="DBY9:DCB9"/>
    <mergeCell ref="CWW9:CWZ9"/>
    <mergeCell ref="CXA9:CXD9"/>
    <mergeCell ref="CXE9:CXH9"/>
    <mergeCell ref="CXI9:CXL9"/>
    <mergeCell ref="CXM9:CXP9"/>
    <mergeCell ref="CXQ9:CXT9"/>
    <mergeCell ref="CXU9:CXX9"/>
    <mergeCell ref="CXY9:CYB9"/>
    <mergeCell ref="CYC9:CYF9"/>
    <mergeCell ref="CYG9:CYJ9"/>
    <mergeCell ref="CYK9:CYN9"/>
    <mergeCell ref="CYO9:CYR9"/>
    <mergeCell ref="CYS9:CYV9"/>
    <mergeCell ref="CYW9:CYZ9"/>
    <mergeCell ref="CZA9:CZD9"/>
    <mergeCell ref="CZE9:CZH9"/>
    <mergeCell ref="CZI9:CZL9"/>
    <mergeCell ref="CUG9:CUJ9"/>
    <mergeCell ref="CUK9:CUN9"/>
    <mergeCell ref="CUO9:CUR9"/>
    <mergeCell ref="CUS9:CUV9"/>
    <mergeCell ref="CUW9:CUZ9"/>
    <mergeCell ref="CVA9:CVD9"/>
    <mergeCell ref="CVE9:CVH9"/>
    <mergeCell ref="CVI9:CVL9"/>
    <mergeCell ref="CVM9:CVP9"/>
    <mergeCell ref="CVQ9:CVT9"/>
    <mergeCell ref="CVU9:CVX9"/>
    <mergeCell ref="CVY9:CWB9"/>
    <mergeCell ref="CWC9:CWF9"/>
    <mergeCell ref="CWG9:CWJ9"/>
    <mergeCell ref="CWK9:CWN9"/>
    <mergeCell ref="CWO9:CWR9"/>
    <mergeCell ref="CWS9:CWV9"/>
    <mergeCell ref="CRQ9:CRT9"/>
    <mergeCell ref="CRU9:CRX9"/>
    <mergeCell ref="CRY9:CSB9"/>
    <mergeCell ref="CSC9:CSF9"/>
    <mergeCell ref="CSG9:CSJ9"/>
    <mergeCell ref="CSK9:CSN9"/>
    <mergeCell ref="CSO9:CSR9"/>
    <mergeCell ref="CSS9:CSV9"/>
    <mergeCell ref="CSW9:CSZ9"/>
    <mergeCell ref="CTA9:CTD9"/>
    <mergeCell ref="CTE9:CTH9"/>
    <mergeCell ref="CTI9:CTL9"/>
    <mergeCell ref="CTM9:CTP9"/>
    <mergeCell ref="CTQ9:CTT9"/>
    <mergeCell ref="CTU9:CTX9"/>
    <mergeCell ref="CTY9:CUB9"/>
    <mergeCell ref="CUC9:CUF9"/>
    <mergeCell ref="CPA9:CPD9"/>
    <mergeCell ref="CPE9:CPH9"/>
    <mergeCell ref="CPI9:CPL9"/>
    <mergeCell ref="CPM9:CPP9"/>
    <mergeCell ref="CPQ9:CPT9"/>
    <mergeCell ref="CPU9:CPX9"/>
    <mergeCell ref="CPY9:CQB9"/>
    <mergeCell ref="CQC9:CQF9"/>
    <mergeCell ref="CQG9:CQJ9"/>
    <mergeCell ref="CQK9:CQN9"/>
    <mergeCell ref="CQO9:CQR9"/>
    <mergeCell ref="CQS9:CQV9"/>
    <mergeCell ref="CQW9:CQZ9"/>
    <mergeCell ref="CRA9:CRD9"/>
    <mergeCell ref="CRE9:CRH9"/>
    <mergeCell ref="CRI9:CRL9"/>
    <mergeCell ref="CRM9:CRP9"/>
    <mergeCell ref="CMK9:CMN9"/>
    <mergeCell ref="CMO9:CMR9"/>
    <mergeCell ref="CMS9:CMV9"/>
    <mergeCell ref="CMW9:CMZ9"/>
    <mergeCell ref="CNA9:CND9"/>
    <mergeCell ref="CNE9:CNH9"/>
    <mergeCell ref="CNI9:CNL9"/>
    <mergeCell ref="CNM9:CNP9"/>
    <mergeCell ref="CNQ9:CNT9"/>
    <mergeCell ref="CNU9:CNX9"/>
    <mergeCell ref="CNY9:COB9"/>
    <mergeCell ref="COC9:COF9"/>
    <mergeCell ref="COG9:COJ9"/>
    <mergeCell ref="COK9:CON9"/>
    <mergeCell ref="COO9:COR9"/>
    <mergeCell ref="COS9:COV9"/>
    <mergeCell ref="COW9:COZ9"/>
    <mergeCell ref="CJU9:CJX9"/>
    <mergeCell ref="CJY9:CKB9"/>
    <mergeCell ref="CKC9:CKF9"/>
    <mergeCell ref="CKG9:CKJ9"/>
    <mergeCell ref="CKK9:CKN9"/>
    <mergeCell ref="CKO9:CKR9"/>
    <mergeCell ref="CKS9:CKV9"/>
    <mergeCell ref="CKW9:CKZ9"/>
    <mergeCell ref="CLA9:CLD9"/>
    <mergeCell ref="CLE9:CLH9"/>
    <mergeCell ref="CLI9:CLL9"/>
    <mergeCell ref="CLM9:CLP9"/>
    <mergeCell ref="CLQ9:CLT9"/>
    <mergeCell ref="CLU9:CLX9"/>
    <mergeCell ref="CLY9:CMB9"/>
    <mergeCell ref="CMC9:CMF9"/>
    <mergeCell ref="CMG9:CMJ9"/>
    <mergeCell ref="CHE9:CHH9"/>
    <mergeCell ref="CHI9:CHL9"/>
    <mergeCell ref="CHM9:CHP9"/>
    <mergeCell ref="CHQ9:CHT9"/>
    <mergeCell ref="CHU9:CHX9"/>
    <mergeCell ref="CHY9:CIB9"/>
    <mergeCell ref="CIC9:CIF9"/>
    <mergeCell ref="CIG9:CIJ9"/>
    <mergeCell ref="CIK9:CIN9"/>
    <mergeCell ref="CIO9:CIR9"/>
    <mergeCell ref="CIS9:CIV9"/>
    <mergeCell ref="CIW9:CIZ9"/>
    <mergeCell ref="CJA9:CJD9"/>
    <mergeCell ref="CJE9:CJH9"/>
    <mergeCell ref="CJI9:CJL9"/>
    <mergeCell ref="CJM9:CJP9"/>
    <mergeCell ref="CJQ9:CJT9"/>
    <mergeCell ref="CEO9:CER9"/>
    <mergeCell ref="CES9:CEV9"/>
    <mergeCell ref="CEW9:CEZ9"/>
    <mergeCell ref="CFA9:CFD9"/>
    <mergeCell ref="CFE9:CFH9"/>
    <mergeCell ref="CFI9:CFL9"/>
    <mergeCell ref="CFM9:CFP9"/>
    <mergeCell ref="CFQ9:CFT9"/>
    <mergeCell ref="CFU9:CFX9"/>
    <mergeCell ref="CFY9:CGB9"/>
    <mergeCell ref="CGC9:CGF9"/>
    <mergeCell ref="CGG9:CGJ9"/>
    <mergeCell ref="CGK9:CGN9"/>
    <mergeCell ref="CGO9:CGR9"/>
    <mergeCell ref="CGS9:CGV9"/>
    <mergeCell ref="CGW9:CGZ9"/>
    <mergeCell ref="CHA9:CHD9"/>
    <mergeCell ref="CBY9:CCB9"/>
    <mergeCell ref="CCC9:CCF9"/>
    <mergeCell ref="CCG9:CCJ9"/>
    <mergeCell ref="CCK9:CCN9"/>
    <mergeCell ref="CCO9:CCR9"/>
    <mergeCell ref="CCS9:CCV9"/>
    <mergeCell ref="CCW9:CCZ9"/>
    <mergeCell ref="CDA9:CDD9"/>
    <mergeCell ref="CDE9:CDH9"/>
    <mergeCell ref="CDI9:CDL9"/>
    <mergeCell ref="CDM9:CDP9"/>
    <mergeCell ref="CDQ9:CDT9"/>
    <mergeCell ref="CDU9:CDX9"/>
    <mergeCell ref="CDY9:CEB9"/>
    <mergeCell ref="CEC9:CEF9"/>
    <mergeCell ref="CEG9:CEJ9"/>
    <mergeCell ref="CEK9:CEN9"/>
    <mergeCell ref="BZI9:BZL9"/>
    <mergeCell ref="BZM9:BZP9"/>
    <mergeCell ref="BZQ9:BZT9"/>
    <mergeCell ref="BZU9:BZX9"/>
    <mergeCell ref="BZY9:CAB9"/>
    <mergeCell ref="CAC9:CAF9"/>
    <mergeCell ref="CAG9:CAJ9"/>
    <mergeCell ref="CAK9:CAN9"/>
    <mergeCell ref="CAO9:CAR9"/>
    <mergeCell ref="CAS9:CAV9"/>
    <mergeCell ref="CAW9:CAZ9"/>
    <mergeCell ref="CBA9:CBD9"/>
    <mergeCell ref="CBE9:CBH9"/>
    <mergeCell ref="CBI9:CBL9"/>
    <mergeCell ref="CBM9:CBP9"/>
    <mergeCell ref="CBQ9:CBT9"/>
    <mergeCell ref="CBU9:CBX9"/>
    <mergeCell ref="BWS9:BWV9"/>
    <mergeCell ref="BWW9:BWZ9"/>
    <mergeCell ref="BXA9:BXD9"/>
    <mergeCell ref="BXE9:BXH9"/>
    <mergeCell ref="BXI9:BXL9"/>
    <mergeCell ref="BXM9:BXP9"/>
    <mergeCell ref="BXQ9:BXT9"/>
    <mergeCell ref="BXU9:BXX9"/>
    <mergeCell ref="BXY9:BYB9"/>
    <mergeCell ref="BYC9:BYF9"/>
    <mergeCell ref="BYG9:BYJ9"/>
    <mergeCell ref="BYK9:BYN9"/>
    <mergeCell ref="BYO9:BYR9"/>
    <mergeCell ref="BYS9:BYV9"/>
    <mergeCell ref="BYW9:BYZ9"/>
    <mergeCell ref="BZA9:BZD9"/>
    <mergeCell ref="BZE9:BZH9"/>
    <mergeCell ref="BUC9:BUF9"/>
    <mergeCell ref="BUG9:BUJ9"/>
    <mergeCell ref="BUK9:BUN9"/>
    <mergeCell ref="BUO9:BUR9"/>
    <mergeCell ref="BUS9:BUV9"/>
    <mergeCell ref="BUW9:BUZ9"/>
    <mergeCell ref="BVA9:BVD9"/>
    <mergeCell ref="BVE9:BVH9"/>
    <mergeCell ref="BVI9:BVL9"/>
    <mergeCell ref="BVM9:BVP9"/>
    <mergeCell ref="BVQ9:BVT9"/>
    <mergeCell ref="BVU9:BVX9"/>
    <mergeCell ref="BVY9:BWB9"/>
    <mergeCell ref="BWC9:BWF9"/>
    <mergeCell ref="BWG9:BWJ9"/>
    <mergeCell ref="BWK9:BWN9"/>
    <mergeCell ref="BWO9:BWR9"/>
    <mergeCell ref="BRM9:BRP9"/>
    <mergeCell ref="BRQ9:BRT9"/>
    <mergeCell ref="BRU9:BRX9"/>
    <mergeCell ref="BRY9:BSB9"/>
    <mergeCell ref="BSC9:BSF9"/>
    <mergeCell ref="BSG9:BSJ9"/>
    <mergeCell ref="BSK9:BSN9"/>
    <mergeCell ref="BSO9:BSR9"/>
    <mergeCell ref="BSS9:BSV9"/>
    <mergeCell ref="BSW9:BSZ9"/>
    <mergeCell ref="BTA9:BTD9"/>
    <mergeCell ref="BTE9:BTH9"/>
    <mergeCell ref="BTI9:BTL9"/>
    <mergeCell ref="BTM9:BTP9"/>
    <mergeCell ref="BTQ9:BTT9"/>
    <mergeCell ref="BTU9:BTX9"/>
    <mergeCell ref="BTY9:BUB9"/>
    <mergeCell ref="BOW9:BOZ9"/>
    <mergeCell ref="BPA9:BPD9"/>
    <mergeCell ref="BPE9:BPH9"/>
    <mergeCell ref="BPI9:BPL9"/>
    <mergeCell ref="BPM9:BPP9"/>
    <mergeCell ref="BPQ9:BPT9"/>
    <mergeCell ref="BPU9:BPX9"/>
    <mergeCell ref="BPY9:BQB9"/>
    <mergeCell ref="BQC9:BQF9"/>
    <mergeCell ref="BQG9:BQJ9"/>
    <mergeCell ref="BQK9:BQN9"/>
    <mergeCell ref="BQO9:BQR9"/>
    <mergeCell ref="BQS9:BQV9"/>
    <mergeCell ref="BQW9:BQZ9"/>
    <mergeCell ref="BRA9:BRD9"/>
    <mergeCell ref="BRE9:BRH9"/>
    <mergeCell ref="BRI9:BRL9"/>
    <mergeCell ref="BMG9:BMJ9"/>
    <mergeCell ref="BMK9:BMN9"/>
    <mergeCell ref="BMO9:BMR9"/>
    <mergeCell ref="BMS9:BMV9"/>
    <mergeCell ref="BMW9:BMZ9"/>
    <mergeCell ref="BNA9:BND9"/>
    <mergeCell ref="BNE9:BNH9"/>
    <mergeCell ref="BNI9:BNL9"/>
    <mergeCell ref="BNM9:BNP9"/>
    <mergeCell ref="BNQ9:BNT9"/>
    <mergeCell ref="BNU9:BNX9"/>
    <mergeCell ref="BNY9:BOB9"/>
    <mergeCell ref="BOC9:BOF9"/>
    <mergeCell ref="BOG9:BOJ9"/>
    <mergeCell ref="BOK9:BON9"/>
    <mergeCell ref="BOO9:BOR9"/>
    <mergeCell ref="BOS9:BOV9"/>
    <mergeCell ref="BJQ9:BJT9"/>
    <mergeCell ref="BJU9:BJX9"/>
    <mergeCell ref="BJY9:BKB9"/>
    <mergeCell ref="BKC9:BKF9"/>
    <mergeCell ref="BKG9:BKJ9"/>
    <mergeCell ref="BKK9:BKN9"/>
    <mergeCell ref="BKO9:BKR9"/>
    <mergeCell ref="BKS9:BKV9"/>
    <mergeCell ref="BKW9:BKZ9"/>
    <mergeCell ref="BLA9:BLD9"/>
    <mergeCell ref="BLE9:BLH9"/>
    <mergeCell ref="BLI9:BLL9"/>
    <mergeCell ref="BLM9:BLP9"/>
    <mergeCell ref="BLQ9:BLT9"/>
    <mergeCell ref="BLU9:BLX9"/>
    <mergeCell ref="BLY9:BMB9"/>
    <mergeCell ref="BMC9:BMF9"/>
    <mergeCell ref="BHA9:BHD9"/>
    <mergeCell ref="BHE9:BHH9"/>
    <mergeCell ref="BHI9:BHL9"/>
    <mergeCell ref="BHM9:BHP9"/>
    <mergeCell ref="BHQ9:BHT9"/>
    <mergeCell ref="BHU9:BHX9"/>
    <mergeCell ref="BHY9:BIB9"/>
    <mergeCell ref="BIC9:BIF9"/>
    <mergeCell ref="BIG9:BIJ9"/>
    <mergeCell ref="BIK9:BIN9"/>
    <mergeCell ref="BIO9:BIR9"/>
    <mergeCell ref="BIS9:BIV9"/>
    <mergeCell ref="BIW9:BIZ9"/>
    <mergeCell ref="BJA9:BJD9"/>
    <mergeCell ref="BJE9:BJH9"/>
    <mergeCell ref="BJI9:BJL9"/>
    <mergeCell ref="BJM9:BJP9"/>
    <mergeCell ref="BEK9:BEN9"/>
    <mergeCell ref="BEO9:BER9"/>
    <mergeCell ref="BES9:BEV9"/>
    <mergeCell ref="BEW9:BEZ9"/>
    <mergeCell ref="BFA9:BFD9"/>
    <mergeCell ref="BFE9:BFH9"/>
    <mergeCell ref="BFI9:BFL9"/>
    <mergeCell ref="BFM9:BFP9"/>
    <mergeCell ref="BFQ9:BFT9"/>
    <mergeCell ref="BFU9:BFX9"/>
    <mergeCell ref="BFY9:BGB9"/>
    <mergeCell ref="BGC9:BGF9"/>
    <mergeCell ref="BGG9:BGJ9"/>
    <mergeCell ref="BGK9:BGN9"/>
    <mergeCell ref="BGO9:BGR9"/>
    <mergeCell ref="BGS9:BGV9"/>
    <mergeCell ref="BGW9:BGZ9"/>
    <mergeCell ref="BBU9:BBX9"/>
    <mergeCell ref="BBY9:BCB9"/>
    <mergeCell ref="BCC9:BCF9"/>
    <mergeCell ref="BCG9:BCJ9"/>
    <mergeCell ref="BCK9:BCN9"/>
    <mergeCell ref="BCO9:BCR9"/>
    <mergeCell ref="BCS9:BCV9"/>
    <mergeCell ref="BCW9:BCZ9"/>
    <mergeCell ref="BDA9:BDD9"/>
    <mergeCell ref="BDE9:BDH9"/>
    <mergeCell ref="BDI9:BDL9"/>
    <mergeCell ref="BDM9:BDP9"/>
    <mergeCell ref="BDQ9:BDT9"/>
    <mergeCell ref="BDU9:BDX9"/>
    <mergeCell ref="BDY9:BEB9"/>
    <mergeCell ref="BEC9:BEF9"/>
    <mergeCell ref="BEG9:BEJ9"/>
    <mergeCell ref="AZE9:AZH9"/>
    <mergeCell ref="AZI9:AZL9"/>
    <mergeCell ref="AZM9:AZP9"/>
    <mergeCell ref="AZQ9:AZT9"/>
    <mergeCell ref="AZU9:AZX9"/>
    <mergeCell ref="AZY9:BAB9"/>
    <mergeCell ref="BAC9:BAF9"/>
    <mergeCell ref="BAG9:BAJ9"/>
    <mergeCell ref="BAK9:BAN9"/>
    <mergeCell ref="BAO9:BAR9"/>
    <mergeCell ref="BAS9:BAV9"/>
    <mergeCell ref="BAW9:BAZ9"/>
    <mergeCell ref="BBA9:BBD9"/>
    <mergeCell ref="BBE9:BBH9"/>
    <mergeCell ref="BBI9:BBL9"/>
    <mergeCell ref="BBM9:BBP9"/>
    <mergeCell ref="BBQ9:BBT9"/>
    <mergeCell ref="AWO9:AWR9"/>
    <mergeCell ref="AWS9:AWV9"/>
    <mergeCell ref="AWW9:AWZ9"/>
    <mergeCell ref="AXA9:AXD9"/>
    <mergeCell ref="AXE9:AXH9"/>
    <mergeCell ref="AXI9:AXL9"/>
    <mergeCell ref="AXM9:AXP9"/>
    <mergeCell ref="AXQ9:AXT9"/>
    <mergeCell ref="AXU9:AXX9"/>
    <mergeCell ref="AXY9:AYB9"/>
    <mergeCell ref="AYC9:AYF9"/>
    <mergeCell ref="AYG9:AYJ9"/>
    <mergeCell ref="AYK9:AYN9"/>
    <mergeCell ref="AYO9:AYR9"/>
    <mergeCell ref="AYS9:AYV9"/>
    <mergeCell ref="AYW9:AYZ9"/>
    <mergeCell ref="AZA9:AZD9"/>
    <mergeCell ref="ATY9:AUB9"/>
    <mergeCell ref="AUC9:AUF9"/>
    <mergeCell ref="AUG9:AUJ9"/>
    <mergeCell ref="AUK9:AUN9"/>
    <mergeCell ref="AUO9:AUR9"/>
    <mergeCell ref="AUS9:AUV9"/>
    <mergeCell ref="AUW9:AUZ9"/>
    <mergeCell ref="AVA9:AVD9"/>
    <mergeCell ref="AVE9:AVH9"/>
    <mergeCell ref="AVI9:AVL9"/>
    <mergeCell ref="AVM9:AVP9"/>
    <mergeCell ref="AVQ9:AVT9"/>
    <mergeCell ref="AVU9:AVX9"/>
    <mergeCell ref="AVY9:AWB9"/>
    <mergeCell ref="AWC9:AWF9"/>
    <mergeCell ref="AWG9:AWJ9"/>
    <mergeCell ref="AWK9:AWN9"/>
    <mergeCell ref="ARI9:ARL9"/>
    <mergeCell ref="ARM9:ARP9"/>
    <mergeCell ref="ARQ9:ART9"/>
    <mergeCell ref="ARU9:ARX9"/>
    <mergeCell ref="ARY9:ASB9"/>
    <mergeCell ref="ASC9:ASF9"/>
    <mergeCell ref="ASG9:ASJ9"/>
    <mergeCell ref="ASK9:ASN9"/>
    <mergeCell ref="ASO9:ASR9"/>
    <mergeCell ref="ASS9:ASV9"/>
    <mergeCell ref="ASW9:ASZ9"/>
    <mergeCell ref="ATA9:ATD9"/>
    <mergeCell ref="ATE9:ATH9"/>
    <mergeCell ref="ATI9:ATL9"/>
    <mergeCell ref="ATM9:ATP9"/>
    <mergeCell ref="ATQ9:ATT9"/>
    <mergeCell ref="ATU9:ATX9"/>
    <mergeCell ref="AOS9:AOV9"/>
    <mergeCell ref="AOW9:AOZ9"/>
    <mergeCell ref="APA9:APD9"/>
    <mergeCell ref="APE9:APH9"/>
    <mergeCell ref="API9:APL9"/>
    <mergeCell ref="APM9:APP9"/>
    <mergeCell ref="APQ9:APT9"/>
    <mergeCell ref="APU9:APX9"/>
    <mergeCell ref="APY9:AQB9"/>
    <mergeCell ref="AQC9:AQF9"/>
    <mergeCell ref="AQG9:AQJ9"/>
    <mergeCell ref="AQK9:AQN9"/>
    <mergeCell ref="AQO9:AQR9"/>
    <mergeCell ref="AQS9:AQV9"/>
    <mergeCell ref="AQW9:AQZ9"/>
    <mergeCell ref="ARA9:ARD9"/>
    <mergeCell ref="ARE9:ARH9"/>
    <mergeCell ref="AMC9:AMF9"/>
    <mergeCell ref="AMG9:AMJ9"/>
    <mergeCell ref="AMK9:AMN9"/>
    <mergeCell ref="AMO9:AMR9"/>
    <mergeCell ref="AMS9:AMV9"/>
    <mergeCell ref="AMW9:AMZ9"/>
    <mergeCell ref="ANA9:AND9"/>
    <mergeCell ref="ANE9:ANH9"/>
    <mergeCell ref="ANI9:ANL9"/>
    <mergeCell ref="ANM9:ANP9"/>
    <mergeCell ref="ANQ9:ANT9"/>
    <mergeCell ref="ANU9:ANX9"/>
    <mergeCell ref="ANY9:AOB9"/>
    <mergeCell ref="AOC9:AOF9"/>
    <mergeCell ref="AOG9:AOJ9"/>
    <mergeCell ref="AOK9:AON9"/>
    <mergeCell ref="AOO9:AOR9"/>
    <mergeCell ref="AJM9:AJP9"/>
    <mergeCell ref="AJQ9:AJT9"/>
    <mergeCell ref="AJU9:AJX9"/>
    <mergeCell ref="AJY9:AKB9"/>
    <mergeCell ref="AKC9:AKF9"/>
    <mergeCell ref="AKG9:AKJ9"/>
    <mergeCell ref="AKK9:AKN9"/>
    <mergeCell ref="AKO9:AKR9"/>
    <mergeCell ref="AKS9:AKV9"/>
    <mergeCell ref="AKW9:AKZ9"/>
    <mergeCell ref="ALA9:ALD9"/>
    <mergeCell ref="ALE9:ALH9"/>
    <mergeCell ref="ALI9:ALL9"/>
    <mergeCell ref="ALM9:ALP9"/>
    <mergeCell ref="ALQ9:ALT9"/>
    <mergeCell ref="ALU9:ALX9"/>
    <mergeCell ref="ALY9:AMB9"/>
    <mergeCell ref="AGW9:AGZ9"/>
    <mergeCell ref="AHA9:AHD9"/>
    <mergeCell ref="AHE9:AHH9"/>
    <mergeCell ref="AHI9:AHL9"/>
    <mergeCell ref="AHM9:AHP9"/>
    <mergeCell ref="AHQ9:AHT9"/>
    <mergeCell ref="AHU9:AHX9"/>
    <mergeCell ref="AHY9:AIB9"/>
    <mergeCell ref="AIC9:AIF9"/>
    <mergeCell ref="AIG9:AIJ9"/>
    <mergeCell ref="AIK9:AIN9"/>
    <mergeCell ref="AIO9:AIR9"/>
    <mergeCell ref="AIS9:AIV9"/>
    <mergeCell ref="AIW9:AIZ9"/>
    <mergeCell ref="AJA9:AJD9"/>
    <mergeCell ref="AJE9:AJH9"/>
    <mergeCell ref="AJI9:AJL9"/>
    <mergeCell ref="AEG9:AEJ9"/>
    <mergeCell ref="AEK9:AEN9"/>
    <mergeCell ref="AEO9:AER9"/>
    <mergeCell ref="AES9:AEV9"/>
    <mergeCell ref="AEW9:AEZ9"/>
    <mergeCell ref="AFA9:AFD9"/>
    <mergeCell ref="AFE9:AFH9"/>
    <mergeCell ref="AFI9:AFL9"/>
    <mergeCell ref="AFM9:AFP9"/>
    <mergeCell ref="AFQ9:AFT9"/>
    <mergeCell ref="AFU9:AFX9"/>
    <mergeCell ref="AFY9:AGB9"/>
    <mergeCell ref="AGC9:AGF9"/>
    <mergeCell ref="AGG9:AGJ9"/>
    <mergeCell ref="AGK9:AGN9"/>
    <mergeCell ref="AGO9:AGR9"/>
    <mergeCell ref="AGS9:AGV9"/>
    <mergeCell ref="ABQ9:ABT9"/>
    <mergeCell ref="ABU9:ABX9"/>
    <mergeCell ref="ABY9:ACB9"/>
    <mergeCell ref="ACC9:ACF9"/>
    <mergeCell ref="ACG9:ACJ9"/>
    <mergeCell ref="ACK9:ACN9"/>
    <mergeCell ref="ACO9:ACR9"/>
    <mergeCell ref="ACS9:ACV9"/>
    <mergeCell ref="ACW9:ACZ9"/>
    <mergeCell ref="ADA9:ADD9"/>
    <mergeCell ref="ADE9:ADH9"/>
    <mergeCell ref="ADI9:ADL9"/>
    <mergeCell ref="ADM9:ADP9"/>
    <mergeCell ref="ADQ9:ADT9"/>
    <mergeCell ref="ADU9:ADX9"/>
    <mergeCell ref="ADY9:AEB9"/>
    <mergeCell ref="AEC9:AEF9"/>
    <mergeCell ref="ZA9:ZD9"/>
    <mergeCell ref="ZE9:ZH9"/>
    <mergeCell ref="ZI9:ZL9"/>
    <mergeCell ref="ZM9:ZP9"/>
    <mergeCell ref="ZQ9:ZT9"/>
    <mergeCell ref="ZU9:ZX9"/>
    <mergeCell ref="ZY9:AAB9"/>
    <mergeCell ref="AAC9:AAF9"/>
    <mergeCell ref="AAG9:AAJ9"/>
    <mergeCell ref="AAK9:AAN9"/>
    <mergeCell ref="AAO9:AAR9"/>
    <mergeCell ref="AAS9:AAV9"/>
    <mergeCell ref="AAW9:AAZ9"/>
    <mergeCell ref="ABA9:ABD9"/>
    <mergeCell ref="ABE9:ABH9"/>
    <mergeCell ref="ABI9:ABL9"/>
    <mergeCell ref="ABM9:ABP9"/>
    <mergeCell ref="WK9:WN9"/>
    <mergeCell ref="WO9:WR9"/>
    <mergeCell ref="WS9:WV9"/>
    <mergeCell ref="WW9:WZ9"/>
    <mergeCell ref="XA9:XD9"/>
    <mergeCell ref="XE9:XH9"/>
    <mergeCell ref="XI9:XL9"/>
    <mergeCell ref="XM9:XP9"/>
    <mergeCell ref="XQ9:XT9"/>
    <mergeCell ref="XU9:XX9"/>
    <mergeCell ref="XY9:YB9"/>
    <mergeCell ref="YC9:YF9"/>
    <mergeCell ref="YG9:YJ9"/>
    <mergeCell ref="YK9:YN9"/>
    <mergeCell ref="YO9:YR9"/>
    <mergeCell ref="YS9:YV9"/>
    <mergeCell ref="YW9:YZ9"/>
    <mergeCell ref="TU9:TX9"/>
    <mergeCell ref="TY9:UB9"/>
    <mergeCell ref="UC9:UF9"/>
    <mergeCell ref="UG9:UJ9"/>
    <mergeCell ref="UK9:UN9"/>
    <mergeCell ref="UO9:UR9"/>
    <mergeCell ref="US9:UV9"/>
    <mergeCell ref="UW9:UZ9"/>
    <mergeCell ref="VA9:VD9"/>
    <mergeCell ref="VE9:VH9"/>
    <mergeCell ref="VI9:VL9"/>
    <mergeCell ref="VM9:VP9"/>
    <mergeCell ref="VQ9:VT9"/>
    <mergeCell ref="VU9:VX9"/>
    <mergeCell ref="VY9:WB9"/>
    <mergeCell ref="WC9:WF9"/>
    <mergeCell ref="WG9:WJ9"/>
    <mergeCell ref="RE9:RH9"/>
    <mergeCell ref="RI9:RL9"/>
    <mergeCell ref="RM9:RP9"/>
    <mergeCell ref="RQ9:RT9"/>
    <mergeCell ref="RU9:RX9"/>
    <mergeCell ref="RY9:SB9"/>
    <mergeCell ref="SC9:SF9"/>
    <mergeCell ref="SG9:SJ9"/>
    <mergeCell ref="SK9:SN9"/>
    <mergeCell ref="SO9:SR9"/>
    <mergeCell ref="SS9:SV9"/>
    <mergeCell ref="SW9:SZ9"/>
    <mergeCell ref="TA9:TD9"/>
    <mergeCell ref="TE9:TH9"/>
    <mergeCell ref="TI9:TL9"/>
    <mergeCell ref="TM9:TP9"/>
    <mergeCell ref="TQ9:TT9"/>
    <mergeCell ref="OO9:OR9"/>
    <mergeCell ref="OS9:OV9"/>
    <mergeCell ref="OW9:OZ9"/>
    <mergeCell ref="PA9:PD9"/>
    <mergeCell ref="PE9:PH9"/>
    <mergeCell ref="PI9:PL9"/>
    <mergeCell ref="PM9:PP9"/>
    <mergeCell ref="PQ9:PT9"/>
    <mergeCell ref="PU9:PX9"/>
    <mergeCell ref="PY9:QB9"/>
    <mergeCell ref="QC9:QF9"/>
    <mergeCell ref="QG9:QJ9"/>
    <mergeCell ref="QK9:QN9"/>
    <mergeCell ref="QO9:QR9"/>
    <mergeCell ref="QS9:QV9"/>
    <mergeCell ref="QW9:QZ9"/>
    <mergeCell ref="RA9:RD9"/>
    <mergeCell ref="LY9:MB9"/>
    <mergeCell ref="MC9:MF9"/>
    <mergeCell ref="MG9:MJ9"/>
    <mergeCell ref="MK9:MN9"/>
    <mergeCell ref="MO9:MR9"/>
    <mergeCell ref="MS9:MV9"/>
    <mergeCell ref="MW9:MZ9"/>
    <mergeCell ref="NA9:ND9"/>
    <mergeCell ref="NE9:NH9"/>
    <mergeCell ref="NI9:NL9"/>
    <mergeCell ref="NM9:NP9"/>
    <mergeCell ref="NQ9:NT9"/>
    <mergeCell ref="NU9:NX9"/>
    <mergeCell ref="NY9:OB9"/>
    <mergeCell ref="OC9:OF9"/>
    <mergeCell ref="OG9:OJ9"/>
    <mergeCell ref="OK9:ON9"/>
    <mergeCell ref="JI9:JL9"/>
    <mergeCell ref="JM9:JP9"/>
    <mergeCell ref="JQ9:JT9"/>
    <mergeCell ref="JU9:JX9"/>
    <mergeCell ref="JY9:KB9"/>
    <mergeCell ref="KC9:KF9"/>
    <mergeCell ref="KG9:KJ9"/>
    <mergeCell ref="KK9:KN9"/>
    <mergeCell ref="KO9:KR9"/>
    <mergeCell ref="KS9:KV9"/>
    <mergeCell ref="KW9:KZ9"/>
    <mergeCell ref="LA9:LD9"/>
    <mergeCell ref="LE9:LH9"/>
    <mergeCell ref="LI9:LL9"/>
    <mergeCell ref="LM9:LP9"/>
    <mergeCell ref="LQ9:LT9"/>
    <mergeCell ref="LU9:LX9"/>
    <mergeCell ref="GS9:GV9"/>
    <mergeCell ref="GW9:GZ9"/>
    <mergeCell ref="HA9:HD9"/>
    <mergeCell ref="HE9:HH9"/>
    <mergeCell ref="HI9:HL9"/>
    <mergeCell ref="HM9:HP9"/>
    <mergeCell ref="HQ9:HT9"/>
    <mergeCell ref="HU9:HX9"/>
    <mergeCell ref="HY9:IB9"/>
    <mergeCell ref="IC9:IF9"/>
    <mergeCell ref="IG9:IJ9"/>
    <mergeCell ref="IK9:IN9"/>
    <mergeCell ref="IO9:IR9"/>
    <mergeCell ref="IS9:IV9"/>
    <mergeCell ref="IW9:IZ9"/>
    <mergeCell ref="JA9:JD9"/>
    <mergeCell ref="JE9:JH9"/>
    <mergeCell ref="EC9:EF9"/>
    <mergeCell ref="EG9:EJ9"/>
    <mergeCell ref="EK9:EN9"/>
    <mergeCell ref="EO9:ER9"/>
    <mergeCell ref="ES9:EV9"/>
    <mergeCell ref="EW9:EZ9"/>
    <mergeCell ref="FA9:FD9"/>
    <mergeCell ref="FE9:FH9"/>
    <mergeCell ref="FI9:FL9"/>
    <mergeCell ref="FM9:FP9"/>
    <mergeCell ref="FQ9:FT9"/>
    <mergeCell ref="FU9:FX9"/>
    <mergeCell ref="FY9:GB9"/>
    <mergeCell ref="GC9:GF9"/>
    <mergeCell ref="GG9:GJ9"/>
    <mergeCell ref="GK9:GN9"/>
    <mergeCell ref="GO9:GR9"/>
    <mergeCell ref="BM9:BP9"/>
    <mergeCell ref="BQ9:BT9"/>
    <mergeCell ref="BU9:BX9"/>
    <mergeCell ref="BY9:CB9"/>
    <mergeCell ref="CC9:CF9"/>
    <mergeCell ref="CG9:CJ9"/>
    <mergeCell ref="CK9:CN9"/>
    <mergeCell ref="CO9:CR9"/>
    <mergeCell ref="CS9:CV9"/>
    <mergeCell ref="CW9:CZ9"/>
    <mergeCell ref="DA9:DD9"/>
    <mergeCell ref="DE9:DH9"/>
    <mergeCell ref="DI9:DL9"/>
    <mergeCell ref="DM9:DP9"/>
    <mergeCell ref="DQ9:DT9"/>
    <mergeCell ref="DU9:DX9"/>
    <mergeCell ref="DY9:EB9"/>
    <mergeCell ref="A1:D1"/>
    <mergeCell ref="A9:D9"/>
    <mergeCell ref="E9:H9"/>
    <mergeCell ref="I9:L9"/>
    <mergeCell ref="M9:P9"/>
    <mergeCell ref="Q9:T9"/>
    <mergeCell ref="U9:X9"/>
    <mergeCell ref="Y9:AB9"/>
    <mergeCell ref="AC9:AF9"/>
    <mergeCell ref="AG9:AJ9"/>
    <mergeCell ref="AK9:AN9"/>
    <mergeCell ref="AO9:AR9"/>
    <mergeCell ref="AS9:AV9"/>
    <mergeCell ref="AW9:AZ9"/>
    <mergeCell ref="BA9:BD9"/>
    <mergeCell ref="BE9:BH9"/>
    <mergeCell ref="BI9:BL9"/>
  </mergeCells>
  <phoneticPr fontId="44" type="noConversion"/>
  <pageMargins left="0.62916666666666698" right="0.47152777777777799"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Y375"/>
  <sheetViews>
    <sheetView tabSelected="1" workbookViewId="0">
      <pane ySplit="3" topLeftCell="A72" activePane="bottomLeft" state="frozen"/>
      <selection pane="bottomLeft" activeCell="L76" sqref="L76"/>
    </sheetView>
  </sheetViews>
  <sheetFormatPr defaultColWidth="9" defaultRowHeight="14.25"/>
  <cols>
    <col min="1" max="1" width="5.25" style="89" customWidth="1"/>
    <col min="2" max="2" width="23.75" style="89" customWidth="1"/>
    <col min="3" max="3" width="16.625" style="89" customWidth="1"/>
    <col min="4" max="8" width="7.625" style="89" customWidth="1"/>
    <col min="9" max="9" width="28.625" style="89" customWidth="1"/>
    <col min="10" max="234" width="9" style="89" customWidth="1"/>
    <col min="235" max="235" width="11.625" style="89" customWidth="1"/>
    <col min="236" max="251" width="9" style="89" customWidth="1"/>
    <col min="252" max="16384" width="9" style="89"/>
  </cols>
  <sheetData>
    <row r="1" spans="1:251" ht="26.1" customHeight="1">
      <c r="A1" s="146" t="s">
        <v>13</v>
      </c>
      <c r="B1" s="146"/>
      <c r="C1" s="146"/>
      <c r="D1" s="146"/>
      <c r="E1" s="146"/>
      <c r="F1" s="146"/>
      <c r="G1" s="146"/>
      <c r="H1" s="146"/>
      <c r="I1" s="146"/>
      <c r="J1" s="106"/>
      <c r="K1" s="106"/>
      <c r="L1" s="106"/>
      <c r="M1" s="106"/>
      <c r="N1" s="106"/>
      <c r="O1" s="106"/>
      <c r="P1" s="106"/>
      <c r="Q1" s="106"/>
      <c r="R1" s="106"/>
      <c r="S1" s="106"/>
      <c r="T1" s="106"/>
      <c r="U1" s="106"/>
      <c r="V1" s="106"/>
      <c r="W1" s="106"/>
      <c r="X1" s="106"/>
      <c r="Y1" s="106"/>
      <c r="Z1" s="106"/>
      <c r="AA1" s="106"/>
      <c r="AB1" s="106"/>
      <c r="AC1" s="106"/>
      <c r="AD1" s="106"/>
      <c r="AE1" s="106"/>
      <c r="AF1" s="106"/>
      <c r="AG1" s="106"/>
      <c r="AH1" s="106"/>
      <c r="AI1" s="106"/>
      <c r="AJ1" s="106"/>
      <c r="AK1" s="106"/>
      <c r="AL1" s="106"/>
      <c r="AM1" s="106"/>
      <c r="AN1" s="106"/>
      <c r="AO1" s="106"/>
      <c r="AP1" s="106"/>
      <c r="AQ1" s="106"/>
      <c r="AR1" s="106"/>
      <c r="AS1" s="106"/>
      <c r="AT1" s="106"/>
      <c r="AU1" s="106"/>
      <c r="AV1" s="106"/>
      <c r="AW1" s="106"/>
      <c r="AX1" s="106"/>
      <c r="AY1" s="106"/>
      <c r="AZ1" s="106"/>
      <c r="BA1" s="106"/>
      <c r="BB1" s="106"/>
      <c r="BC1" s="106"/>
      <c r="BD1" s="106"/>
      <c r="BE1" s="106"/>
      <c r="BF1" s="106"/>
      <c r="BG1" s="106"/>
      <c r="BH1" s="106"/>
      <c r="BI1" s="106"/>
      <c r="BJ1" s="106"/>
      <c r="BK1" s="106"/>
      <c r="BL1" s="106"/>
      <c r="BM1" s="106"/>
      <c r="BN1" s="106"/>
      <c r="BO1" s="106"/>
      <c r="BP1" s="106"/>
      <c r="BQ1" s="106"/>
      <c r="BR1" s="106"/>
      <c r="BS1" s="106"/>
      <c r="BT1" s="106"/>
      <c r="BU1" s="106"/>
      <c r="BV1" s="106"/>
      <c r="BW1" s="106"/>
      <c r="BX1" s="106"/>
      <c r="BY1" s="106"/>
      <c r="BZ1" s="106"/>
      <c r="CA1" s="106"/>
      <c r="CB1" s="106"/>
      <c r="CC1" s="106"/>
      <c r="CD1" s="106"/>
      <c r="CE1" s="106"/>
      <c r="CF1" s="106"/>
      <c r="CG1" s="106"/>
      <c r="CH1" s="106"/>
      <c r="CI1" s="106"/>
      <c r="CJ1" s="106"/>
      <c r="CK1" s="106"/>
      <c r="CL1" s="106"/>
      <c r="CM1" s="106"/>
      <c r="CN1" s="106"/>
      <c r="CO1" s="106"/>
      <c r="CP1" s="106"/>
      <c r="CQ1" s="106"/>
      <c r="CR1" s="106"/>
      <c r="CS1" s="106"/>
      <c r="CT1" s="106"/>
      <c r="CU1" s="106"/>
      <c r="CV1" s="106"/>
      <c r="CW1" s="106"/>
      <c r="CX1" s="106"/>
      <c r="CY1" s="106"/>
      <c r="CZ1" s="106"/>
      <c r="DA1" s="106"/>
      <c r="DB1" s="106"/>
      <c r="DC1" s="106"/>
      <c r="DD1" s="106"/>
      <c r="DE1" s="106"/>
      <c r="DF1" s="106"/>
      <c r="DG1" s="106"/>
      <c r="DH1" s="106"/>
      <c r="DI1" s="106"/>
      <c r="DJ1" s="106"/>
      <c r="DK1" s="106"/>
      <c r="DL1" s="106"/>
      <c r="DM1" s="106"/>
      <c r="DN1" s="106"/>
      <c r="DO1" s="106"/>
      <c r="DP1" s="106"/>
      <c r="DQ1" s="106"/>
      <c r="DR1" s="106"/>
      <c r="DS1" s="106"/>
      <c r="DT1" s="106"/>
      <c r="DU1" s="106"/>
      <c r="DV1" s="106"/>
      <c r="DW1" s="106"/>
      <c r="DX1" s="106"/>
      <c r="DY1" s="106"/>
      <c r="DZ1" s="106"/>
      <c r="EA1" s="106"/>
      <c r="EB1" s="106"/>
      <c r="EC1" s="106"/>
      <c r="ED1" s="106"/>
      <c r="EE1" s="106"/>
      <c r="EF1" s="106"/>
      <c r="EG1" s="106"/>
      <c r="EH1" s="106"/>
      <c r="EI1" s="106"/>
      <c r="EJ1" s="106"/>
      <c r="EK1" s="106"/>
      <c r="EL1" s="106"/>
      <c r="EM1" s="106"/>
      <c r="EN1" s="106"/>
      <c r="EO1" s="106"/>
      <c r="EP1" s="106"/>
      <c r="EQ1" s="106"/>
      <c r="ER1" s="106"/>
      <c r="ES1" s="106"/>
      <c r="ET1" s="106"/>
      <c r="EU1" s="106"/>
      <c r="EV1" s="106"/>
      <c r="EW1" s="106"/>
      <c r="EX1" s="106"/>
      <c r="EY1" s="106"/>
      <c r="EZ1" s="106"/>
      <c r="FA1" s="106"/>
      <c r="FB1" s="106"/>
      <c r="FC1" s="106"/>
      <c r="FD1" s="106"/>
      <c r="FE1" s="106"/>
      <c r="FF1" s="106"/>
      <c r="FG1" s="106"/>
      <c r="FH1" s="106"/>
      <c r="FI1" s="106"/>
      <c r="FJ1" s="106"/>
      <c r="FK1" s="106"/>
      <c r="FL1" s="106"/>
      <c r="FM1" s="106"/>
      <c r="FN1" s="106"/>
      <c r="FO1" s="106"/>
      <c r="FP1" s="106"/>
      <c r="FQ1" s="106"/>
      <c r="FR1" s="106"/>
      <c r="FS1" s="106"/>
      <c r="FT1" s="106"/>
      <c r="FU1" s="106"/>
      <c r="FV1" s="106"/>
      <c r="FW1" s="106"/>
      <c r="FX1" s="106"/>
      <c r="FY1" s="106"/>
      <c r="FZ1" s="106"/>
      <c r="GA1" s="106"/>
      <c r="GB1" s="106"/>
      <c r="GC1" s="106"/>
      <c r="GD1" s="106"/>
      <c r="GE1" s="106"/>
      <c r="GF1" s="106"/>
      <c r="GG1" s="106"/>
      <c r="GH1" s="106"/>
      <c r="GI1" s="106"/>
      <c r="GJ1" s="106"/>
      <c r="GK1" s="106"/>
      <c r="GL1" s="106"/>
      <c r="GM1" s="106"/>
      <c r="GN1" s="106"/>
      <c r="GO1" s="106"/>
      <c r="GP1" s="106"/>
      <c r="GQ1" s="106"/>
      <c r="GR1" s="106"/>
      <c r="GS1" s="106"/>
      <c r="GT1" s="106"/>
      <c r="GU1" s="106"/>
      <c r="GV1" s="106"/>
      <c r="GW1" s="106"/>
      <c r="GX1" s="106"/>
      <c r="GY1" s="106"/>
      <c r="GZ1" s="106"/>
      <c r="HA1" s="106"/>
      <c r="HB1" s="106"/>
      <c r="HC1" s="106"/>
      <c r="HD1" s="106"/>
      <c r="HE1" s="106"/>
      <c r="HF1" s="106"/>
      <c r="HG1" s="106"/>
      <c r="HH1" s="106"/>
      <c r="HI1" s="106"/>
      <c r="HJ1" s="106"/>
      <c r="HK1" s="106"/>
      <c r="HL1" s="106"/>
      <c r="HM1" s="106"/>
      <c r="HN1" s="106"/>
      <c r="HO1" s="106"/>
      <c r="HP1" s="106"/>
      <c r="HQ1" s="106"/>
      <c r="HR1" s="106"/>
      <c r="HS1" s="106"/>
      <c r="HT1" s="106"/>
      <c r="HU1" s="106"/>
      <c r="HV1" s="106"/>
      <c r="HW1" s="106"/>
      <c r="HX1" s="106"/>
      <c r="HY1" s="106"/>
      <c r="HZ1" s="106"/>
      <c r="IA1" s="106"/>
      <c r="IB1" s="106"/>
      <c r="IC1" s="106"/>
      <c r="ID1" s="106"/>
      <c r="IE1" s="106"/>
      <c r="IF1" s="106"/>
      <c r="IG1" s="106"/>
      <c r="IH1" s="106"/>
      <c r="II1" s="106"/>
      <c r="IJ1" s="106"/>
      <c r="IK1" s="106"/>
      <c r="IL1" s="106"/>
      <c r="IM1" s="106"/>
      <c r="IN1" s="106"/>
      <c r="IO1" s="106"/>
      <c r="IP1" s="106"/>
      <c r="IQ1" s="106"/>
    </row>
    <row r="2" spans="1:251" s="79" customFormat="1" ht="24.95" customHeight="1">
      <c r="A2" s="147" t="s">
        <v>14</v>
      </c>
      <c r="B2" s="148"/>
      <c r="C2" s="148"/>
      <c r="D2" s="148"/>
      <c r="E2" s="148"/>
      <c r="F2" s="148"/>
      <c r="G2" s="148"/>
      <c r="H2" s="148"/>
      <c r="I2" s="149"/>
    </row>
    <row r="3" spans="1:251" s="80" customFormat="1" ht="24.95" customHeight="1">
      <c r="A3" s="90" t="s">
        <v>0</v>
      </c>
      <c r="B3" s="91" t="s">
        <v>15</v>
      </c>
      <c r="C3" s="91" t="s">
        <v>16</v>
      </c>
      <c r="D3" s="91" t="s">
        <v>17</v>
      </c>
      <c r="E3" s="91" t="s">
        <v>18</v>
      </c>
      <c r="F3" s="91" t="s">
        <v>19</v>
      </c>
      <c r="G3" s="91" t="s">
        <v>20</v>
      </c>
      <c r="H3" s="92" t="s">
        <v>21</v>
      </c>
      <c r="I3" s="107" t="s">
        <v>3</v>
      </c>
    </row>
    <row r="4" spans="1:251" s="81" customFormat="1" ht="21" customHeight="1">
      <c r="A4" s="150" t="s">
        <v>22</v>
      </c>
      <c r="B4" s="151"/>
      <c r="C4" s="151"/>
      <c r="D4" s="151"/>
      <c r="E4" s="151"/>
      <c r="F4" s="151"/>
      <c r="G4" s="151"/>
      <c r="H4" s="151"/>
      <c r="I4" s="152"/>
      <c r="J4" s="89"/>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row>
    <row r="5" spans="1:251" s="82" customFormat="1" ht="26.1" customHeight="1">
      <c r="A5" s="93" t="s">
        <v>23</v>
      </c>
      <c r="B5" s="94" t="s">
        <v>24</v>
      </c>
      <c r="C5" s="94"/>
      <c r="D5" s="95"/>
      <c r="E5" s="96"/>
      <c r="F5" s="95"/>
      <c r="G5" s="95"/>
      <c r="H5" s="97"/>
      <c r="I5" s="108"/>
      <c r="J5" s="109"/>
      <c r="K5" s="109"/>
      <c r="L5" s="109"/>
      <c r="M5" s="109"/>
      <c r="N5" s="109"/>
      <c r="O5" s="109"/>
      <c r="P5" s="109"/>
      <c r="Q5" s="109"/>
      <c r="R5" s="109"/>
      <c r="S5" s="109"/>
      <c r="T5" s="109"/>
      <c r="U5" s="109"/>
      <c r="V5" s="109"/>
      <c r="W5" s="109"/>
      <c r="X5" s="109"/>
      <c r="Y5" s="109"/>
      <c r="Z5" s="109"/>
      <c r="AA5" s="109"/>
      <c r="AB5" s="109"/>
      <c r="AC5" s="109"/>
      <c r="AD5" s="109"/>
      <c r="AE5" s="109"/>
      <c r="AF5" s="109"/>
      <c r="AG5" s="109"/>
      <c r="AH5" s="109"/>
      <c r="AI5" s="109"/>
      <c r="AJ5" s="109"/>
      <c r="AK5" s="109"/>
      <c r="AL5" s="109"/>
      <c r="AM5" s="109"/>
      <c r="AN5" s="109"/>
      <c r="AO5" s="109"/>
      <c r="AP5" s="109"/>
      <c r="AQ5" s="109"/>
      <c r="AR5" s="109"/>
      <c r="AS5" s="109"/>
      <c r="AT5" s="109"/>
      <c r="AU5" s="109"/>
      <c r="AV5" s="109"/>
      <c r="AW5" s="109"/>
      <c r="AX5" s="109"/>
      <c r="AY5" s="109"/>
      <c r="AZ5" s="109"/>
      <c r="BA5" s="109"/>
      <c r="BB5" s="109"/>
      <c r="BC5" s="109"/>
      <c r="BD5" s="109"/>
      <c r="BE5" s="109"/>
      <c r="BF5" s="109"/>
      <c r="BG5" s="109"/>
      <c r="BH5" s="109"/>
      <c r="BI5" s="109"/>
      <c r="BJ5" s="109"/>
      <c r="BK5" s="109"/>
      <c r="BL5" s="109"/>
      <c r="BM5" s="109"/>
      <c r="BN5" s="109"/>
      <c r="BO5" s="109"/>
      <c r="BP5" s="109"/>
      <c r="BQ5" s="109"/>
      <c r="BR5" s="109"/>
      <c r="BS5" s="109"/>
      <c r="BT5" s="109"/>
      <c r="BU5" s="109"/>
      <c r="BV5" s="109"/>
      <c r="BW5" s="109"/>
      <c r="BX5" s="109"/>
      <c r="BY5" s="109"/>
      <c r="BZ5" s="109"/>
      <c r="CA5" s="109"/>
      <c r="CB5" s="109"/>
      <c r="CC5" s="109"/>
      <c r="CD5" s="109"/>
      <c r="CE5" s="109"/>
      <c r="CF5" s="109"/>
      <c r="CG5" s="109"/>
      <c r="CH5" s="109"/>
      <c r="CI5" s="109"/>
      <c r="CJ5" s="109"/>
      <c r="CK5" s="109"/>
      <c r="CL5" s="109"/>
      <c r="CM5" s="109"/>
      <c r="CN5" s="109"/>
      <c r="CO5" s="109"/>
      <c r="CP5" s="109"/>
      <c r="CQ5" s="109"/>
      <c r="CR5" s="109"/>
      <c r="CS5" s="109"/>
      <c r="CT5" s="109"/>
      <c r="CU5" s="109"/>
      <c r="CV5" s="109"/>
      <c r="CW5" s="109"/>
      <c r="CX5" s="109"/>
      <c r="CY5" s="109"/>
      <c r="CZ5" s="109"/>
      <c r="DA5" s="109"/>
      <c r="DB5" s="109"/>
      <c r="DC5" s="109"/>
      <c r="DD5" s="109"/>
      <c r="DE5" s="109"/>
      <c r="DF5" s="109"/>
      <c r="DG5" s="109"/>
      <c r="DH5" s="109"/>
      <c r="DI5" s="109"/>
      <c r="DJ5" s="109"/>
      <c r="DK5" s="109"/>
      <c r="DL5" s="109"/>
      <c r="DM5" s="109"/>
      <c r="DN5" s="109"/>
      <c r="DO5" s="109"/>
      <c r="DP5" s="109"/>
      <c r="DQ5" s="109"/>
      <c r="DR5" s="109"/>
      <c r="DS5" s="109"/>
      <c r="DT5" s="109"/>
      <c r="DU5" s="109"/>
      <c r="DV5" s="109"/>
      <c r="DW5" s="109"/>
      <c r="DX5" s="109"/>
      <c r="DY5" s="109"/>
      <c r="DZ5" s="109"/>
      <c r="EA5" s="109"/>
      <c r="EB5" s="109"/>
      <c r="EC5" s="109"/>
      <c r="ED5" s="109"/>
      <c r="EE5" s="109"/>
      <c r="EF5" s="109"/>
      <c r="EG5" s="109"/>
      <c r="EH5" s="109"/>
      <c r="EI5" s="109"/>
      <c r="EJ5" s="109"/>
      <c r="EK5" s="109"/>
      <c r="EL5" s="109"/>
      <c r="EM5" s="109"/>
      <c r="EN5" s="109"/>
      <c r="EO5" s="109"/>
      <c r="EP5" s="109"/>
      <c r="EQ5" s="109"/>
      <c r="ER5" s="109"/>
      <c r="ES5" s="109"/>
      <c r="ET5" s="109"/>
      <c r="EU5" s="109"/>
      <c r="EV5" s="109"/>
      <c r="EW5" s="109"/>
      <c r="EX5" s="109"/>
      <c r="EY5" s="109"/>
      <c r="EZ5" s="109"/>
      <c r="FA5" s="109"/>
      <c r="FB5" s="109"/>
      <c r="FC5" s="109"/>
      <c r="FD5" s="109"/>
      <c r="FE5" s="109"/>
      <c r="FF5" s="109"/>
      <c r="FG5" s="109"/>
      <c r="FH5" s="109"/>
      <c r="FI5" s="109"/>
      <c r="FJ5" s="109"/>
      <c r="FK5" s="109"/>
      <c r="FL5" s="109"/>
      <c r="FM5" s="109"/>
      <c r="FN5" s="109"/>
      <c r="FO5" s="109"/>
      <c r="FP5" s="109"/>
      <c r="FQ5" s="109"/>
      <c r="FR5" s="109"/>
      <c r="FS5" s="109"/>
      <c r="FT5" s="109"/>
      <c r="FU5" s="109"/>
      <c r="FV5" s="109"/>
      <c r="FW5" s="109"/>
      <c r="FX5" s="109"/>
      <c r="FY5" s="109"/>
      <c r="FZ5" s="109"/>
      <c r="GA5" s="109"/>
      <c r="GB5" s="109"/>
      <c r="GC5" s="109"/>
      <c r="GD5" s="109"/>
      <c r="GE5" s="109"/>
      <c r="GF5" s="109"/>
      <c r="GG5" s="109"/>
      <c r="GH5" s="109"/>
      <c r="GI5" s="109"/>
      <c r="GJ5" s="109"/>
      <c r="GK5" s="109"/>
      <c r="GL5" s="109"/>
      <c r="GM5" s="109"/>
      <c r="GN5" s="109"/>
      <c r="GO5" s="109"/>
      <c r="GP5" s="109"/>
      <c r="GQ5" s="109"/>
      <c r="GR5" s="109"/>
      <c r="GS5" s="109"/>
      <c r="GT5" s="109"/>
      <c r="GU5" s="109"/>
      <c r="GV5" s="109"/>
      <c r="GW5" s="109"/>
      <c r="GX5" s="109"/>
      <c r="GY5" s="109"/>
      <c r="GZ5" s="109"/>
      <c r="HA5" s="109"/>
      <c r="HB5" s="109"/>
      <c r="HC5" s="109"/>
      <c r="HD5" s="109"/>
      <c r="HE5" s="109"/>
      <c r="HF5" s="109"/>
      <c r="HG5" s="109"/>
      <c r="HH5" s="109"/>
      <c r="HI5" s="109"/>
      <c r="HJ5" s="109"/>
      <c r="HK5" s="109"/>
      <c r="HL5" s="109"/>
      <c r="HM5" s="109"/>
      <c r="HN5" s="109"/>
      <c r="HO5" s="109"/>
      <c r="HP5" s="109"/>
      <c r="HQ5" s="109"/>
      <c r="HR5" s="109"/>
      <c r="HS5" s="109"/>
      <c r="HT5" s="109"/>
      <c r="HU5" s="109"/>
      <c r="HV5" s="109"/>
      <c r="HW5" s="109"/>
      <c r="HX5" s="109"/>
      <c r="HY5" s="109"/>
      <c r="HZ5" s="109"/>
      <c r="IA5" s="109"/>
      <c r="IB5" s="109"/>
      <c r="IC5" s="109"/>
      <c r="ID5" s="109"/>
      <c r="IE5" s="109"/>
      <c r="IF5" s="109"/>
      <c r="IG5" s="109"/>
      <c r="IH5" s="109"/>
      <c r="II5" s="109"/>
      <c r="IJ5" s="109"/>
      <c r="IK5" s="109"/>
      <c r="IL5" s="109"/>
      <c r="IM5" s="109"/>
      <c r="IN5" s="109"/>
      <c r="IO5" s="109"/>
    </row>
    <row r="6" spans="1:251" s="81" customFormat="1" ht="26.1" customHeight="1">
      <c r="A6" s="98">
        <v>1</v>
      </c>
      <c r="B6" s="76" t="s">
        <v>25</v>
      </c>
      <c r="C6" s="76"/>
      <c r="D6" s="99" t="s">
        <v>26</v>
      </c>
      <c r="E6" s="100">
        <v>31.5</v>
      </c>
      <c r="F6" s="101"/>
      <c r="G6" s="101"/>
      <c r="H6" s="102"/>
      <c r="I6" s="110" t="s">
        <v>27</v>
      </c>
      <c r="J6" s="89"/>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row>
    <row r="7" spans="1:251" s="81" customFormat="1" ht="27.95" customHeight="1">
      <c r="A7" s="98">
        <v>2</v>
      </c>
      <c r="B7" s="76" t="s">
        <v>28</v>
      </c>
      <c r="C7" s="76"/>
      <c r="D7" s="99" t="s">
        <v>26</v>
      </c>
      <c r="E7" s="100">
        <v>77</v>
      </c>
      <c r="F7" s="101"/>
      <c r="G7" s="101"/>
      <c r="H7" s="102"/>
      <c r="I7" s="110" t="s">
        <v>29</v>
      </c>
      <c r="J7" s="89"/>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row>
    <row r="8" spans="1:251" s="81" customFormat="1" ht="26.1" customHeight="1">
      <c r="A8" s="98">
        <v>3</v>
      </c>
      <c r="B8" s="76" t="s">
        <v>30</v>
      </c>
      <c r="C8" s="76"/>
      <c r="D8" s="99" t="s">
        <v>26</v>
      </c>
      <c r="E8" s="100">
        <v>48.7</v>
      </c>
      <c r="F8" s="101"/>
      <c r="G8" s="101"/>
      <c r="H8" s="102"/>
      <c r="I8" s="110" t="s">
        <v>29</v>
      </c>
      <c r="J8" s="89"/>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row>
    <row r="9" spans="1:251" s="81" customFormat="1" ht="26.1" customHeight="1">
      <c r="A9" s="98">
        <v>4</v>
      </c>
      <c r="B9" s="76" t="s">
        <v>31</v>
      </c>
      <c r="C9" s="76"/>
      <c r="D9" s="99" t="s">
        <v>26</v>
      </c>
      <c r="E9" s="100">
        <v>15</v>
      </c>
      <c r="F9" s="101"/>
      <c r="G9" s="101"/>
      <c r="H9" s="102"/>
      <c r="I9" s="110" t="s">
        <v>29</v>
      </c>
      <c r="J9" s="89"/>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row>
    <row r="10" spans="1:251" s="81" customFormat="1" ht="26.1" customHeight="1">
      <c r="A10" s="98">
        <v>5</v>
      </c>
      <c r="B10" s="76" t="s">
        <v>32</v>
      </c>
      <c r="C10" s="76"/>
      <c r="D10" s="99" t="s">
        <v>26</v>
      </c>
      <c r="E10" s="100">
        <v>27</v>
      </c>
      <c r="F10" s="101"/>
      <c r="G10" s="101"/>
      <c r="H10" s="102"/>
      <c r="I10" s="110" t="s">
        <v>29</v>
      </c>
      <c r="J10" s="89"/>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row>
    <row r="11" spans="1:251" s="81" customFormat="1" ht="26.1" customHeight="1">
      <c r="A11" s="98">
        <v>6</v>
      </c>
      <c r="B11" s="76" t="s">
        <v>33</v>
      </c>
      <c r="C11" s="76"/>
      <c r="D11" s="99" t="s">
        <v>26</v>
      </c>
      <c r="E11" s="100">
        <v>185</v>
      </c>
      <c r="F11" s="101"/>
      <c r="G11" s="101"/>
      <c r="H11" s="102"/>
      <c r="I11" s="110" t="s">
        <v>34</v>
      </c>
      <c r="J11" s="89"/>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row>
    <row r="12" spans="1:251" s="81" customFormat="1" ht="26.1" customHeight="1">
      <c r="A12" s="98">
        <v>7</v>
      </c>
      <c r="B12" s="76" t="s">
        <v>35</v>
      </c>
      <c r="C12" s="76"/>
      <c r="D12" s="99" t="s">
        <v>26</v>
      </c>
      <c r="E12" s="100">
        <v>185</v>
      </c>
      <c r="F12" s="101"/>
      <c r="G12" s="101"/>
      <c r="H12" s="102"/>
      <c r="I12" s="110" t="s">
        <v>29</v>
      </c>
      <c r="J12" s="89"/>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row>
    <row r="13" spans="1:251" s="81" customFormat="1" ht="26.1" customHeight="1">
      <c r="A13" s="98">
        <v>8</v>
      </c>
      <c r="B13" s="76" t="s">
        <v>36</v>
      </c>
      <c r="C13" s="76"/>
      <c r="D13" s="99" t="s">
        <v>26</v>
      </c>
      <c r="E13" s="100">
        <v>100</v>
      </c>
      <c r="F13" s="101"/>
      <c r="G13" s="101"/>
      <c r="H13" s="102"/>
      <c r="I13" s="110" t="s">
        <v>29</v>
      </c>
      <c r="J13" s="89"/>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row>
    <row r="14" spans="1:251" s="81" customFormat="1" ht="26.1" customHeight="1">
      <c r="A14" s="98">
        <v>9</v>
      </c>
      <c r="B14" s="76" t="s">
        <v>37</v>
      </c>
      <c r="C14" s="76"/>
      <c r="D14" s="99" t="s">
        <v>26</v>
      </c>
      <c r="E14" s="100">
        <v>105</v>
      </c>
      <c r="F14" s="101"/>
      <c r="G14" s="101"/>
      <c r="H14" s="102"/>
      <c r="I14" s="110" t="s">
        <v>29</v>
      </c>
      <c r="J14" s="89"/>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row>
    <row r="15" spans="1:251" s="81" customFormat="1" ht="26.1" customHeight="1">
      <c r="A15" s="98">
        <v>10</v>
      </c>
      <c r="B15" s="76" t="s">
        <v>38</v>
      </c>
      <c r="C15" s="76"/>
      <c r="D15" s="99" t="s">
        <v>39</v>
      </c>
      <c r="E15" s="100">
        <v>25</v>
      </c>
      <c r="F15" s="101"/>
      <c r="G15" s="101"/>
      <c r="H15" s="102"/>
      <c r="I15" s="110" t="s">
        <v>29</v>
      </c>
      <c r="J15" s="89"/>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row>
    <row r="16" spans="1:251" s="81" customFormat="1" ht="26.1" customHeight="1">
      <c r="A16" s="98">
        <v>11</v>
      </c>
      <c r="B16" s="76" t="s">
        <v>40</v>
      </c>
      <c r="C16" s="76"/>
      <c r="D16" s="99" t="s">
        <v>26</v>
      </c>
      <c r="E16" s="100">
        <v>72</v>
      </c>
      <c r="F16" s="101"/>
      <c r="G16" s="101"/>
      <c r="H16" s="102"/>
      <c r="I16" s="110" t="s">
        <v>29</v>
      </c>
      <c r="J16" s="89"/>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row>
    <row r="17" spans="1:249" s="81" customFormat="1" ht="26.1" customHeight="1">
      <c r="A17" s="98">
        <v>12</v>
      </c>
      <c r="B17" s="76" t="s">
        <v>41</v>
      </c>
      <c r="C17" s="76"/>
      <c r="D17" s="99" t="s">
        <v>39</v>
      </c>
      <c r="E17" s="100">
        <v>9</v>
      </c>
      <c r="F17" s="101"/>
      <c r="G17" s="101"/>
      <c r="H17" s="102"/>
      <c r="I17" s="110" t="s">
        <v>42</v>
      </c>
      <c r="J17" s="89"/>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row>
    <row r="18" spans="1:249" s="81" customFormat="1" ht="26.1" customHeight="1">
      <c r="A18" s="98">
        <v>13</v>
      </c>
      <c r="B18" s="76" t="s">
        <v>43</v>
      </c>
      <c r="C18" s="76"/>
      <c r="D18" s="99" t="s">
        <v>26</v>
      </c>
      <c r="E18" s="100">
        <v>24</v>
      </c>
      <c r="F18" s="101"/>
      <c r="G18" s="101"/>
      <c r="H18" s="102"/>
      <c r="I18" s="110" t="s">
        <v>44</v>
      </c>
      <c r="J18" s="89"/>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row>
    <row r="19" spans="1:249" s="81" customFormat="1" ht="26.1" customHeight="1">
      <c r="A19" s="98">
        <v>14</v>
      </c>
      <c r="B19" s="76" t="s">
        <v>45</v>
      </c>
      <c r="C19" s="76"/>
      <c r="D19" s="99" t="s">
        <v>26</v>
      </c>
      <c r="E19" s="100">
        <v>185</v>
      </c>
      <c r="F19" s="101"/>
      <c r="G19" s="101"/>
      <c r="H19" s="102"/>
      <c r="I19" s="110" t="s">
        <v>29</v>
      </c>
      <c r="J19" s="89"/>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row>
    <row r="20" spans="1:249" s="81" customFormat="1" ht="26.1" customHeight="1">
      <c r="A20" s="98">
        <v>15</v>
      </c>
      <c r="B20" s="76" t="s">
        <v>46</v>
      </c>
      <c r="C20" s="76"/>
      <c r="D20" s="99" t="s">
        <v>26</v>
      </c>
      <c r="E20" s="100">
        <v>2.64</v>
      </c>
      <c r="F20" s="101"/>
      <c r="G20" s="101"/>
      <c r="H20" s="102"/>
      <c r="I20" s="110" t="s">
        <v>47</v>
      </c>
      <c r="J20" s="89"/>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row>
    <row r="21" spans="1:249" s="81" customFormat="1" ht="26.1" customHeight="1">
      <c r="A21" s="98">
        <v>16</v>
      </c>
      <c r="B21" s="76" t="s">
        <v>48</v>
      </c>
      <c r="C21" s="76"/>
      <c r="D21" s="99" t="s">
        <v>26</v>
      </c>
      <c r="E21" s="100">
        <v>2.64</v>
      </c>
      <c r="F21" s="101"/>
      <c r="G21" s="101"/>
      <c r="H21" s="102"/>
      <c r="I21" s="110" t="s">
        <v>49</v>
      </c>
      <c r="J21" s="89"/>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row>
    <row r="22" spans="1:249" s="81" customFormat="1" ht="26.1" customHeight="1">
      <c r="A22" s="98">
        <v>17</v>
      </c>
      <c r="B22" s="76" t="s">
        <v>50</v>
      </c>
      <c r="C22" s="76"/>
      <c r="D22" s="101" t="s">
        <v>51</v>
      </c>
      <c r="E22" s="100">
        <v>1</v>
      </c>
      <c r="F22" s="101"/>
      <c r="G22" s="101"/>
      <c r="H22" s="102"/>
      <c r="I22" s="111"/>
    </row>
    <row r="23" spans="1:249" s="81" customFormat="1" ht="26.1" customHeight="1">
      <c r="A23" s="98">
        <v>18</v>
      </c>
      <c r="B23" s="76" t="s">
        <v>52</v>
      </c>
      <c r="C23" s="76"/>
      <c r="D23" s="101" t="s">
        <v>53</v>
      </c>
      <c r="E23" s="100">
        <v>1</v>
      </c>
      <c r="F23" s="101"/>
      <c r="G23" s="101"/>
      <c r="H23" s="102"/>
      <c r="I23" s="111" t="s">
        <v>54</v>
      </c>
    </row>
    <row r="24" spans="1:249" s="81" customFormat="1" ht="26.1" customHeight="1">
      <c r="A24" s="98">
        <v>19</v>
      </c>
      <c r="B24" s="76" t="s">
        <v>55</v>
      </c>
      <c r="C24" s="76"/>
      <c r="D24" s="99" t="s">
        <v>39</v>
      </c>
      <c r="E24" s="100">
        <v>9</v>
      </c>
      <c r="F24" s="101"/>
      <c r="G24" s="101"/>
      <c r="H24" s="102"/>
      <c r="I24" s="110" t="s">
        <v>56</v>
      </c>
      <c r="J24" s="89"/>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row>
    <row r="25" spans="1:249" s="81" customFormat="1" ht="26.1" customHeight="1">
      <c r="A25" s="98">
        <v>20</v>
      </c>
      <c r="B25" s="76" t="s">
        <v>57</v>
      </c>
      <c r="C25" s="76"/>
      <c r="D25" s="99" t="s">
        <v>39</v>
      </c>
      <c r="E25" s="100">
        <v>9</v>
      </c>
      <c r="F25" s="101"/>
      <c r="G25" s="101"/>
      <c r="H25" s="102"/>
      <c r="I25" s="110" t="s">
        <v>58</v>
      </c>
      <c r="J25" s="89"/>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row>
    <row r="26" spans="1:249" s="81" customFormat="1" ht="26.1" customHeight="1">
      <c r="A26" s="98">
        <v>21</v>
      </c>
      <c r="B26" s="76" t="s">
        <v>59</v>
      </c>
      <c r="C26" s="76"/>
      <c r="D26" s="99" t="s">
        <v>26</v>
      </c>
      <c r="E26" s="100">
        <v>8.1</v>
      </c>
      <c r="F26" s="101"/>
      <c r="G26" s="101"/>
      <c r="H26" s="102"/>
      <c r="I26" s="110" t="s">
        <v>60</v>
      </c>
      <c r="J26" s="89"/>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row>
    <row r="27" spans="1:249" s="81" customFormat="1" ht="30.95" customHeight="1">
      <c r="A27" s="98">
        <v>22</v>
      </c>
      <c r="B27" s="76" t="s">
        <v>61</v>
      </c>
      <c r="C27" s="76"/>
      <c r="D27" s="99" t="s">
        <v>26</v>
      </c>
      <c r="E27" s="100">
        <v>8.1</v>
      </c>
      <c r="F27" s="101"/>
      <c r="G27" s="101"/>
      <c r="H27" s="102"/>
      <c r="I27" s="110" t="s">
        <v>62</v>
      </c>
      <c r="J27" s="89"/>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row>
    <row r="28" spans="1:249" s="81" customFormat="1" ht="26.1" customHeight="1">
      <c r="A28" s="98">
        <v>23</v>
      </c>
      <c r="B28" s="76" t="s">
        <v>63</v>
      </c>
      <c r="C28" s="76"/>
      <c r="D28" s="99" t="s">
        <v>26</v>
      </c>
      <c r="E28" s="100">
        <v>13.5</v>
      </c>
      <c r="F28" s="101"/>
      <c r="G28" s="101"/>
      <c r="H28" s="102"/>
      <c r="I28" s="110" t="s">
        <v>64</v>
      </c>
      <c r="J28" s="89"/>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row>
    <row r="29" spans="1:249" s="82" customFormat="1" ht="26.1" customHeight="1">
      <c r="A29" s="103"/>
      <c r="B29" s="94" t="s">
        <v>65</v>
      </c>
      <c r="C29" s="94"/>
      <c r="D29" s="104"/>
      <c r="E29" s="96"/>
      <c r="F29" s="95"/>
      <c r="G29" s="95"/>
      <c r="H29" s="97"/>
      <c r="I29" s="108"/>
      <c r="J29" s="109"/>
      <c r="K29" s="109"/>
      <c r="L29" s="109"/>
      <c r="M29" s="109"/>
      <c r="N29" s="109"/>
      <c r="O29" s="109"/>
      <c r="P29" s="109"/>
      <c r="Q29" s="109"/>
      <c r="R29" s="109"/>
      <c r="S29" s="109"/>
      <c r="T29" s="109"/>
      <c r="U29" s="109"/>
      <c r="V29" s="109"/>
      <c r="W29" s="109"/>
      <c r="X29" s="109"/>
      <c r="Y29" s="109"/>
      <c r="Z29" s="109"/>
      <c r="AA29" s="109"/>
      <c r="AB29" s="109"/>
      <c r="AC29" s="109"/>
      <c r="AD29" s="109"/>
      <c r="AE29" s="109"/>
      <c r="AF29" s="109"/>
      <c r="AG29" s="109"/>
      <c r="AH29" s="109"/>
      <c r="AI29" s="109"/>
      <c r="AJ29" s="109"/>
      <c r="AK29" s="109"/>
      <c r="AL29" s="109"/>
      <c r="AM29" s="109"/>
      <c r="AN29" s="109"/>
      <c r="AO29" s="109"/>
      <c r="AP29" s="109"/>
      <c r="AQ29" s="109"/>
      <c r="AR29" s="109"/>
      <c r="AS29" s="109"/>
      <c r="AT29" s="109"/>
      <c r="AU29" s="109"/>
      <c r="AV29" s="109"/>
      <c r="AW29" s="109"/>
      <c r="AX29" s="109"/>
      <c r="AY29" s="109"/>
      <c r="AZ29" s="109"/>
      <c r="BA29" s="109"/>
      <c r="BB29" s="109"/>
      <c r="BC29" s="109"/>
      <c r="BD29" s="109"/>
      <c r="BE29" s="109"/>
      <c r="BF29" s="109"/>
      <c r="BG29" s="109"/>
      <c r="BH29" s="109"/>
      <c r="BI29" s="109"/>
      <c r="BJ29" s="109"/>
      <c r="BK29" s="109"/>
      <c r="BL29" s="109"/>
      <c r="BM29" s="109"/>
      <c r="BN29" s="109"/>
      <c r="BO29" s="109"/>
      <c r="BP29" s="109"/>
      <c r="BQ29" s="109"/>
      <c r="BR29" s="109"/>
      <c r="BS29" s="109"/>
      <c r="BT29" s="109"/>
      <c r="BU29" s="109"/>
      <c r="BV29" s="109"/>
      <c r="BW29" s="109"/>
      <c r="BX29" s="109"/>
      <c r="BY29" s="109"/>
      <c r="BZ29" s="109"/>
      <c r="CA29" s="109"/>
      <c r="CB29" s="109"/>
      <c r="CC29" s="109"/>
      <c r="CD29" s="109"/>
      <c r="CE29" s="109"/>
      <c r="CF29" s="109"/>
      <c r="CG29" s="109"/>
      <c r="CH29" s="109"/>
      <c r="CI29" s="109"/>
      <c r="CJ29" s="109"/>
      <c r="CK29" s="109"/>
      <c r="CL29" s="109"/>
      <c r="CM29" s="109"/>
      <c r="CN29" s="109"/>
      <c r="CO29" s="109"/>
      <c r="CP29" s="109"/>
      <c r="CQ29" s="109"/>
      <c r="CR29" s="109"/>
      <c r="CS29" s="109"/>
      <c r="CT29" s="109"/>
      <c r="CU29" s="109"/>
      <c r="CV29" s="109"/>
      <c r="CW29" s="109"/>
      <c r="CX29" s="109"/>
      <c r="CY29" s="109"/>
      <c r="CZ29" s="109"/>
      <c r="DA29" s="109"/>
      <c r="DB29" s="109"/>
      <c r="DC29" s="109"/>
      <c r="DD29" s="109"/>
      <c r="DE29" s="109"/>
      <c r="DF29" s="109"/>
      <c r="DG29" s="109"/>
      <c r="DH29" s="109"/>
      <c r="DI29" s="109"/>
      <c r="DJ29" s="109"/>
      <c r="DK29" s="109"/>
      <c r="DL29" s="109"/>
      <c r="DM29" s="109"/>
      <c r="DN29" s="109"/>
      <c r="DO29" s="109"/>
      <c r="DP29" s="109"/>
      <c r="DQ29" s="109"/>
      <c r="DR29" s="109"/>
      <c r="DS29" s="109"/>
      <c r="DT29" s="109"/>
      <c r="DU29" s="109"/>
      <c r="DV29" s="109"/>
      <c r="DW29" s="109"/>
      <c r="DX29" s="109"/>
      <c r="DY29" s="109"/>
      <c r="DZ29" s="109"/>
      <c r="EA29" s="109"/>
      <c r="EB29" s="109"/>
      <c r="EC29" s="109"/>
      <c r="ED29" s="109"/>
      <c r="EE29" s="109"/>
      <c r="EF29" s="109"/>
      <c r="EG29" s="109"/>
      <c r="EH29" s="109"/>
      <c r="EI29" s="109"/>
      <c r="EJ29" s="109"/>
      <c r="EK29" s="109"/>
      <c r="EL29" s="109"/>
      <c r="EM29" s="109"/>
      <c r="EN29" s="109"/>
      <c r="EO29" s="109"/>
      <c r="EP29" s="109"/>
      <c r="EQ29" s="109"/>
      <c r="ER29" s="109"/>
      <c r="ES29" s="109"/>
      <c r="ET29" s="109"/>
      <c r="EU29" s="109"/>
      <c r="EV29" s="109"/>
      <c r="EW29" s="109"/>
      <c r="EX29" s="109"/>
      <c r="EY29" s="109"/>
      <c r="EZ29" s="109"/>
      <c r="FA29" s="109"/>
      <c r="FB29" s="109"/>
      <c r="FC29" s="109"/>
      <c r="FD29" s="109"/>
      <c r="FE29" s="109"/>
      <c r="FF29" s="109"/>
      <c r="FG29" s="109"/>
      <c r="FH29" s="109"/>
      <c r="FI29" s="109"/>
      <c r="FJ29" s="109"/>
      <c r="FK29" s="109"/>
      <c r="FL29" s="109"/>
      <c r="FM29" s="109"/>
      <c r="FN29" s="109"/>
      <c r="FO29" s="109"/>
      <c r="FP29" s="109"/>
      <c r="FQ29" s="109"/>
      <c r="FR29" s="109"/>
      <c r="FS29" s="109"/>
      <c r="FT29" s="109"/>
      <c r="FU29" s="109"/>
      <c r="FV29" s="109"/>
      <c r="FW29" s="109"/>
      <c r="FX29" s="109"/>
      <c r="FY29" s="109"/>
      <c r="FZ29" s="109"/>
      <c r="GA29" s="109"/>
      <c r="GB29" s="109"/>
      <c r="GC29" s="109"/>
      <c r="GD29" s="109"/>
      <c r="GE29" s="109"/>
      <c r="GF29" s="109"/>
      <c r="GG29" s="109"/>
      <c r="GH29" s="109"/>
      <c r="GI29" s="109"/>
      <c r="GJ29" s="109"/>
      <c r="GK29" s="109"/>
      <c r="GL29" s="109"/>
      <c r="GM29" s="109"/>
      <c r="GN29" s="109"/>
      <c r="GO29" s="109"/>
      <c r="GP29" s="109"/>
      <c r="GQ29" s="109"/>
      <c r="GR29" s="109"/>
      <c r="GS29" s="109"/>
      <c r="GT29" s="109"/>
      <c r="GU29" s="109"/>
      <c r="GV29" s="109"/>
      <c r="GW29" s="109"/>
      <c r="GX29" s="109"/>
      <c r="GY29" s="109"/>
      <c r="GZ29" s="109"/>
      <c r="HA29" s="109"/>
      <c r="HB29" s="109"/>
      <c r="HC29" s="109"/>
      <c r="HD29" s="109"/>
      <c r="HE29" s="109"/>
      <c r="HF29" s="109"/>
      <c r="HG29" s="109"/>
      <c r="HH29" s="109"/>
      <c r="HI29" s="109"/>
      <c r="HJ29" s="109"/>
      <c r="HK29" s="109"/>
      <c r="HL29" s="109"/>
      <c r="HM29" s="109"/>
      <c r="HN29" s="109"/>
      <c r="HO29" s="109"/>
      <c r="HP29" s="109"/>
      <c r="HQ29" s="109"/>
      <c r="HR29" s="109"/>
      <c r="HS29" s="109"/>
      <c r="HT29" s="109"/>
      <c r="HU29" s="109"/>
      <c r="HV29" s="109"/>
      <c r="HW29" s="109"/>
      <c r="HX29" s="109"/>
      <c r="HY29" s="109"/>
      <c r="HZ29" s="109"/>
      <c r="IA29" s="109"/>
      <c r="IB29" s="109"/>
      <c r="IC29" s="109"/>
      <c r="ID29" s="109"/>
      <c r="IE29" s="109"/>
      <c r="IF29" s="109"/>
      <c r="IG29" s="109"/>
      <c r="IH29" s="109"/>
      <c r="II29" s="109"/>
      <c r="IJ29" s="109"/>
      <c r="IK29" s="109"/>
      <c r="IL29" s="109"/>
      <c r="IM29" s="109"/>
      <c r="IN29" s="109"/>
      <c r="IO29" s="109"/>
    </row>
    <row r="30" spans="1:249" s="82" customFormat="1" ht="26.1" customHeight="1">
      <c r="A30" s="93" t="s">
        <v>66</v>
      </c>
      <c r="B30" s="94" t="s">
        <v>67</v>
      </c>
      <c r="C30" s="94"/>
      <c r="D30" s="95"/>
      <c r="E30" s="96"/>
      <c r="F30" s="95"/>
      <c r="G30" s="95"/>
      <c r="H30" s="97"/>
      <c r="I30" s="108"/>
      <c r="J30" s="109"/>
      <c r="K30" s="109"/>
      <c r="L30" s="109"/>
      <c r="M30" s="109"/>
      <c r="N30" s="109"/>
      <c r="O30" s="109"/>
      <c r="P30" s="109"/>
      <c r="Q30" s="109"/>
      <c r="R30" s="109"/>
      <c r="S30" s="109"/>
      <c r="T30" s="109"/>
      <c r="U30" s="109"/>
      <c r="V30" s="109"/>
      <c r="W30" s="109"/>
      <c r="X30" s="109"/>
      <c r="Y30" s="109"/>
      <c r="Z30" s="109"/>
      <c r="AA30" s="109"/>
      <c r="AB30" s="109"/>
      <c r="AC30" s="109"/>
      <c r="AD30" s="109"/>
      <c r="AE30" s="109"/>
      <c r="AF30" s="109"/>
      <c r="AG30" s="109"/>
      <c r="AH30" s="109"/>
      <c r="AI30" s="109"/>
      <c r="AJ30" s="109"/>
      <c r="AK30" s="109"/>
      <c r="AL30" s="109"/>
      <c r="AM30" s="109"/>
      <c r="AN30" s="109"/>
      <c r="AO30" s="109"/>
      <c r="AP30" s="109"/>
      <c r="AQ30" s="109"/>
      <c r="AR30" s="109"/>
      <c r="AS30" s="109"/>
      <c r="AT30" s="109"/>
      <c r="AU30" s="109"/>
      <c r="AV30" s="109"/>
      <c r="AW30" s="109"/>
      <c r="AX30" s="109"/>
      <c r="AY30" s="109"/>
      <c r="AZ30" s="109"/>
      <c r="BA30" s="109"/>
      <c r="BB30" s="109"/>
      <c r="BC30" s="109"/>
      <c r="BD30" s="109"/>
      <c r="BE30" s="109"/>
      <c r="BF30" s="109"/>
      <c r="BG30" s="109"/>
      <c r="BH30" s="109"/>
      <c r="BI30" s="109"/>
      <c r="BJ30" s="109"/>
      <c r="BK30" s="109"/>
      <c r="BL30" s="109"/>
      <c r="BM30" s="109"/>
      <c r="BN30" s="109"/>
      <c r="BO30" s="109"/>
      <c r="BP30" s="109"/>
      <c r="BQ30" s="109"/>
      <c r="BR30" s="109"/>
      <c r="BS30" s="109"/>
      <c r="BT30" s="109"/>
      <c r="BU30" s="109"/>
      <c r="BV30" s="109"/>
      <c r="BW30" s="109"/>
      <c r="BX30" s="109"/>
      <c r="BY30" s="109"/>
      <c r="BZ30" s="109"/>
      <c r="CA30" s="109"/>
      <c r="CB30" s="109"/>
      <c r="CC30" s="109"/>
      <c r="CD30" s="109"/>
      <c r="CE30" s="109"/>
      <c r="CF30" s="109"/>
      <c r="CG30" s="109"/>
      <c r="CH30" s="109"/>
      <c r="CI30" s="109"/>
      <c r="CJ30" s="109"/>
      <c r="CK30" s="109"/>
      <c r="CL30" s="109"/>
      <c r="CM30" s="109"/>
      <c r="CN30" s="109"/>
      <c r="CO30" s="109"/>
      <c r="CP30" s="109"/>
      <c r="CQ30" s="109"/>
      <c r="CR30" s="109"/>
      <c r="CS30" s="109"/>
      <c r="CT30" s="109"/>
      <c r="CU30" s="109"/>
      <c r="CV30" s="109"/>
      <c r="CW30" s="109"/>
      <c r="CX30" s="109"/>
      <c r="CY30" s="109"/>
      <c r="CZ30" s="109"/>
      <c r="DA30" s="109"/>
      <c r="DB30" s="109"/>
      <c r="DC30" s="109"/>
      <c r="DD30" s="109"/>
      <c r="DE30" s="109"/>
      <c r="DF30" s="109"/>
      <c r="DG30" s="109"/>
      <c r="DH30" s="109"/>
      <c r="DI30" s="109"/>
      <c r="DJ30" s="109"/>
      <c r="DK30" s="109"/>
      <c r="DL30" s="109"/>
      <c r="DM30" s="109"/>
      <c r="DN30" s="109"/>
      <c r="DO30" s="109"/>
      <c r="DP30" s="109"/>
      <c r="DQ30" s="109"/>
      <c r="DR30" s="109"/>
      <c r="DS30" s="109"/>
      <c r="DT30" s="109"/>
      <c r="DU30" s="109"/>
      <c r="DV30" s="109"/>
      <c r="DW30" s="109"/>
      <c r="DX30" s="109"/>
      <c r="DY30" s="109"/>
      <c r="DZ30" s="109"/>
      <c r="EA30" s="109"/>
      <c r="EB30" s="109"/>
      <c r="EC30" s="109"/>
      <c r="ED30" s="109"/>
      <c r="EE30" s="109"/>
      <c r="EF30" s="109"/>
      <c r="EG30" s="109"/>
      <c r="EH30" s="109"/>
      <c r="EI30" s="109"/>
      <c r="EJ30" s="109"/>
      <c r="EK30" s="109"/>
      <c r="EL30" s="109"/>
      <c r="EM30" s="109"/>
      <c r="EN30" s="109"/>
      <c r="EO30" s="109"/>
      <c r="EP30" s="109"/>
      <c r="EQ30" s="109"/>
      <c r="ER30" s="109"/>
      <c r="ES30" s="109"/>
      <c r="ET30" s="109"/>
      <c r="EU30" s="109"/>
      <c r="EV30" s="109"/>
      <c r="EW30" s="109"/>
      <c r="EX30" s="109"/>
      <c r="EY30" s="109"/>
      <c r="EZ30" s="109"/>
      <c r="FA30" s="109"/>
      <c r="FB30" s="109"/>
      <c r="FC30" s="109"/>
      <c r="FD30" s="109"/>
      <c r="FE30" s="109"/>
      <c r="FF30" s="109"/>
      <c r="FG30" s="109"/>
      <c r="FH30" s="109"/>
      <c r="FI30" s="109"/>
      <c r="FJ30" s="109"/>
      <c r="FK30" s="109"/>
      <c r="FL30" s="109"/>
      <c r="FM30" s="109"/>
      <c r="FN30" s="109"/>
      <c r="FO30" s="109"/>
      <c r="FP30" s="109"/>
      <c r="FQ30" s="109"/>
      <c r="FR30" s="109"/>
      <c r="FS30" s="109"/>
      <c r="FT30" s="109"/>
      <c r="FU30" s="109"/>
      <c r="FV30" s="109"/>
      <c r="FW30" s="109"/>
      <c r="FX30" s="109"/>
      <c r="FY30" s="109"/>
      <c r="FZ30" s="109"/>
      <c r="GA30" s="109"/>
      <c r="GB30" s="109"/>
      <c r="GC30" s="109"/>
      <c r="GD30" s="109"/>
      <c r="GE30" s="109"/>
      <c r="GF30" s="109"/>
      <c r="GG30" s="109"/>
      <c r="GH30" s="109"/>
      <c r="GI30" s="109"/>
      <c r="GJ30" s="109"/>
      <c r="GK30" s="109"/>
      <c r="GL30" s="109"/>
      <c r="GM30" s="109"/>
      <c r="GN30" s="109"/>
      <c r="GO30" s="109"/>
      <c r="GP30" s="109"/>
      <c r="GQ30" s="109"/>
      <c r="GR30" s="109"/>
      <c r="GS30" s="109"/>
      <c r="GT30" s="109"/>
      <c r="GU30" s="109"/>
      <c r="GV30" s="109"/>
      <c r="GW30" s="109"/>
      <c r="GX30" s="109"/>
      <c r="GY30" s="109"/>
      <c r="GZ30" s="109"/>
      <c r="HA30" s="109"/>
      <c r="HB30" s="109"/>
      <c r="HC30" s="109"/>
      <c r="HD30" s="109"/>
      <c r="HE30" s="109"/>
      <c r="HF30" s="109"/>
      <c r="HG30" s="109"/>
      <c r="HH30" s="109"/>
      <c r="HI30" s="109"/>
      <c r="HJ30" s="109"/>
      <c r="HK30" s="109"/>
      <c r="HL30" s="109"/>
      <c r="HM30" s="109"/>
      <c r="HN30" s="109"/>
      <c r="HO30" s="109"/>
      <c r="HP30" s="109"/>
      <c r="HQ30" s="109"/>
      <c r="HR30" s="109"/>
      <c r="HS30" s="109"/>
      <c r="HT30" s="109"/>
      <c r="HU30" s="109"/>
      <c r="HV30" s="109"/>
      <c r="HW30" s="109"/>
      <c r="HX30" s="109"/>
      <c r="HY30" s="109"/>
      <c r="HZ30" s="109"/>
      <c r="IA30" s="109"/>
      <c r="IB30" s="109"/>
      <c r="IC30" s="109"/>
      <c r="ID30" s="109"/>
      <c r="IE30" s="109"/>
      <c r="IF30" s="109"/>
      <c r="IG30" s="109"/>
      <c r="IH30" s="109"/>
      <c r="II30" s="109"/>
      <c r="IJ30" s="109"/>
      <c r="IK30" s="109"/>
      <c r="IL30" s="109"/>
      <c r="IM30" s="109"/>
      <c r="IN30" s="109"/>
      <c r="IO30" s="109"/>
    </row>
    <row r="31" spans="1:249" s="81" customFormat="1" ht="26.1" customHeight="1">
      <c r="A31" s="98">
        <v>1</v>
      </c>
      <c r="B31" s="76" t="s">
        <v>68</v>
      </c>
      <c r="C31" s="76"/>
      <c r="D31" s="99" t="s">
        <v>26</v>
      </c>
      <c r="E31" s="100">
        <v>36</v>
      </c>
      <c r="F31" s="101"/>
      <c r="G31" s="101"/>
      <c r="H31" s="102"/>
      <c r="I31" s="111" t="s">
        <v>29</v>
      </c>
    </row>
    <row r="32" spans="1:249" s="81" customFormat="1" ht="26.1" customHeight="1">
      <c r="A32" s="98">
        <v>2</v>
      </c>
      <c r="B32" s="76" t="s">
        <v>69</v>
      </c>
      <c r="C32" s="76"/>
      <c r="D32" s="99" t="s">
        <v>26</v>
      </c>
      <c r="E32" s="100">
        <v>115</v>
      </c>
      <c r="F32" s="101"/>
      <c r="G32" s="101"/>
      <c r="H32" s="102"/>
      <c r="I32" s="111" t="s">
        <v>29</v>
      </c>
    </row>
    <row r="33" spans="1:249" s="81" customFormat="1" ht="26.1" customHeight="1">
      <c r="A33" s="98">
        <v>3</v>
      </c>
      <c r="B33" s="76" t="s">
        <v>70</v>
      </c>
      <c r="C33" s="76"/>
      <c r="D33" s="99" t="s">
        <v>26</v>
      </c>
      <c r="E33" s="100">
        <v>13</v>
      </c>
      <c r="F33" s="101"/>
      <c r="G33" s="101"/>
      <c r="H33" s="102"/>
      <c r="I33" s="111" t="s">
        <v>71</v>
      </c>
    </row>
    <row r="34" spans="1:249" s="81" customFormat="1" ht="26.1" customHeight="1">
      <c r="A34" s="98">
        <v>4</v>
      </c>
      <c r="B34" s="76" t="s">
        <v>72</v>
      </c>
      <c r="C34" s="76"/>
      <c r="D34" s="99" t="s">
        <v>26</v>
      </c>
      <c r="E34" s="100">
        <v>13</v>
      </c>
      <c r="F34" s="101"/>
      <c r="G34" s="101"/>
      <c r="H34" s="102"/>
      <c r="I34" s="111" t="s">
        <v>73</v>
      </c>
    </row>
    <row r="35" spans="1:249" s="81" customFormat="1" ht="26.1" customHeight="1">
      <c r="A35" s="98">
        <v>5</v>
      </c>
      <c r="B35" s="76" t="s">
        <v>74</v>
      </c>
      <c r="C35" s="76"/>
      <c r="D35" s="101" t="s">
        <v>39</v>
      </c>
      <c r="E35" s="100">
        <v>16.399999999999999</v>
      </c>
      <c r="F35" s="101"/>
      <c r="G35" s="101"/>
      <c r="H35" s="102"/>
      <c r="I35" s="111" t="s">
        <v>75</v>
      </c>
    </row>
    <row r="36" spans="1:249" s="81" customFormat="1" ht="26.1" customHeight="1">
      <c r="A36" s="98">
        <v>6</v>
      </c>
      <c r="B36" s="76" t="s">
        <v>76</v>
      </c>
      <c r="C36" s="76"/>
      <c r="D36" s="99" t="s">
        <v>26</v>
      </c>
      <c r="E36" s="100">
        <v>13.52</v>
      </c>
      <c r="F36" s="101"/>
      <c r="G36" s="101"/>
      <c r="H36" s="102"/>
      <c r="I36" s="111" t="s">
        <v>77</v>
      </c>
    </row>
    <row r="37" spans="1:249" s="81" customFormat="1" ht="26.1" customHeight="1">
      <c r="A37" s="98">
        <v>7</v>
      </c>
      <c r="B37" s="76" t="s">
        <v>78</v>
      </c>
      <c r="C37" s="76"/>
      <c r="D37" s="99" t="s">
        <v>26</v>
      </c>
      <c r="E37" s="100">
        <v>300</v>
      </c>
      <c r="F37" s="101"/>
      <c r="G37" s="101"/>
      <c r="H37" s="102"/>
      <c r="I37" s="111" t="s">
        <v>29</v>
      </c>
    </row>
    <row r="38" spans="1:249" s="81" customFormat="1" ht="26.1" customHeight="1">
      <c r="A38" s="98">
        <v>8</v>
      </c>
      <c r="B38" s="76" t="s">
        <v>79</v>
      </c>
      <c r="C38" s="76"/>
      <c r="D38" s="99" t="s">
        <v>26</v>
      </c>
      <c r="E38" s="100">
        <v>300</v>
      </c>
      <c r="F38" s="101"/>
      <c r="G38" s="101"/>
      <c r="H38" s="102"/>
      <c r="I38" s="111" t="s">
        <v>29</v>
      </c>
    </row>
    <row r="39" spans="1:249" s="81" customFormat="1" ht="26.1" customHeight="1">
      <c r="A39" s="98">
        <v>9</v>
      </c>
      <c r="B39" s="76" t="s">
        <v>80</v>
      </c>
      <c r="C39" s="76"/>
      <c r="D39" s="99" t="s">
        <v>26</v>
      </c>
      <c r="E39" s="100">
        <v>76</v>
      </c>
      <c r="F39" s="101"/>
      <c r="G39" s="101"/>
      <c r="H39" s="102"/>
      <c r="I39" s="111" t="s">
        <v>29</v>
      </c>
    </row>
    <row r="40" spans="1:249" s="81" customFormat="1" ht="26.1" customHeight="1">
      <c r="A40" s="98">
        <v>10</v>
      </c>
      <c r="B40" s="76" t="s">
        <v>81</v>
      </c>
      <c r="C40" s="76"/>
      <c r="D40" s="99" t="s">
        <v>26</v>
      </c>
      <c r="E40" s="100">
        <v>292</v>
      </c>
      <c r="F40" s="101"/>
      <c r="G40" s="101"/>
      <c r="H40" s="102"/>
      <c r="I40" s="111" t="s">
        <v>29</v>
      </c>
    </row>
    <row r="41" spans="1:249" s="81" customFormat="1" ht="26.1" customHeight="1">
      <c r="A41" s="98">
        <v>11</v>
      </c>
      <c r="B41" s="76" t="s">
        <v>82</v>
      </c>
      <c r="C41" s="76"/>
      <c r="D41" s="101" t="s">
        <v>83</v>
      </c>
      <c r="E41" s="100">
        <v>22</v>
      </c>
      <c r="F41" s="101"/>
      <c r="G41" s="101"/>
      <c r="H41" s="102"/>
      <c r="I41" s="111" t="s">
        <v>84</v>
      </c>
    </row>
    <row r="42" spans="1:249" s="81" customFormat="1" ht="26.1" customHeight="1">
      <c r="A42" s="98">
        <v>12</v>
      </c>
      <c r="B42" s="76" t="s">
        <v>85</v>
      </c>
      <c r="C42" s="76"/>
      <c r="D42" s="99" t="s">
        <v>39</v>
      </c>
      <c r="E42" s="100">
        <v>2.98</v>
      </c>
      <c r="F42" s="101"/>
      <c r="G42" s="101"/>
      <c r="H42" s="102"/>
      <c r="I42" s="111" t="s">
        <v>29</v>
      </c>
    </row>
    <row r="43" spans="1:249" s="81" customFormat="1" ht="26.1" customHeight="1">
      <c r="A43" s="98">
        <v>13</v>
      </c>
      <c r="B43" s="76" t="s">
        <v>86</v>
      </c>
      <c r="C43" s="76"/>
      <c r="D43" s="99" t="s">
        <v>26</v>
      </c>
      <c r="E43" s="100">
        <v>70.56</v>
      </c>
      <c r="F43" s="101"/>
      <c r="G43" s="101"/>
      <c r="H43" s="102"/>
      <c r="I43" s="111" t="s">
        <v>29</v>
      </c>
    </row>
    <row r="44" spans="1:249" s="81" customFormat="1" ht="26.1" customHeight="1">
      <c r="A44" s="98">
        <v>14</v>
      </c>
      <c r="B44" s="76" t="s">
        <v>87</v>
      </c>
      <c r="C44" s="76"/>
      <c r="D44" s="99" t="s">
        <v>26</v>
      </c>
      <c r="E44" s="100">
        <v>1.98</v>
      </c>
      <c r="F44" s="101"/>
      <c r="G44" s="101"/>
      <c r="H44" s="102"/>
      <c r="I44" s="111" t="s">
        <v>88</v>
      </c>
    </row>
    <row r="45" spans="1:249" s="81" customFormat="1" ht="26.1" customHeight="1">
      <c r="A45" s="98">
        <v>15</v>
      </c>
      <c r="B45" s="76" t="s">
        <v>89</v>
      </c>
      <c r="C45" s="76"/>
      <c r="D45" s="99" t="s">
        <v>26</v>
      </c>
      <c r="E45" s="100">
        <v>2.42</v>
      </c>
      <c r="F45" s="101"/>
      <c r="G45" s="101"/>
      <c r="H45" s="102"/>
      <c r="I45" s="111" t="s">
        <v>90</v>
      </c>
    </row>
    <row r="46" spans="1:249" s="81" customFormat="1" ht="26.1" customHeight="1">
      <c r="A46" s="98">
        <v>16</v>
      </c>
      <c r="B46" s="76" t="s">
        <v>50</v>
      </c>
      <c r="C46" s="76"/>
      <c r="D46" s="101" t="s">
        <v>51</v>
      </c>
      <c r="E46" s="100">
        <v>1</v>
      </c>
      <c r="F46" s="101"/>
      <c r="G46" s="101"/>
      <c r="H46" s="102"/>
      <c r="I46" s="111"/>
    </row>
    <row r="47" spans="1:249" s="81" customFormat="1" ht="26.1" customHeight="1">
      <c r="A47" s="98">
        <v>17</v>
      </c>
      <c r="B47" s="76" t="s">
        <v>91</v>
      </c>
      <c r="C47" s="76"/>
      <c r="D47" s="101" t="s">
        <v>53</v>
      </c>
      <c r="E47" s="100">
        <v>1</v>
      </c>
      <c r="F47" s="101"/>
      <c r="G47" s="101"/>
      <c r="H47" s="102"/>
      <c r="I47" s="111" t="s">
        <v>92</v>
      </c>
    </row>
    <row r="48" spans="1:249" s="81" customFormat="1" ht="26.1" customHeight="1">
      <c r="A48" s="98">
        <v>18</v>
      </c>
      <c r="B48" s="76" t="s">
        <v>93</v>
      </c>
      <c r="C48" s="76"/>
      <c r="D48" s="99" t="s">
        <v>26</v>
      </c>
      <c r="E48" s="100">
        <v>38.520000000000003</v>
      </c>
      <c r="F48" s="101"/>
      <c r="G48" s="101"/>
      <c r="H48" s="102"/>
      <c r="I48" s="110" t="s">
        <v>94</v>
      </c>
      <c r="J48" s="89"/>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row>
    <row r="49" spans="1:249" s="81" customFormat="1" ht="26.1" customHeight="1">
      <c r="A49" s="98">
        <v>19</v>
      </c>
      <c r="B49" s="76" t="s">
        <v>95</v>
      </c>
      <c r="C49" s="76"/>
      <c r="D49" s="99" t="s">
        <v>26</v>
      </c>
      <c r="E49" s="100">
        <v>49.8</v>
      </c>
      <c r="F49" s="101"/>
      <c r="G49" s="101"/>
      <c r="H49" s="102"/>
      <c r="I49" s="110" t="s">
        <v>94</v>
      </c>
      <c r="J49" s="89"/>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row>
    <row r="50" spans="1:249" s="81" customFormat="1" ht="26.1" customHeight="1">
      <c r="A50" s="98">
        <v>20</v>
      </c>
      <c r="B50" s="76" t="s">
        <v>96</v>
      </c>
      <c r="C50" s="76"/>
      <c r="D50" s="99" t="s">
        <v>26</v>
      </c>
      <c r="E50" s="100">
        <f>(E49+E48)*2</f>
        <v>176.64</v>
      </c>
      <c r="F50" s="101"/>
      <c r="G50" s="101"/>
      <c r="H50" s="102"/>
      <c r="I50" s="110" t="s">
        <v>97</v>
      </c>
      <c r="J50" s="89"/>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row>
    <row r="51" spans="1:249" s="83" customFormat="1" ht="41.1" customHeight="1">
      <c r="A51" s="98">
        <v>21</v>
      </c>
      <c r="B51" s="76" t="s">
        <v>98</v>
      </c>
      <c r="C51" s="76" t="s">
        <v>99</v>
      </c>
      <c r="D51" s="99" t="s">
        <v>26</v>
      </c>
      <c r="E51" s="101">
        <v>55.53</v>
      </c>
      <c r="F51" s="101"/>
      <c r="G51" s="101"/>
      <c r="H51" s="102"/>
      <c r="I51" s="110" t="s">
        <v>100</v>
      </c>
    </row>
    <row r="52" spans="1:249" s="84" customFormat="1" ht="29.1" customHeight="1">
      <c r="A52" s="98">
        <v>22</v>
      </c>
      <c r="B52" s="76" t="s">
        <v>101</v>
      </c>
      <c r="C52" s="76"/>
      <c r="D52" s="99" t="s">
        <v>39</v>
      </c>
      <c r="E52" s="101">
        <v>18</v>
      </c>
      <c r="F52" s="101"/>
      <c r="G52" s="101"/>
      <c r="H52" s="102"/>
      <c r="I52" s="110" t="s">
        <v>102</v>
      </c>
    </row>
    <row r="53" spans="1:249" s="81" customFormat="1" ht="26.1" customHeight="1">
      <c r="A53" s="98">
        <v>23</v>
      </c>
      <c r="B53" s="76" t="s">
        <v>103</v>
      </c>
      <c r="C53" s="76"/>
      <c r="D53" s="99" t="s">
        <v>39</v>
      </c>
      <c r="E53" s="100">
        <v>18</v>
      </c>
      <c r="F53" s="101"/>
      <c r="G53" s="101"/>
      <c r="H53" s="102"/>
      <c r="I53" s="111" t="s">
        <v>104</v>
      </c>
    </row>
    <row r="54" spans="1:249" s="81" customFormat="1" ht="33.950000000000003" customHeight="1">
      <c r="A54" s="98">
        <v>24</v>
      </c>
      <c r="B54" s="76" t="s">
        <v>105</v>
      </c>
      <c r="C54" s="76" t="s">
        <v>106</v>
      </c>
      <c r="D54" s="99" t="s">
        <v>39</v>
      </c>
      <c r="E54" s="100">
        <v>18</v>
      </c>
      <c r="F54" s="101"/>
      <c r="G54" s="101"/>
      <c r="H54" s="102"/>
      <c r="I54" s="110" t="s">
        <v>107</v>
      </c>
    </row>
    <row r="55" spans="1:249" s="82" customFormat="1" ht="26.1" customHeight="1">
      <c r="A55" s="103"/>
      <c r="B55" s="94" t="s">
        <v>65</v>
      </c>
      <c r="C55" s="94"/>
      <c r="D55" s="104"/>
      <c r="E55" s="96"/>
      <c r="F55" s="95"/>
      <c r="G55" s="95"/>
      <c r="H55" s="97"/>
      <c r="I55" s="108"/>
      <c r="J55" s="109"/>
      <c r="K55" s="109"/>
      <c r="L55" s="109"/>
      <c r="M55" s="109"/>
      <c r="N55" s="109"/>
      <c r="O55" s="109"/>
      <c r="P55" s="109"/>
      <c r="Q55" s="109"/>
      <c r="R55" s="109"/>
      <c r="S55" s="109"/>
      <c r="T55" s="109"/>
      <c r="U55" s="109"/>
      <c r="V55" s="109"/>
      <c r="W55" s="109"/>
      <c r="X55" s="109"/>
      <c r="Y55" s="109"/>
      <c r="Z55" s="109"/>
      <c r="AA55" s="109"/>
      <c r="AB55" s="109"/>
      <c r="AC55" s="109"/>
      <c r="AD55" s="109"/>
      <c r="AE55" s="109"/>
      <c r="AF55" s="109"/>
      <c r="AG55" s="109"/>
      <c r="AH55" s="109"/>
      <c r="AI55" s="109"/>
      <c r="AJ55" s="109"/>
      <c r="AK55" s="109"/>
      <c r="AL55" s="109"/>
      <c r="AM55" s="109"/>
      <c r="AN55" s="109"/>
      <c r="AO55" s="109"/>
      <c r="AP55" s="109"/>
      <c r="AQ55" s="109"/>
      <c r="AR55" s="109"/>
      <c r="AS55" s="109"/>
      <c r="AT55" s="109"/>
      <c r="AU55" s="109"/>
      <c r="AV55" s="109"/>
      <c r="AW55" s="109"/>
      <c r="AX55" s="109"/>
      <c r="AY55" s="109"/>
      <c r="AZ55" s="109"/>
      <c r="BA55" s="109"/>
      <c r="BB55" s="109"/>
      <c r="BC55" s="109"/>
      <c r="BD55" s="109"/>
      <c r="BE55" s="109"/>
      <c r="BF55" s="109"/>
      <c r="BG55" s="109"/>
      <c r="BH55" s="109"/>
      <c r="BI55" s="109"/>
      <c r="BJ55" s="109"/>
      <c r="BK55" s="109"/>
      <c r="BL55" s="109"/>
      <c r="BM55" s="109"/>
      <c r="BN55" s="109"/>
      <c r="BO55" s="109"/>
      <c r="BP55" s="109"/>
      <c r="BQ55" s="109"/>
      <c r="BR55" s="109"/>
      <c r="BS55" s="109"/>
      <c r="BT55" s="109"/>
      <c r="BU55" s="109"/>
      <c r="BV55" s="109"/>
      <c r="BW55" s="109"/>
      <c r="BX55" s="109"/>
      <c r="BY55" s="109"/>
      <c r="BZ55" s="109"/>
      <c r="CA55" s="109"/>
      <c r="CB55" s="109"/>
      <c r="CC55" s="109"/>
      <c r="CD55" s="109"/>
      <c r="CE55" s="109"/>
      <c r="CF55" s="109"/>
      <c r="CG55" s="109"/>
      <c r="CH55" s="109"/>
      <c r="CI55" s="109"/>
      <c r="CJ55" s="109"/>
      <c r="CK55" s="109"/>
      <c r="CL55" s="109"/>
      <c r="CM55" s="109"/>
      <c r="CN55" s="109"/>
      <c r="CO55" s="109"/>
      <c r="CP55" s="109"/>
      <c r="CQ55" s="109"/>
      <c r="CR55" s="109"/>
      <c r="CS55" s="109"/>
      <c r="CT55" s="109"/>
      <c r="CU55" s="109"/>
      <c r="CV55" s="109"/>
      <c r="CW55" s="109"/>
      <c r="CX55" s="109"/>
      <c r="CY55" s="109"/>
      <c r="CZ55" s="109"/>
      <c r="DA55" s="109"/>
      <c r="DB55" s="109"/>
      <c r="DC55" s="109"/>
      <c r="DD55" s="109"/>
      <c r="DE55" s="109"/>
      <c r="DF55" s="109"/>
      <c r="DG55" s="109"/>
      <c r="DH55" s="109"/>
      <c r="DI55" s="109"/>
      <c r="DJ55" s="109"/>
      <c r="DK55" s="109"/>
      <c r="DL55" s="109"/>
      <c r="DM55" s="109"/>
      <c r="DN55" s="109"/>
      <c r="DO55" s="109"/>
      <c r="DP55" s="109"/>
      <c r="DQ55" s="109"/>
      <c r="DR55" s="109"/>
      <c r="DS55" s="109"/>
      <c r="DT55" s="109"/>
      <c r="DU55" s="109"/>
      <c r="DV55" s="109"/>
      <c r="DW55" s="109"/>
      <c r="DX55" s="109"/>
      <c r="DY55" s="109"/>
      <c r="DZ55" s="109"/>
      <c r="EA55" s="109"/>
      <c r="EB55" s="109"/>
      <c r="EC55" s="109"/>
      <c r="ED55" s="109"/>
      <c r="EE55" s="109"/>
      <c r="EF55" s="109"/>
      <c r="EG55" s="109"/>
      <c r="EH55" s="109"/>
      <c r="EI55" s="109"/>
      <c r="EJ55" s="109"/>
      <c r="EK55" s="109"/>
      <c r="EL55" s="109"/>
      <c r="EM55" s="109"/>
      <c r="EN55" s="109"/>
      <c r="EO55" s="109"/>
      <c r="EP55" s="109"/>
      <c r="EQ55" s="109"/>
      <c r="ER55" s="109"/>
      <c r="ES55" s="109"/>
      <c r="ET55" s="109"/>
      <c r="EU55" s="109"/>
      <c r="EV55" s="109"/>
      <c r="EW55" s="109"/>
      <c r="EX55" s="109"/>
      <c r="EY55" s="109"/>
      <c r="EZ55" s="109"/>
      <c r="FA55" s="109"/>
      <c r="FB55" s="109"/>
      <c r="FC55" s="109"/>
      <c r="FD55" s="109"/>
      <c r="FE55" s="109"/>
      <c r="FF55" s="109"/>
      <c r="FG55" s="109"/>
      <c r="FH55" s="109"/>
      <c r="FI55" s="109"/>
      <c r="FJ55" s="109"/>
      <c r="FK55" s="109"/>
      <c r="FL55" s="109"/>
      <c r="FM55" s="109"/>
      <c r="FN55" s="109"/>
      <c r="FO55" s="109"/>
      <c r="FP55" s="109"/>
      <c r="FQ55" s="109"/>
      <c r="FR55" s="109"/>
      <c r="FS55" s="109"/>
      <c r="FT55" s="109"/>
      <c r="FU55" s="109"/>
      <c r="FV55" s="109"/>
      <c r="FW55" s="109"/>
      <c r="FX55" s="109"/>
      <c r="FY55" s="109"/>
      <c r="FZ55" s="109"/>
      <c r="GA55" s="109"/>
      <c r="GB55" s="109"/>
      <c r="GC55" s="109"/>
      <c r="GD55" s="109"/>
      <c r="GE55" s="109"/>
      <c r="GF55" s="109"/>
      <c r="GG55" s="109"/>
      <c r="GH55" s="109"/>
      <c r="GI55" s="109"/>
      <c r="GJ55" s="109"/>
      <c r="GK55" s="109"/>
      <c r="GL55" s="109"/>
      <c r="GM55" s="109"/>
      <c r="GN55" s="109"/>
      <c r="GO55" s="109"/>
      <c r="GP55" s="109"/>
      <c r="GQ55" s="109"/>
      <c r="GR55" s="109"/>
      <c r="GS55" s="109"/>
      <c r="GT55" s="109"/>
      <c r="GU55" s="109"/>
      <c r="GV55" s="109"/>
      <c r="GW55" s="109"/>
      <c r="GX55" s="109"/>
      <c r="GY55" s="109"/>
      <c r="GZ55" s="109"/>
      <c r="HA55" s="109"/>
      <c r="HB55" s="109"/>
      <c r="HC55" s="109"/>
      <c r="HD55" s="109"/>
      <c r="HE55" s="109"/>
      <c r="HF55" s="109"/>
      <c r="HG55" s="109"/>
      <c r="HH55" s="109"/>
      <c r="HI55" s="109"/>
      <c r="HJ55" s="109"/>
      <c r="HK55" s="109"/>
      <c r="HL55" s="109"/>
      <c r="HM55" s="109"/>
      <c r="HN55" s="109"/>
      <c r="HO55" s="109"/>
      <c r="HP55" s="109"/>
      <c r="HQ55" s="109"/>
      <c r="HR55" s="109"/>
      <c r="HS55" s="109"/>
      <c r="HT55" s="109"/>
      <c r="HU55" s="109"/>
      <c r="HV55" s="109"/>
      <c r="HW55" s="109"/>
      <c r="HX55" s="109"/>
      <c r="HY55" s="109"/>
      <c r="HZ55" s="109"/>
      <c r="IA55" s="109"/>
      <c r="IB55" s="109"/>
      <c r="IC55" s="109"/>
      <c r="ID55" s="109"/>
      <c r="IE55" s="109"/>
      <c r="IF55" s="109"/>
      <c r="IG55" s="109"/>
      <c r="IH55" s="109"/>
      <c r="II55" s="109"/>
      <c r="IJ55" s="109"/>
      <c r="IK55" s="109"/>
      <c r="IL55" s="109"/>
      <c r="IM55" s="109"/>
      <c r="IN55" s="109"/>
      <c r="IO55" s="109"/>
    </row>
    <row r="56" spans="1:249" s="82" customFormat="1" ht="32.25" customHeight="1">
      <c r="A56" s="103"/>
      <c r="B56" s="94" t="s">
        <v>108</v>
      </c>
      <c r="C56" s="94"/>
      <c r="D56" s="104"/>
      <c r="E56" s="95"/>
      <c r="F56" s="95"/>
      <c r="G56" s="95"/>
      <c r="H56" s="97"/>
      <c r="I56" s="108"/>
    </row>
    <row r="57" spans="1:249" s="81" customFormat="1" ht="21" customHeight="1">
      <c r="A57" s="150" t="s">
        <v>109</v>
      </c>
      <c r="B57" s="151"/>
      <c r="C57" s="151"/>
      <c r="D57" s="151"/>
      <c r="E57" s="151"/>
      <c r="F57" s="151"/>
      <c r="G57" s="151"/>
      <c r="H57" s="151"/>
      <c r="I57" s="152"/>
      <c r="J57" s="89"/>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row>
    <row r="58" spans="1:249" s="81" customFormat="1" ht="21" customHeight="1">
      <c r="A58" s="150" t="s">
        <v>24</v>
      </c>
      <c r="B58" s="151"/>
      <c r="C58" s="151"/>
      <c r="D58" s="151"/>
      <c r="E58" s="151"/>
      <c r="F58" s="151"/>
      <c r="G58" s="151"/>
      <c r="H58" s="151"/>
      <c r="I58" s="152"/>
      <c r="J58" s="89"/>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row>
    <row r="59" spans="1:249" s="81" customFormat="1" ht="29.1" customHeight="1">
      <c r="A59" s="105" t="s">
        <v>23</v>
      </c>
      <c r="B59" s="94" t="s">
        <v>110</v>
      </c>
      <c r="C59" s="94"/>
      <c r="D59" s="101"/>
      <c r="E59" s="100"/>
      <c r="F59" s="101"/>
      <c r="G59" s="101"/>
      <c r="H59" s="102"/>
      <c r="I59" s="110"/>
      <c r="J59" s="89"/>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row>
    <row r="60" spans="1:249" s="83" customFormat="1" ht="32.25" customHeight="1">
      <c r="A60" s="98">
        <v>1</v>
      </c>
      <c r="B60" s="76" t="s">
        <v>111</v>
      </c>
      <c r="C60" s="76" t="s">
        <v>112</v>
      </c>
      <c r="D60" s="99" t="s">
        <v>26</v>
      </c>
      <c r="E60" s="101">
        <v>51.03</v>
      </c>
      <c r="F60" s="101"/>
      <c r="G60" s="101"/>
      <c r="H60" s="102"/>
      <c r="I60" s="110" t="s">
        <v>113</v>
      </c>
    </row>
    <row r="61" spans="1:249" s="83" customFormat="1" ht="32.25" customHeight="1">
      <c r="A61" s="98">
        <v>2</v>
      </c>
      <c r="B61" s="76" t="s">
        <v>114</v>
      </c>
      <c r="C61" s="76" t="s">
        <v>112</v>
      </c>
      <c r="D61" s="99" t="s">
        <v>26</v>
      </c>
      <c r="E61" s="101">
        <v>88.5</v>
      </c>
      <c r="F61" s="101"/>
      <c r="G61" s="101"/>
      <c r="H61" s="102"/>
      <c r="I61" s="110" t="s">
        <v>113</v>
      </c>
    </row>
    <row r="62" spans="1:249" s="83" customFormat="1" ht="32.25" customHeight="1">
      <c r="A62" s="98">
        <v>3</v>
      </c>
      <c r="B62" s="76" t="s">
        <v>115</v>
      </c>
      <c r="C62" s="76" t="s">
        <v>116</v>
      </c>
      <c r="D62" s="99" t="s">
        <v>26</v>
      </c>
      <c r="E62" s="101">
        <v>5.86</v>
      </c>
      <c r="F62" s="101"/>
      <c r="G62" s="101"/>
      <c r="H62" s="102"/>
      <c r="I62" s="110" t="s">
        <v>117</v>
      </c>
    </row>
    <row r="63" spans="1:249" s="83" customFormat="1" ht="50.1" customHeight="1">
      <c r="A63" s="98">
        <v>4</v>
      </c>
      <c r="B63" s="76" t="s">
        <v>118</v>
      </c>
      <c r="C63" s="76" t="s">
        <v>119</v>
      </c>
      <c r="D63" s="99" t="s">
        <v>26</v>
      </c>
      <c r="E63" s="101">
        <f>E60+E61</f>
        <v>139.53</v>
      </c>
      <c r="F63" s="101"/>
      <c r="G63" s="101"/>
      <c r="H63" s="102"/>
      <c r="I63" s="110" t="s">
        <v>120</v>
      </c>
    </row>
    <row r="64" spans="1:249" s="83" customFormat="1" ht="32.25" customHeight="1">
      <c r="A64" s="98">
        <v>5</v>
      </c>
      <c r="B64" s="76" t="s">
        <v>121</v>
      </c>
      <c r="C64" s="76" t="s">
        <v>122</v>
      </c>
      <c r="D64" s="99" t="s">
        <v>39</v>
      </c>
      <c r="E64" s="101">
        <v>25</v>
      </c>
      <c r="F64" s="101"/>
      <c r="G64" s="101"/>
      <c r="H64" s="102"/>
      <c r="I64" s="110" t="s">
        <v>123</v>
      </c>
    </row>
    <row r="65" spans="1:9" s="83" customFormat="1" ht="60" customHeight="1">
      <c r="A65" s="98">
        <v>6</v>
      </c>
      <c r="B65" s="76" t="s">
        <v>124</v>
      </c>
      <c r="C65" s="76" t="s">
        <v>125</v>
      </c>
      <c r="D65" s="99" t="s">
        <v>39</v>
      </c>
      <c r="E65" s="101">
        <v>14.38</v>
      </c>
      <c r="F65" s="101"/>
      <c r="G65" s="101"/>
      <c r="H65" s="102"/>
      <c r="I65" s="110" t="s">
        <v>126</v>
      </c>
    </row>
    <row r="66" spans="1:9" s="83" customFormat="1" ht="30" customHeight="1">
      <c r="A66" s="98">
        <v>7</v>
      </c>
      <c r="B66" s="76" t="s">
        <v>127</v>
      </c>
      <c r="C66" s="76"/>
      <c r="D66" s="99" t="s">
        <v>26</v>
      </c>
      <c r="E66" s="101">
        <v>55.53</v>
      </c>
      <c r="F66" s="101"/>
      <c r="G66" s="101"/>
      <c r="H66" s="102"/>
      <c r="I66" s="110" t="s">
        <v>128</v>
      </c>
    </row>
    <row r="67" spans="1:9" s="83" customFormat="1" ht="45" customHeight="1">
      <c r="A67" s="98">
        <v>8</v>
      </c>
      <c r="B67" s="76" t="s">
        <v>129</v>
      </c>
      <c r="C67" s="112" t="s">
        <v>106</v>
      </c>
      <c r="D67" s="99" t="s">
        <v>26</v>
      </c>
      <c r="E67" s="101">
        <f>E66</f>
        <v>55.53</v>
      </c>
      <c r="F67" s="101"/>
      <c r="G67" s="101"/>
      <c r="H67" s="102"/>
      <c r="I67" s="110" t="s">
        <v>130</v>
      </c>
    </row>
    <row r="68" spans="1:9" s="83" customFormat="1" ht="30" customHeight="1">
      <c r="A68" s="98">
        <v>9</v>
      </c>
      <c r="B68" s="76" t="s">
        <v>131</v>
      </c>
      <c r="C68" s="76"/>
      <c r="D68" s="99" t="s">
        <v>26</v>
      </c>
      <c r="E68" s="101">
        <v>59.24</v>
      </c>
      <c r="F68" s="101"/>
      <c r="G68" s="101"/>
      <c r="H68" s="102"/>
      <c r="I68" s="110" t="s">
        <v>128</v>
      </c>
    </row>
    <row r="69" spans="1:9" s="83" customFormat="1" ht="45" customHeight="1">
      <c r="A69" s="98">
        <v>10</v>
      </c>
      <c r="B69" s="76" t="s">
        <v>132</v>
      </c>
      <c r="C69" s="112" t="s">
        <v>106</v>
      </c>
      <c r="D69" s="99" t="s">
        <v>26</v>
      </c>
      <c r="E69" s="101">
        <f>E68</f>
        <v>59.24</v>
      </c>
      <c r="F69" s="101"/>
      <c r="G69" s="101"/>
      <c r="H69" s="102"/>
      <c r="I69" s="110" t="s">
        <v>133</v>
      </c>
    </row>
    <row r="70" spans="1:9" s="83" customFormat="1" ht="30" customHeight="1">
      <c r="A70" s="98">
        <v>11</v>
      </c>
      <c r="B70" s="76" t="s">
        <v>134</v>
      </c>
      <c r="C70" s="76"/>
      <c r="D70" s="99" t="s">
        <v>26</v>
      </c>
      <c r="E70" s="101">
        <v>22.21</v>
      </c>
      <c r="F70" s="101"/>
      <c r="G70" s="101"/>
      <c r="H70" s="102"/>
      <c r="I70" s="110" t="s">
        <v>128</v>
      </c>
    </row>
    <row r="71" spans="1:9" s="83" customFormat="1" ht="45" customHeight="1">
      <c r="A71" s="98">
        <v>12</v>
      </c>
      <c r="B71" s="76" t="s">
        <v>135</v>
      </c>
      <c r="C71" s="112" t="s">
        <v>106</v>
      </c>
      <c r="D71" s="99" t="s">
        <v>26</v>
      </c>
      <c r="E71" s="101">
        <f>E70</f>
        <v>22.21</v>
      </c>
      <c r="F71" s="101"/>
      <c r="G71" s="101"/>
      <c r="H71" s="102"/>
      <c r="I71" s="110" t="s">
        <v>136</v>
      </c>
    </row>
    <row r="72" spans="1:9" s="83" customFormat="1" ht="30" customHeight="1">
      <c r="A72" s="98">
        <v>13</v>
      </c>
      <c r="B72" s="76" t="s">
        <v>137</v>
      </c>
      <c r="C72" s="76"/>
      <c r="D72" s="99" t="s">
        <v>26</v>
      </c>
      <c r="E72" s="101">
        <v>18.5</v>
      </c>
      <c r="F72" s="101"/>
      <c r="G72" s="101"/>
      <c r="H72" s="102"/>
      <c r="I72" s="110" t="s">
        <v>128</v>
      </c>
    </row>
    <row r="73" spans="1:9" s="83" customFormat="1" ht="45" customHeight="1">
      <c r="A73" s="98">
        <v>14</v>
      </c>
      <c r="B73" s="76" t="s">
        <v>138</v>
      </c>
      <c r="C73" s="112" t="s">
        <v>106</v>
      </c>
      <c r="D73" s="99" t="s">
        <v>26</v>
      </c>
      <c r="E73" s="101">
        <f t="shared" ref="E73:E78" si="0">E72</f>
        <v>18.5</v>
      </c>
      <c r="F73" s="101"/>
      <c r="G73" s="101"/>
      <c r="H73" s="102"/>
      <c r="I73" s="110" t="s">
        <v>139</v>
      </c>
    </row>
    <row r="74" spans="1:9" s="83" customFormat="1" ht="32.25" customHeight="1">
      <c r="A74" s="98">
        <v>15</v>
      </c>
      <c r="B74" s="76" t="s">
        <v>140</v>
      </c>
      <c r="C74" s="76" t="s">
        <v>116</v>
      </c>
      <c r="D74" s="99" t="s">
        <v>39</v>
      </c>
      <c r="E74" s="101">
        <v>3</v>
      </c>
      <c r="F74" s="101"/>
      <c r="G74" s="101"/>
      <c r="H74" s="102"/>
      <c r="I74" s="110" t="s">
        <v>141</v>
      </c>
    </row>
    <row r="75" spans="1:9" s="83" customFormat="1" ht="60" customHeight="1">
      <c r="A75" s="98">
        <v>16</v>
      </c>
      <c r="B75" s="76" t="s">
        <v>142</v>
      </c>
      <c r="C75" s="76" t="s">
        <v>99</v>
      </c>
      <c r="D75" s="99" t="s">
        <v>26</v>
      </c>
      <c r="E75" s="101">
        <v>101.68</v>
      </c>
      <c r="F75" s="101"/>
      <c r="G75" s="101"/>
      <c r="H75" s="102"/>
      <c r="I75" s="141" t="s">
        <v>600</v>
      </c>
    </row>
    <row r="76" spans="1:9" s="83" customFormat="1" ht="32.25" customHeight="1">
      <c r="A76" s="98">
        <v>17</v>
      </c>
      <c r="B76" s="76" t="s">
        <v>143</v>
      </c>
      <c r="C76" s="76"/>
      <c r="D76" s="99" t="s">
        <v>26</v>
      </c>
      <c r="E76" s="101">
        <v>79.5</v>
      </c>
      <c r="F76" s="101"/>
      <c r="G76" s="101"/>
      <c r="H76" s="102"/>
      <c r="I76" s="110" t="s">
        <v>141</v>
      </c>
    </row>
    <row r="77" spans="1:9" s="83" customFormat="1" ht="45" customHeight="1">
      <c r="A77" s="98">
        <v>18</v>
      </c>
      <c r="B77" s="76" t="s">
        <v>144</v>
      </c>
      <c r="C77" s="112" t="s">
        <v>106</v>
      </c>
      <c r="D77" s="99" t="s">
        <v>26</v>
      </c>
      <c r="E77" s="101">
        <f t="shared" si="0"/>
        <v>79.5</v>
      </c>
      <c r="F77" s="101"/>
      <c r="G77" s="101"/>
      <c r="H77" s="102"/>
      <c r="I77" s="110" t="s">
        <v>145</v>
      </c>
    </row>
    <row r="78" spans="1:9" s="83" customFormat="1" ht="32.25" customHeight="1">
      <c r="A78" s="98">
        <v>19</v>
      </c>
      <c r="B78" s="76" t="s">
        <v>146</v>
      </c>
      <c r="C78" s="76"/>
      <c r="D78" s="99" t="s">
        <v>26</v>
      </c>
      <c r="E78" s="101">
        <f t="shared" si="0"/>
        <v>79.5</v>
      </c>
      <c r="F78" s="101"/>
      <c r="G78" s="101"/>
      <c r="H78" s="102"/>
      <c r="I78" s="110" t="s">
        <v>147</v>
      </c>
    </row>
    <row r="79" spans="1:9" s="83" customFormat="1" ht="32.25" customHeight="1">
      <c r="A79" s="98">
        <v>20</v>
      </c>
      <c r="B79" s="76" t="s">
        <v>148</v>
      </c>
      <c r="C79" s="76" t="s">
        <v>116</v>
      </c>
      <c r="D79" s="101" t="s">
        <v>51</v>
      </c>
      <c r="E79" s="101">
        <v>1</v>
      </c>
      <c r="F79" s="101"/>
      <c r="G79" s="101"/>
      <c r="H79" s="102"/>
      <c r="I79" s="110" t="s">
        <v>149</v>
      </c>
    </row>
    <row r="80" spans="1:9" s="83" customFormat="1" ht="32.25" customHeight="1">
      <c r="A80" s="98">
        <v>21</v>
      </c>
      <c r="B80" s="76" t="s">
        <v>150</v>
      </c>
      <c r="C80" s="76" t="s">
        <v>116</v>
      </c>
      <c r="D80" s="99" t="s">
        <v>26</v>
      </c>
      <c r="E80" s="101">
        <v>3.68</v>
      </c>
      <c r="F80" s="101"/>
      <c r="G80" s="101"/>
      <c r="H80" s="102"/>
      <c r="I80" s="110" t="s">
        <v>151</v>
      </c>
    </row>
    <row r="81" spans="1:9" s="83" customFormat="1" ht="32.25" customHeight="1">
      <c r="A81" s="98">
        <v>22</v>
      </c>
      <c r="B81" s="76" t="s">
        <v>152</v>
      </c>
      <c r="C81" s="76" t="s">
        <v>112</v>
      </c>
      <c r="D81" s="99" t="s">
        <v>26</v>
      </c>
      <c r="E81" s="101">
        <f>9*4</f>
        <v>36</v>
      </c>
      <c r="F81" s="101"/>
      <c r="G81" s="101"/>
      <c r="H81" s="102"/>
      <c r="I81" s="110" t="s">
        <v>153</v>
      </c>
    </row>
    <row r="82" spans="1:9" s="83" customFormat="1" ht="32.25" customHeight="1">
      <c r="A82" s="98">
        <v>23</v>
      </c>
      <c r="B82" s="76" t="s">
        <v>154</v>
      </c>
      <c r="C82" s="76"/>
      <c r="D82" s="99" t="s">
        <v>26</v>
      </c>
      <c r="E82" s="101">
        <v>10.16</v>
      </c>
      <c r="F82" s="101"/>
      <c r="G82" s="101"/>
      <c r="H82" s="102"/>
      <c r="I82" s="110" t="s">
        <v>155</v>
      </c>
    </row>
    <row r="83" spans="1:9" s="83" customFormat="1" ht="32.25" customHeight="1">
      <c r="A83" s="98">
        <v>24</v>
      </c>
      <c r="B83" s="76" t="s">
        <v>156</v>
      </c>
      <c r="C83" s="76"/>
      <c r="D83" s="99" t="s">
        <v>26</v>
      </c>
      <c r="E83" s="101">
        <v>11.26</v>
      </c>
      <c r="F83" s="101"/>
      <c r="G83" s="101"/>
      <c r="H83" s="102"/>
      <c r="I83" s="110" t="s">
        <v>157</v>
      </c>
    </row>
    <row r="84" spans="1:9" s="83" customFormat="1" ht="32.25" customHeight="1">
      <c r="A84" s="98">
        <v>25</v>
      </c>
      <c r="B84" s="76" t="s">
        <v>158</v>
      </c>
      <c r="C84" s="76" t="s">
        <v>116</v>
      </c>
      <c r="D84" s="99" t="s">
        <v>26</v>
      </c>
      <c r="E84" s="101">
        <f>E83</f>
        <v>11.26</v>
      </c>
      <c r="F84" s="101"/>
      <c r="G84" s="101"/>
      <c r="H84" s="102"/>
      <c r="I84" s="110" t="s">
        <v>159</v>
      </c>
    </row>
    <row r="85" spans="1:9" s="83" customFormat="1" ht="32.25" customHeight="1">
      <c r="A85" s="98">
        <v>26</v>
      </c>
      <c r="B85" s="76" t="s">
        <v>160</v>
      </c>
      <c r="C85" s="76" t="s">
        <v>116</v>
      </c>
      <c r="D85" s="101" t="s">
        <v>51</v>
      </c>
      <c r="E85" s="101">
        <v>1</v>
      </c>
      <c r="F85" s="101"/>
      <c r="G85" s="101"/>
      <c r="H85" s="102"/>
      <c r="I85" s="110" t="s">
        <v>161</v>
      </c>
    </row>
    <row r="86" spans="1:9" s="83" customFormat="1" ht="32.25" customHeight="1">
      <c r="A86" s="98">
        <v>27</v>
      </c>
      <c r="B86" s="76" t="s">
        <v>162</v>
      </c>
      <c r="C86" s="76"/>
      <c r="D86" s="101" t="s">
        <v>83</v>
      </c>
      <c r="E86" s="101">
        <v>1</v>
      </c>
      <c r="F86" s="101"/>
      <c r="G86" s="101"/>
      <c r="H86" s="102"/>
      <c r="I86" s="110" t="s">
        <v>163</v>
      </c>
    </row>
    <row r="87" spans="1:9" s="83" customFormat="1" ht="32.25" customHeight="1">
      <c r="A87" s="98">
        <v>28</v>
      </c>
      <c r="B87" s="76" t="s">
        <v>164</v>
      </c>
      <c r="C87" s="76" t="s">
        <v>116</v>
      </c>
      <c r="D87" s="99" t="s">
        <v>26</v>
      </c>
      <c r="E87" s="101">
        <v>8.23</v>
      </c>
      <c r="F87" s="101"/>
      <c r="G87" s="101"/>
      <c r="H87" s="102"/>
      <c r="I87" s="110" t="s">
        <v>165</v>
      </c>
    </row>
    <row r="88" spans="1:9" s="83" customFormat="1" ht="39" customHeight="1">
      <c r="A88" s="98">
        <v>29</v>
      </c>
      <c r="B88" s="76" t="s">
        <v>166</v>
      </c>
      <c r="C88" s="76"/>
      <c r="D88" s="99" t="s">
        <v>39</v>
      </c>
      <c r="E88" s="101">
        <v>1.6</v>
      </c>
      <c r="F88" s="101"/>
      <c r="G88" s="101"/>
      <c r="H88" s="102"/>
      <c r="I88" s="110" t="s">
        <v>167</v>
      </c>
    </row>
    <row r="89" spans="1:9" s="83" customFormat="1" ht="32.25" customHeight="1">
      <c r="A89" s="98">
        <v>30</v>
      </c>
      <c r="B89" s="76" t="s">
        <v>168</v>
      </c>
      <c r="C89" s="76" t="s">
        <v>116</v>
      </c>
      <c r="D89" s="99" t="s">
        <v>26</v>
      </c>
      <c r="E89" s="101">
        <v>4.2</v>
      </c>
      <c r="F89" s="101"/>
      <c r="G89" s="101"/>
      <c r="H89" s="102"/>
      <c r="I89" s="110" t="s">
        <v>169</v>
      </c>
    </row>
    <row r="90" spans="1:9" s="83" customFormat="1" ht="32.25" customHeight="1">
      <c r="A90" s="98">
        <v>31</v>
      </c>
      <c r="B90" s="76" t="s">
        <v>156</v>
      </c>
      <c r="C90" s="76"/>
      <c r="D90" s="99" t="s">
        <v>26</v>
      </c>
      <c r="E90" s="101">
        <v>11.26</v>
      </c>
      <c r="F90" s="101"/>
      <c r="G90" s="101"/>
      <c r="H90" s="102"/>
      <c r="I90" s="110" t="s">
        <v>157</v>
      </c>
    </row>
    <row r="91" spans="1:9" s="83" customFormat="1" ht="32.25" customHeight="1">
      <c r="A91" s="98">
        <v>32</v>
      </c>
      <c r="B91" s="76" t="s">
        <v>158</v>
      </c>
      <c r="C91" s="76" t="s">
        <v>116</v>
      </c>
      <c r="D91" s="99" t="s">
        <v>26</v>
      </c>
      <c r="E91" s="101">
        <f>E90</f>
        <v>11.26</v>
      </c>
      <c r="F91" s="101"/>
      <c r="G91" s="101"/>
      <c r="H91" s="102"/>
      <c r="I91" s="110" t="s">
        <v>159</v>
      </c>
    </row>
    <row r="92" spans="1:9" s="83" customFormat="1" ht="32.25" customHeight="1">
      <c r="A92" s="98">
        <v>33</v>
      </c>
      <c r="B92" s="76" t="s">
        <v>170</v>
      </c>
      <c r="C92" s="76"/>
      <c r="D92" s="99" t="s">
        <v>26</v>
      </c>
      <c r="E92" s="101">
        <v>60.51</v>
      </c>
      <c r="F92" s="101"/>
      <c r="G92" s="101"/>
      <c r="H92" s="102"/>
      <c r="I92" s="110" t="s">
        <v>157</v>
      </c>
    </row>
    <row r="93" spans="1:9" s="83" customFormat="1" ht="32.25" customHeight="1">
      <c r="A93" s="98">
        <v>34</v>
      </c>
      <c r="B93" s="76" t="s">
        <v>171</v>
      </c>
      <c r="C93" s="76" t="s">
        <v>116</v>
      </c>
      <c r="D93" s="99" t="s">
        <v>26</v>
      </c>
      <c r="E93" s="101">
        <f>E92</f>
        <v>60.51</v>
      </c>
      <c r="F93" s="101"/>
      <c r="G93" s="101"/>
      <c r="H93" s="102"/>
      <c r="I93" s="110" t="s">
        <v>172</v>
      </c>
    </row>
    <row r="94" spans="1:9" s="83" customFormat="1" ht="32.25" customHeight="1">
      <c r="A94" s="98">
        <v>35</v>
      </c>
      <c r="B94" s="76" t="s">
        <v>173</v>
      </c>
      <c r="C94" s="76"/>
      <c r="D94" s="99" t="s">
        <v>26</v>
      </c>
      <c r="E94" s="101">
        <v>5.8</v>
      </c>
      <c r="F94" s="101"/>
      <c r="G94" s="101"/>
      <c r="H94" s="102"/>
      <c r="I94" s="110" t="s">
        <v>157</v>
      </c>
    </row>
    <row r="95" spans="1:9" s="83" customFormat="1" ht="45" customHeight="1">
      <c r="A95" s="98">
        <v>36</v>
      </c>
      <c r="B95" s="76" t="s">
        <v>174</v>
      </c>
      <c r="C95" s="112" t="s">
        <v>106</v>
      </c>
      <c r="D95" s="99" t="s">
        <v>26</v>
      </c>
      <c r="E95" s="101">
        <f>E94</f>
        <v>5.8</v>
      </c>
      <c r="F95" s="101"/>
      <c r="G95" s="101"/>
      <c r="H95" s="102"/>
      <c r="I95" s="110" t="s">
        <v>175</v>
      </c>
    </row>
    <row r="96" spans="1:9" s="83" customFormat="1" ht="38.1" customHeight="1">
      <c r="A96" s="98">
        <v>37</v>
      </c>
      <c r="B96" s="76" t="s">
        <v>176</v>
      </c>
      <c r="C96" s="76"/>
      <c r="D96" s="101" t="s">
        <v>83</v>
      </c>
      <c r="E96" s="101">
        <v>1</v>
      </c>
      <c r="F96" s="101"/>
      <c r="G96" s="101"/>
      <c r="H96" s="102"/>
      <c r="I96" s="110" t="s">
        <v>177</v>
      </c>
    </row>
    <row r="97" spans="1:9" s="83" customFormat="1" ht="32.25" customHeight="1">
      <c r="A97" s="98">
        <v>38</v>
      </c>
      <c r="B97" s="76" t="s">
        <v>178</v>
      </c>
      <c r="C97" s="76"/>
      <c r="D97" s="99" t="s">
        <v>26</v>
      </c>
      <c r="E97" s="101">
        <v>71.319999999999993</v>
      </c>
      <c r="F97" s="101"/>
      <c r="G97" s="101"/>
      <c r="H97" s="102"/>
      <c r="I97" s="110" t="s">
        <v>179</v>
      </c>
    </row>
    <row r="98" spans="1:9" s="83" customFormat="1" ht="50.1" customHeight="1">
      <c r="A98" s="98">
        <v>39</v>
      </c>
      <c r="B98" s="76" t="s">
        <v>180</v>
      </c>
      <c r="C98" s="76" t="s">
        <v>119</v>
      </c>
      <c r="D98" s="99" t="s">
        <v>26</v>
      </c>
      <c r="E98" s="101">
        <v>12.32</v>
      </c>
      <c r="F98" s="101"/>
      <c r="G98" s="101"/>
      <c r="H98" s="102"/>
      <c r="I98" s="110" t="s">
        <v>120</v>
      </c>
    </row>
    <row r="99" spans="1:9" s="83" customFormat="1" ht="32.25" customHeight="1">
      <c r="A99" s="98">
        <v>40</v>
      </c>
      <c r="B99" s="76" t="s">
        <v>181</v>
      </c>
      <c r="C99" s="76" t="s">
        <v>116</v>
      </c>
      <c r="D99" s="99" t="s">
        <v>26</v>
      </c>
      <c r="E99" s="101">
        <v>49.75</v>
      </c>
      <c r="F99" s="101"/>
      <c r="G99" s="101"/>
      <c r="H99" s="102"/>
      <c r="I99" s="110" t="s">
        <v>182</v>
      </c>
    </row>
    <row r="100" spans="1:9" s="83" customFormat="1" ht="32.25" customHeight="1">
      <c r="A100" s="98">
        <v>41</v>
      </c>
      <c r="B100" s="76" t="s">
        <v>183</v>
      </c>
      <c r="C100" s="76" t="s">
        <v>116</v>
      </c>
      <c r="D100" s="99" t="s">
        <v>26</v>
      </c>
      <c r="E100" s="101">
        <v>20.32</v>
      </c>
      <c r="F100" s="101"/>
      <c r="G100" s="101"/>
      <c r="H100" s="102"/>
      <c r="I100" s="110" t="s">
        <v>184</v>
      </c>
    </row>
    <row r="101" spans="1:9" s="83" customFormat="1" ht="32.25" customHeight="1">
      <c r="A101" s="98">
        <v>42</v>
      </c>
      <c r="B101" s="76" t="s">
        <v>185</v>
      </c>
      <c r="C101" s="76" t="s">
        <v>116</v>
      </c>
      <c r="D101" s="99" t="s">
        <v>39</v>
      </c>
      <c r="E101" s="101">
        <v>36.15</v>
      </c>
      <c r="F101" s="101"/>
      <c r="G101" s="101"/>
      <c r="H101" s="102"/>
      <c r="I101" s="110" t="s">
        <v>186</v>
      </c>
    </row>
    <row r="102" spans="1:9" s="84" customFormat="1" ht="48" customHeight="1">
      <c r="A102" s="98">
        <v>43</v>
      </c>
      <c r="B102" s="76" t="s">
        <v>187</v>
      </c>
      <c r="C102" s="76" t="s">
        <v>116</v>
      </c>
      <c r="D102" s="101" t="s">
        <v>51</v>
      </c>
      <c r="E102" s="101">
        <v>1</v>
      </c>
      <c r="F102" s="101"/>
      <c r="G102" s="101"/>
      <c r="H102" s="102"/>
      <c r="I102" s="110" t="s">
        <v>188</v>
      </c>
    </row>
    <row r="103" spans="1:9" s="81" customFormat="1" ht="30" customHeight="1">
      <c r="A103" s="98">
        <v>44</v>
      </c>
      <c r="B103" s="76" t="s">
        <v>189</v>
      </c>
      <c r="C103" s="76" t="s">
        <v>190</v>
      </c>
      <c r="D103" s="99" t="s">
        <v>26</v>
      </c>
      <c r="E103" s="100">
        <v>19.850000000000001</v>
      </c>
      <c r="F103" s="101"/>
      <c r="G103" s="101"/>
      <c r="H103" s="102"/>
      <c r="I103" s="110" t="s">
        <v>191</v>
      </c>
    </row>
    <row r="104" spans="1:9" s="83" customFormat="1" ht="32.25" customHeight="1">
      <c r="A104" s="98">
        <v>45</v>
      </c>
      <c r="B104" s="76" t="s">
        <v>192</v>
      </c>
      <c r="C104" s="76"/>
      <c r="D104" s="99" t="s">
        <v>39</v>
      </c>
      <c r="E104" s="101">
        <v>10.199999999999999</v>
      </c>
      <c r="F104" s="101"/>
      <c r="G104" s="101"/>
      <c r="H104" s="102"/>
      <c r="I104" s="110" t="s">
        <v>157</v>
      </c>
    </row>
    <row r="105" spans="1:9" s="83" customFormat="1" ht="60" customHeight="1">
      <c r="A105" s="98">
        <v>46</v>
      </c>
      <c r="B105" s="76" t="s">
        <v>193</v>
      </c>
      <c r="C105" s="76" t="s">
        <v>125</v>
      </c>
      <c r="D105" s="99" t="s">
        <v>26</v>
      </c>
      <c r="E105" s="101">
        <v>10.29</v>
      </c>
      <c r="F105" s="101"/>
      <c r="G105" s="101"/>
      <c r="H105" s="102"/>
      <c r="I105" s="110" t="s">
        <v>194</v>
      </c>
    </row>
    <row r="106" spans="1:9" s="83" customFormat="1" ht="60" customHeight="1">
      <c r="A106" s="98">
        <v>47</v>
      </c>
      <c r="B106" s="76" t="s">
        <v>195</v>
      </c>
      <c r="C106" s="76" t="s">
        <v>190</v>
      </c>
      <c r="D106" s="101" t="s">
        <v>196</v>
      </c>
      <c r="E106" s="101">
        <v>4</v>
      </c>
      <c r="F106" s="101"/>
      <c r="G106" s="101"/>
      <c r="H106" s="102"/>
      <c r="I106" s="110" t="s">
        <v>197</v>
      </c>
    </row>
    <row r="107" spans="1:9" s="83" customFormat="1" ht="48.95" customHeight="1">
      <c r="A107" s="98">
        <v>48</v>
      </c>
      <c r="B107" s="76" t="s">
        <v>198</v>
      </c>
      <c r="C107" s="76" t="s">
        <v>199</v>
      </c>
      <c r="D107" s="101" t="s">
        <v>51</v>
      </c>
      <c r="E107" s="101">
        <v>1</v>
      </c>
      <c r="F107" s="101"/>
      <c r="G107" s="101"/>
      <c r="H107" s="102"/>
      <c r="I107" s="110" t="s">
        <v>200</v>
      </c>
    </row>
    <row r="108" spans="1:9" s="83" customFormat="1" ht="32.25" customHeight="1">
      <c r="A108" s="98">
        <v>49</v>
      </c>
      <c r="B108" s="76" t="s">
        <v>201</v>
      </c>
      <c r="C108" s="76" t="s">
        <v>202</v>
      </c>
      <c r="D108" s="101" t="s">
        <v>203</v>
      </c>
      <c r="E108" s="101">
        <v>1</v>
      </c>
      <c r="F108" s="101"/>
      <c r="G108" s="101"/>
      <c r="H108" s="102"/>
      <c r="I108" s="110" t="s">
        <v>204</v>
      </c>
    </row>
    <row r="109" spans="1:9" s="83" customFormat="1" ht="32.25" customHeight="1">
      <c r="A109" s="98">
        <v>50</v>
      </c>
      <c r="B109" s="76" t="s">
        <v>205</v>
      </c>
      <c r="C109" s="76" t="s">
        <v>190</v>
      </c>
      <c r="D109" s="101" t="s">
        <v>196</v>
      </c>
      <c r="E109" s="101">
        <v>1</v>
      </c>
      <c r="F109" s="101"/>
      <c r="G109" s="101"/>
      <c r="H109" s="102"/>
      <c r="I109" s="110" t="s">
        <v>206</v>
      </c>
    </row>
    <row r="110" spans="1:9" s="83" customFormat="1" ht="60" customHeight="1">
      <c r="A110" s="98">
        <v>51</v>
      </c>
      <c r="B110" s="76" t="s">
        <v>207</v>
      </c>
      <c r="C110" s="76" t="s">
        <v>208</v>
      </c>
      <c r="D110" s="99" t="s">
        <v>203</v>
      </c>
      <c r="E110" s="101">
        <v>2</v>
      </c>
      <c r="F110" s="101"/>
      <c r="G110" s="101"/>
      <c r="H110" s="102"/>
      <c r="I110" s="110" t="s">
        <v>209</v>
      </c>
    </row>
    <row r="111" spans="1:9" s="83" customFormat="1" ht="60" customHeight="1">
      <c r="A111" s="98">
        <v>52</v>
      </c>
      <c r="B111" s="76" t="s">
        <v>210</v>
      </c>
      <c r="C111" s="76" t="s">
        <v>208</v>
      </c>
      <c r="D111" s="99" t="s">
        <v>203</v>
      </c>
      <c r="E111" s="101">
        <v>2</v>
      </c>
      <c r="F111" s="101"/>
      <c r="G111" s="101"/>
      <c r="H111" s="102"/>
      <c r="I111" s="110" t="s">
        <v>209</v>
      </c>
    </row>
    <row r="112" spans="1:9" s="83" customFormat="1" ht="60" customHeight="1">
      <c r="A112" s="98">
        <v>53</v>
      </c>
      <c r="B112" s="76" t="s">
        <v>211</v>
      </c>
      <c r="C112" s="76" t="s">
        <v>125</v>
      </c>
      <c r="D112" s="99" t="s">
        <v>212</v>
      </c>
      <c r="E112" s="101">
        <v>2</v>
      </c>
      <c r="F112" s="101"/>
      <c r="G112" s="101"/>
      <c r="H112" s="102"/>
      <c r="I112" s="110" t="s">
        <v>213</v>
      </c>
    </row>
    <row r="113" spans="1:249" s="83" customFormat="1" ht="60" customHeight="1">
      <c r="A113" s="98">
        <v>54</v>
      </c>
      <c r="B113" s="76" t="s">
        <v>214</v>
      </c>
      <c r="C113" s="76" t="s">
        <v>208</v>
      </c>
      <c r="D113" s="99" t="s">
        <v>212</v>
      </c>
      <c r="E113" s="101">
        <v>1</v>
      </c>
      <c r="F113" s="101"/>
      <c r="G113" s="101"/>
      <c r="H113" s="102"/>
      <c r="I113" s="110" t="s">
        <v>209</v>
      </c>
    </row>
    <row r="114" spans="1:249" s="83" customFormat="1" ht="32.25" customHeight="1">
      <c r="A114" s="98">
        <v>55</v>
      </c>
      <c r="B114" s="76" t="s">
        <v>215</v>
      </c>
      <c r="C114" s="76" t="s">
        <v>116</v>
      </c>
      <c r="D114" s="101" t="s">
        <v>203</v>
      </c>
      <c r="E114" s="101">
        <v>1</v>
      </c>
      <c r="F114" s="101"/>
      <c r="G114" s="101"/>
      <c r="H114" s="102"/>
      <c r="I114" s="110" t="s">
        <v>216</v>
      </c>
    </row>
    <row r="115" spans="1:249" s="83" customFormat="1" ht="57" customHeight="1">
      <c r="A115" s="98">
        <v>56</v>
      </c>
      <c r="B115" s="76" t="s">
        <v>217</v>
      </c>
      <c r="C115" s="76"/>
      <c r="D115" s="101" t="s">
        <v>203</v>
      </c>
      <c r="E115" s="101">
        <v>1</v>
      </c>
      <c r="F115" s="101"/>
      <c r="G115" s="101"/>
      <c r="H115" s="102"/>
      <c r="I115" s="110" t="s">
        <v>218</v>
      </c>
    </row>
    <row r="116" spans="1:249" s="83" customFormat="1" ht="32.25" customHeight="1">
      <c r="A116" s="98">
        <v>57</v>
      </c>
      <c r="B116" s="76" t="s">
        <v>219</v>
      </c>
      <c r="C116" s="76" t="s">
        <v>116</v>
      </c>
      <c r="D116" s="99" t="s">
        <v>26</v>
      </c>
      <c r="E116" s="101">
        <v>10.72</v>
      </c>
      <c r="F116" s="101"/>
      <c r="G116" s="101"/>
      <c r="H116" s="102"/>
      <c r="I116" s="110" t="s">
        <v>169</v>
      </c>
    </row>
    <row r="117" spans="1:249" s="83" customFormat="1" ht="60" customHeight="1">
      <c r="A117" s="98">
        <v>58</v>
      </c>
      <c r="B117" s="76" t="s">
        <v>220</v>
      </c>
      <c r="C117" s="76" t="s">
        <v>125</v>
      </c>
      <c r="D117" s="99" t="s">
        <v>39</v>
      </c>
      <c r="E117" s="101">
        <v>11.3</v>
      </c>
      <c r="F117" s="101"/>
      <c r="G117" s="101"/>
      <c r="H117" s="102"/>
      <c r="I117" s="110" t="s">
        <v>221</v>
      </c>
    </row>
    <row r="118" spans="1:249" s="83" customFormat="1" ht="138.94999999999999" customHeight="1">
      <c r="A118" s="98">
        <v>59</v>
      </c>
      <c r="B118" s="76" t="s">
        <v>222</v>
      </c>
      <c r="C118" s="76" t="s">
        <v>116</v>
      </c>
      <c r="D118" s="101" t="s">
        <v>51</v>
      </c>
      <c r="E118" s="101">
        <v>1</v>
      </c>
      <c r="F118" s="101"/>
      <c r="G118" s="101"/>
      <c r="H118" s="102"/>
      <c r="I118" s="110" t="s">
        <v>223</v>
      </c>
    </row>
    <row r="119" spans="1:249" s="83" customFormat="1" ht="42" customHeight="1">
      <c r="A119" s="98">
        <v>60</v>
      </c>
      <c r="B119" s="76" t="s">
        <v>224</v>
      </c>
      <c r="C119" s="76"/>
      <c r="D119" s="99" t="s">
        <v>225</v>
      </c>
      <c r="E119" s="101">
        <v>345</v>
      </c>
      <c r="F119" s="101"/>
      <c r="G119" s="101"/>
      <c r="H119" s="102"/>
      <c r="I119" s="110" t="s">
        <v>226</v>
      </c>
    </row>
    <row r="120" spans="1:249" s="83" customFormat="1" ht="32.25" customHeight="1">
      <c r="A120" s="98">
        <v>61</v>
      </c>
      <c r="B120" s="76" t="s">
        <v>227</v>
      </c>
      <c r="C120" s="76"/>
      <c r="D120" s="99" t="s">
        <v>26</v>
      </c>
      <c r="E120" s="101">
        <v>135</v>
      </c>
      <c r="F120" s="101"/>
      <c r="G120" s="101"/>
      <c r="H120" s="102"/>
      <c r="I120" s="110" t="s">
        <v>226</v>
      </c>
    </row>
    <row r="121" spans="1:249" s="81" customFormat="1" ht="50.1" customHeight="1">
      <c r="A121" s="98">
        <v>62</v>
      </c>
      <c r="B121" s="76" t="s">
        <v>228</v>
      </c>
      <c r="C121" s="76"/>
      <c r="D121" s="99" t="s">
        <v>26</v>
      </c>
      <c r="E121" s="101">
        <v>183</v>
      </c>
      <c r="F121" s="101"/>
      <c r="G121" s="101"/>
      <c r="H121" s="102"/>
      <c r="I121" s="110" t="s">
        <v>229</v>
      </c>
      <c r="J121" s="89"/>
      <c r="K121" s="89"/>
      <c r="L121" s="89"/>
      <c r="M121" s="89"/>
      <c r="N121" s="89"/>
      <c r="O121" s="89"/>
      <c r="P121" s="89"/>
      <c r="Q121" s="89"/>
      <c r="R121" s="89"/>
      <c r="S121" s="89"/>
      <c r="T121" s="89"/>
      <c r="U121" s="89"/>
      <c r="V121" s="89"/>
      <c r="W121" s="89"/>
      <c r="X121" s="89"/>
      <c r="Y121" s="89"/>
      <c r="Z121" s="89"/>
      <c r="AA121" s="89"/>
      <c r="AB121" s="89"/>
      <c r="AC121" s="89"/>
      <c r="AD121" s="89"/>
      <c r="AE121" s="89"/>
      <c r="AF121" s="89"/>
      <c r="AG121" s="89"/>
      <c r="AH121" s="89"/>
      <c r="AI121" s="89"/>
      <c r="AJ121" s="89"/>
      <c r="AK121" s="89"/>
      <c r="AL121" s="89"/>
      <c r="AM121" s="89"/>
      <c r="AN121" s="89"/>
      <c r="AO121" s="89"/>
      <c r="AP121" s="89"/>
      <c r="AQ121" s="89"/>
      <c r="AR121" s="89"/>
      <c r="AS121" s="89"/>
      <c r="AT121" s="89"/>
      <c r="AU121" s="89"/>
      <c r="AV121" s="89"/>
      <c r="AW121" s="89"/>
      <c r="AX121" s="89"/>
      <c r="AY121" s="89"/>
      <c r="AZ121" s="89"/>
      <c r="BA121" s="89"/>
      <c r="BB121" s="89"/>
      <c r="BC121" s="89"/>
      <c r="BD121" s="89"/>
      <c r="BE121" s="89"/>
      <c r="BF121" s="89"/>
      <c r="BG121" s="89"/>
      <c r="BH121" s="89"/>
      <c r="BI121" s="89"/>
      <c r="BJ121" s="89"/>
      <c r="BK121" s="89"/>
      <c r="BL121" s="89"/>
      <c r="BM121" s="89"/>
      <c r="BN121" s="89"/>
      <c r="BO121" s="89"/>
      <c r="BP121" s="89"/>
      <c r="BQ121" s="89"/>
      <c r="BR121" s="89"/>
      <c r="BS121" s="89"/>
      <c r="BT121" s="89"/>
      <c r="BU121" s="89"/>
      <c r="BV121" s="89"/>
      <c r="BW121" s="89"/>
      <c r="BX121" s="89"/>
      <c r="BY121" s="89"/>
      <c r="BZ121" s="89"/>
      <c r="CA121" s="89"/>
      <c r="CB121" s="89"/>
      <c r="CC121" s="89"/>
      <c r="CD121" s="89"/>
      <c r="CE121" s="89"/>
      <c r="CF121" s="89"/>
      <c r="CG121" s="89"/>
      <c r="CH121" s="89"/>
      <c r="CI121" s="89"/>
      <c r="CJ121" s="89"/>
      <c r="CK121" s="89"/>
      <c r="CL121" s="89"/>
      <c r="CM121" s="89"/>
      <c r="CN121" s="89"/>
      <c r="CO121" s="89"/>
      <c r="CP121" s="89"/>
      <c r="CQ121" s="89"/>
      <c r="CR121" s="89"/>
      <c r="CS121" s="89"/>
      <c r="CT121" s="89"/>
      <c r="CU121" s="89"/>
      <c r="CV121" s="89"/>
      <c r="CW121" s="89"/>
      <c r="CX121" s="89"/>
      <c r="CY121" s="89"/>
      <c r="CZ121" s="89"/>
      <c r="DA121" s="89"/>
      <c r="DB121" s="89"/>
      <c r="DC121" s="89"/>
      <c r="DD121" s="89"/>
      <c r="DE121" s="89"/>
      <c r="DF121" s="89"/>
      <c r="DG121" s="89"/>
      <c r="DH121" s="89"/>
      <c r="DI121" s="89"/>
      <c r="DJ121" s="89"/>
      <c r="DK121" s="89"/>
      <c r="DL121" s="89"/>
      <c r="DM121" s="89"/>
      <c r="DN121" s="89"/>
      <c r="DO121" s="89"/>
      <c r="DP121" s="89"/>
      <c r="DQ121" s="89"/>
      <c r="DR121" s="89"/>
      <c r="DS121" s="89"/>
      <c r="DT121" s="89"/>
      <c r="DU121" s="89"/>
      <c r="DV121" s="89"/>
      <c r="DW121" s="89"/>
      <c r="DX121" s="89"/>
      <c r="DY121" s="89"/>
      <c r="DZ121" s="89"/>
      <c r="EA121" s="89"/>
      <c r="EB121" s="89"/>
      <c r="EC121" s="89"/>
      <c r="ED121" s="89"/>
      <c r="EE121" s="89"/>
      <c r="EF121" s="89"/>
      <c r="EG121" s="89"/>
      <c r="EH121" s="89"/>
      <c r="EI121" s="89"/>
      <c r="EJ121" s="89"/>
      <c r="EK121" s="89"/>
      <c r="EL121" s="89"/>
      <c r="EM121" s="89"/>
      <c r="EN121" s="89"/>
      <c r="EO121" s="89"/>
      <c r="EP121" s="89"/>
      <c r="EQ121" s="89"/>
      <c r="ER121" s="89"/>
      <c r="ES121" s="89"/>
      <c r="ET121" s="89"/>
      <c r="EU121" s="89"/>
      <c r="EV121" s="89"/>
      <c r="EW121" s="89"/>
      <c r="EX121" s="89"/>
      <c r="EY121" s="89"/>
      <c r="EZ121" s="89"/>
      <c r="FA121" s="89"/>
      <c r="FB121" s="89"/>
      <c r="FC121" s="89"/>
      <c r="FD121" s="89"/>
      <c r="FE121" s="89"/>
      <c r="FF121" s="89"/>
      <c r="FG121" s="89"/>
      <c r="FH121" s="89"/>
      <c r="FI121" s="89"/>
      <c r="FJ121" s="89"/>
      <c r="FK121" s="89"/>
      <c r="FL121" s="89"/>
      <c r="FM121" s="89"/>
      <c r="FN121" s="89"/>
      <c r="FO121" s="89"/>
      <c r="FP121" s="89"/>
      <c r="FQ121" s="89"/>
      <c r="FR121" s="89"/>
      <c r="FS121" s="89"/>
      <c r="FT121" s="89"/>
      <c r="FU121" s="89"/>
      <c r="FV121" s="89"/>
      <c r="FW121" s="89"/>
      <c r="FX121" s="89"/>
      <c r="FY121" s="89"/>
      <c r="FZ121" s="89"/>
      <c r="GA121" s="89"/>
      <c r="GB121" s="89"/>
      <c r="GC121" s="89"/>
      <c r="GD121" s="89"/>
      <c r="GE121" s="89"/>
      <c r="GF121" s="89"/>
      <c r="GG121" s="89"/>
      <c r="GH121" s="89"/>
      <c r="GI121" s="89"/>
      <c r="GJ121" s="89"/>
      <c r="GK121" s="89"/>
      <c r="GL121" s="89"/>
      <c r="GM121" s="89"/>
      <c r="GN121" s="89"/>
      <c r="GO121" s="89"/>
      <c r="GP121" s="89"/>
      <c r="GQ121" s="89"/>
      <c r="GR121" s="89"/>
      <c r="GS121" s="89"/>
      <c r="GT121" s="89"/>
      <c r="GU121" s="89"/>
      <c r="GV121" s="89"/>
      <c r="GW121" s="89"/>
      <c r="GX121" s="89"/>
      <c r="GY121" s="89"/>
      <c r="GZ121" s="89"/>
      <c r="HA121" s="89"/>
      <c r="HB121" s="89"/>
      <c r="HC121" s="89"/>
      <c r="HD121" s="89"/>
      <c r="HE121" s="89"/>
      <c r="HF121" s="89"/>
      <c r="HG121" s="89"/>
      <c r="HH121" s="89"/>
      <c r="HI121" s="89"/>
      <c r="HJ121" s="89"/>
      <c r="HK121" s="89"/>
      <c r="HL121" s="89"/>
      <c r="HM121" s="89"/>
      <c r="HN121" s="89"/>
      <c r="HO121" s="89"/>
      <c r="HP121" s="89"/>
      <c r="HQ121" s="89"/>
      <c r="HR121" s="89"/>
      <c r="HS121" s="89"/>
      <c r="HT121" s="89"/>
      <c r="HU121" s="89"/>
      <c r="HV121" s="89"/>
      <c r="HW121" s="89"/>
      <c r="HX121" s="89"/>
      <c r="HY121" s="89"/>
      <c r="HZ121" s="89"/>
      <c r="IA121" s="89"/>
      <c r="IB121" s="89"/>
      <c r="IC121" s="89"/>
      <c r="ID121" s="89"/>
      <c r="IE121" s="89"/>
      <c r="IF121" s="89"/>
      <c r="IG121" s="89"/>
      <c r="IH121" s="89"/>
      <c r="II121" s="89"/>
      <c r="IJ121" s="89"/>
      <c r="IK121" s="89"/>
      <c r="IL121" s="89"/>
      <c r="IM121" s="89"/>
      <c r="IN121" s="89"/>
      <c r="IO121" s="89"/>
    </row>
    <row r="122" spans="1:249" s="82" customFormat="1" ht="32.25" customHeight="1">
      <c r="A122" s="103"/>
      <c r="B122" s="94" t="s">
        <v>65</v>
      </c>
      <c r="C122" s="94"/>
      <c r="D122" s="104"/>
      <c r="E122" s="95"/>
      <c r="F122" s="95"/>
      <c r="G122" s="95"/>
      <c r="H122" s="97"/>
      <c r="I122" s="108"/>
    </row>
    <row r="123" spans="1:249" s="81" customFormat="1" ht="29.1" customHeight="1">
      <c r="A123" s="105" t="s">
        <v>66</v>
      </c>
      <c r="B123" s="94" t="s">
        <v>230</v>
      </c>
      <c r="C123" s="94"/>
      <c r="D123" s="101"/>
      <c r="E123" s="100"/>
      <c r="F123" s="101"/>
      <c r="G123" s="101"/>
      <c r="H123" s="102"/>
      <c r="I123" s="110"/>
      <c r="J123" s="89"/>
      <c r="K123" s="89"/>
      <c r="L123" s="89"/>
      <c r="M123" s="89"/>
      <c r="N123" s="89"/>
      <c r="O123" s="89"/>
      <c r="P123" s="89"/>
      <c r="Q123" s="89"/>
      <c r="R123" s="89"/>
      <c r="S123" s="89"/>
      <c r="T123" s="89"/>
      <c r="U123" s="89"/>
      <c r="V123" s="89"/>
      <c r="W123" s="89"/>
      <c r="X123" s="89"/>
      <c r="Y123" s="89"/>
      <c r="Z123" s="89"/>
      <c r="AA123" s="89"/>
      <c r="AB123" s="89"/>
      <c r="AC123" s="89"/>
      <c r="AD123" s="89"/>
      <c r="AE123" s="89"/>
      <c r="AF123" s="89"/>
      <c r="AG123" s="89"/>
      <c r="AH123" s="89"/>
      <c r="AI123" s="89"/>
      <c r="AJ123" s="89"/>
      <c r="AK123" s="89"/>
      <c r="AL123" s="89"/>
      <c r="AM123" s="89"/>
      <c r="AN123" s="89"/>
      <c r="AO123" s="89"/>
      <c r="AP123" s="89"/>
      <c r="AQ123" s="89"/>
      <c r="AR123" s="89"/>
      <c r="AS123" s="89"/>
      <c r="AT123" s="89"/>
      <c r="AU123" s="89"/>
      <c r="AV123" s="89"/>
      <c r="AW123" s="89"/>
      <c r="AX123" s="89"/>
      <c r="AY123" s="89"/>
      <c r="AZ123" s="89"/>
      <c r="BA123" s="89"/>
      <c r="BB123" s="89"/>
      <c r="BC123" s="89"/>
      <c r="BD123" s="89"/>
      <c r="BE123" s="89"/>
      <c r="BF123" s="89"/>
      <c r="BG123" s="89"/>
      <c r="BH123" s="89"/>
      <c r="BI123" s="89"/>
      <c r="BJ123" s="89"/>
      <c r="BK123" s="89"/>
      <c r="BL123" s="89"/>
      <c r="BM123" s="89"/>
      <c r="BN123" s="89"/>
      <c r="BO123" s="89"/>
      <c r="BP123" s="89"/>
      <c r="BQ123" s="89"/>
      <c r="BR123" s="89"/>
      <c r="BS123" s="89"/>
      <c r="BT123" s="89"/>
      <c r="BU123" s="89"/>
      <c r="BV123" s="89"/>
      <c r="BW123" s="89"/>
      <c r="BX123" s="89"/>
      <c r="BY123" s="89"/>
      <c r="BZ123" s="89"/>
      <c r="CA123" s="89"/>
      <c r="CB123" s="89"/>
      <c r="CC123" s="89"/>
      <c r="CD123" s="89"/>
      <c r="CE123" s="89"/>
      <c r="CF123" s="89"/>
      <c r="CG123" s="89"/>
      <c r="CH123" s="89"/>
      <c r="CI123" s="89"/>
      <c r="CJ123" s="89"/>
      <c r="CK123" s="89"/>
      <c r="CL123" s="89"/>
      <c r="CM123" s="89"/>
      <c r="CN123" s="89"/>
      <c r="CO123" s="89"/>
      <c r="CP123" s="89"/>
      <c r="CQ123" s="89"/>
      <c r="CR123" s="89"/>
      <c r="CS123" s="89"/>
      <c r="CT123" s="89"/>
      <c r="CU123" s="89"/>
      <c r="CV123" s="89"/>
      <c r="CW123" s="89"/>
      <c r="CX123" s="89"/>
      <c r="CY123" s="89"/>
      <c r="CZ123" s="89"/>
      <c r="DA123" s="89"/>
      <c r="DB123" s="89"/>
      <c r="DC123" s="89"/>
      <c r="DD123" s="89"/>
      <c r="DE123" s="89"/>
      <c r="DF123" s="89"/>
      <c r="DG123" s="89"/>
      <c r="DH123" s="89"/>
      <c r="DI123" s="89"/>
      <c r="DJ123" s="89"/>
      <c r="DK123" s="89"/>
      <c r="DL123" s="89"/>
      <c r="DM123" s="89"/>
      <c r="DN123" s="89"/>
      <c r="DO123" s="89"/>
      <c r="DP123" s="89"/>
      <c r="DQ123" s="89"/>
      <c r="DR123" s="89"/>
      <c r="DS123" s="89"/>
      <c r="DT123" s="89"/>
      <c r="DU123" s="89"/>
      <c r="DV123" s="89"/>
      <c r="DW123" s="89"/>
      <c r="DX123" s="89"/>
      <c r="DY123" s="89"/>
      <c r="DZ123" s="89"/>
      <c r="EA123" s="89"/>
      <c r="EB123" s="89"/>
      <c r="EC123" s="89"/>
      <c r="ED123" s="89"/>
      <c r="EE123" s="89"/>
      <c r="EF123" s="89"/>
      <c r="EG123" s="89"/>
      <c r="EH123" s="89"/>
      <c r="EI123" s="89"/>
      <c r="EJ123" s="89"/>
      <c r="EK123" s="89"/>
      <c r="EL123" s="89"/>
      <c r="EM123" s="89"/>
      <c r="EN123" s="89"/>
      <c r="EO123" s="89"/>
      <c r="EP123" s="89"/>
      <c r="EQ123" s="89"/>
      <c r="ER123" s="89"/>
      <c r="ES123" s="89"/>
      <c r="ET123" s="89"/>
      <c r="EU123" s="89"/>
      <c r="EV123" s="89"/>
      <c r="EW123" s="89"/>
      <c r="EX123" s="89"/>
      <c r="EY123" s="89"/>
      <c r="EZ123" s="89"/>
      <c r="FA123" s="89"/>
      <c r="FB123" s="89"/>
      <c r="FC123" s="89"/>
      <c r="FD123" s="89"/>
      <c r="FE123" s="89"/>
      <c r="FF123" s="89"/>
      <c r="FG123" s="89"/>
      <c r="FH123" s="89"/>
      <c r="FI123" s="89"/>
      <c r="FJ123" s="89"/>
      <c r="FK123" s="89"/>
      <c r="FL123" s="89"/>
      <c r="FM123" s="89"/>
      <c r="FN123" s="89"/>
      <c r="FO123" s="89"/>
      <c r="FP123" s="89"/>
      <c r="FQ123" s="89"/>
      <c r="FR123" s="89"/>
      <c r="FS123" s="89"/>
      <c r="FT123" s="89"/>
      <c r="FU123" s="89"/>
      <c r="FV123" s="89"/>
      <c r="FW123" s="89"/>
      <c r="FX123" s="89"/>
      <c r="FY123" s="89"/>
      <c r="FZ123" s="89"/>
      <c r="GA123" s="89"/>
      <c r="GB123" s="89"/>
      <c r="GC123" s="89"/>
      <c r="GD123" s="89"/>
      <c r="GE123" s="89"/>
      <c r="GF123" s="89"/>
      <c r="GG123" s="89"/>
      <c r="GH123" s="89"/>
      <c r="GI123" s="89"/>
      <c r="GJ123" s="89"/>
      <c r="GK123" s="89"/>
      <c r="GL123" s="89"/>
      <c r="GM123" s="89"/>
      <c r="GN123" s="89"/>
      <c r="GO123" s="89"/>
      <c r="GP123" s="89"/>
      <c r="GQ123" s="89"/>
      <c r="GR123" s="89"/>
      <c r="GS123" s="89"/>
      <c r="GT123" s="89"/>
      <c r="GU123" s="89"/>
      <c r="GV123" s="89"/>
      <c r="GW123" s="89"/>
      <c r="GX123" s="89"/>
      <c r="GY123" s="89"/>
      <c r="GZ123" s="89"/>
      <c r="HA123" s="89"/>
      <c r="HB123" s="89"/>
      <c r="HC123" s="89"/>
      <c r="HD123" s="89"/>
      <c r="HE123" s="89"/>
      <c r="HF123" s="89"/>
      <c r="HG123" s="89"/>
      <c r="HH123" s="89"/>
      <c r="HI123" s="89"/>
      <c r="HJ123" s="89"/>
      <c r="HK123" s="89"/>
      <c r="HL123" s="89"/>
      <c r="HM123" s="89"/>
      <c r="HN123" s="89"/>
      <c r="HO123" s="89"/>
      <c r="HP123" s="89"/>
      <c r="HQ123" s="89"/>
      <c r="HR123" s="89"/>
      <c r="HS123" s="89"/>
      <c r="HT123" s="89"/>
      <c r="HU123" s="89"/>
      <c r="HV123" s="89"/>
      <c r="HW123" s="89"/>
      <c r="HX123" s="89"/>
      <c r="HY123" s="89"/>
      <c r="HZ123" s="89"/>
      <c r="IA123" s="89"/>
      <c r="IB123" s="89"/>
      <c r="IC123" s="89"/>
      <c r="ID123" s="89"/>
      <c r="IE123" s="89"/>
      <c r="IF123" s="89"/>
      <c r="IG123" s="89"/>
      <c r="IH123" s="89"/>
      <c r="II123" s="89"/>
      <c r="IJ123" s="89"/>
      <c r="IK123" s="89"/>
      <c r="IL123" s="89"/>
      <c r="IM123" s="89"/>
      <c r="IN123" s="89"/>
      <c r="IO123" s="89"/>
    </row>
    <row r="124" spans="1:249" s="83" customFormat="1" ht="32.25" customHeight="1">
      <c r="A124" s="98">
        <v>1</v>
      </c>
      <c r="B124" s="76" t="s">
        <v>231</v>
      </c>
      <c r="C124" s="76" t="s">
        <v>112</v>
      </c>
      <c r="D124" s="99" t="s">
        <v>26</v>
      </c>
      <c r="E124" s="101">
        <v>38.43</v>
      </c>
      <c r="F124" s="101"/>
      <c r="G124" s="101"/>
      <c r="H124" s="102"/>
      <c r="I124" s="110" t="s">
        <v>113</v>
      </c>
    </row>
    <row r="125" spans="1:249" s="83" customFormat="1" ht="50.1" customHeight="1">
      <c r="A125" s="98">
        <v>2</v>
      </c>
      <c r="B125" s="76" t="s">
        <v>118</v>
      </c>
      <c r="C125" s="76" t="s">
        <v>119</v>
      </c>
      <c r="D125" s="99" t="s">
        <v>26</v>
      </c>
      <c r="E125" s="101">
        <f>E123+E124</f>
        <v>38.43</v>
      </c>
      <c r="F125" s="101"/>
      <c r="G125" s="101"/>
      <c r="H125" s="102"/>
      <c r="I125" s="110" t="s">
        <v>120</v>
      </c>
    </row>
    <row r="126" spans="1:249" s="83" customFormat="1" ht="32.25" customHeight="1">
      <c r="A126" s="98">
        <v>3</v>
      </c>
      <c r="B126" s="76" t="s">
        <v>121</v>
      </c>
      <c r="C126" s="76" t="s">
        <v>122</v>
      </c>
      <c r="D126" s="99" t="s">
        <v>39</v>
      </c>
      <c r="E126" s="101">
        <v>32</v>
      </c>
      <c r="F126" s="101"/>
      <c r="G126" s="101"/>
      <c r="H126" s="102"/>
      <c r="I126" s="110" t="s">
        <v>123</v>
      </c>
    </row>
    <row r="127" spans="1:249" s="83" customFormat="1" ht="30" customHeight="1">
      <c r="A127" s="98">
        <v>4</v>
      </c>
      <c r="B127" s="76" t="s">
        <v>127</v>
      </c>
      <c r="C127" s="76"/>
      <c r="D127" s="99" t="s">
        <v>26</v>
      </c>
      <c r="E127" s="101">
        <v>9.24</v>
      </c>
      <c r="F127" s="101"/>
      <c r="G127" s="101"/>
      <c r="H127" s="102"/>
      <c r="I127" s="110" t="s">
        <v>128</v>
      </c>
    </row>
    <row r="128" spans="1:249" s="83" customFormat="1" ht="45" customHeight="1">
      <c r="A128" s="98">
        <v>5</v>
      </c>
      <c r="B128" s="76" t="s">
        <v>129</v>
      </c>
      <c r="C128" s="76" t="s">
        <v>106</v>
      </c>
      <c r="D128" s="99" t="s">
        <v>26</v>
      </c>
      <c r="E128" s="101">
        <f t="shared" ref="E128:E132" si="1">E127</f>
        <v>9.24</v>
      </c>
      <c r="F128" s="101"/>
      <c r="G128" s="101"/>
      <c r="H128" s="102"/>
      <c r="I128" s="110" t="s">
        <v>130</v>
      </c>
    </row>
    <row r="129" spans="1:9" s="83" customFormat="1" ht="30" customHeight="1">
      <c r="A129" s="98">
        <v>6</v>
      </c>
      <c r="B129" s="76" t="s">
        <v>131</v>
      </c>
      <c r="C129" s="76"/>
      <c r="D129" s="99" t="s">
        <v>26</v>
      </c>
      <c r="E129" s="101">
        <v>14.78</v>
      </c>
      <c r="F129" s="101"/>
      <c r="G129" s="101"/>
      <c r="H129" s="102"/>
      <c r="I129" s="110" t="s">
        <v>128</v>
      </c>
    </row>
    <row r="130" spans="1:9" s="83" customFormat="1" ht="45" customHeight="1">
      <c r="A130" s="98">
        <v>7</v>
      </c>
      <c r="B130" s="76" t="s">
        <v>132</v>
      </c>
      <c r="C130" s="76" t="s">
        <v>106</v>
      </c>
      <c r="D130" s="99" t="s">
        <v>26</v>
      </c>
      <c r="E130" s="101">
        <f t="shared" si="1"/>
        <v>14.78</v>
      </c>
      <c r="F130" s="101"/>
      <c r="G130" s="101"/>
      <c r="H130" s="102"/>
      <c r="I130" s="110" t="s">
        <v>133</v>
      </c>
    </row>
    <row r="131" spans="1:9" s="83" customFormat="1" ht="30" customHeight="1">
      <c r="A131" s="98">
        <v>8</v>
      </c>
      <c r="B131" s="76" t="s">
        <v>134</v>
      </c>
      <c r="C131" s="76"/>
      <c r="D131" s="99" t="s">
        <v>26</v>
      </c>
      <c r="E131" s="101">
        <v>3.7</v>
      </c>
      <c r="F131" s="101"/>
      <c r="G131" s="101"/>
      <c r="H131" s="102"/>
      <c r="I131" s="110" t="s">
        <v>128</v>
      </c>
    </row>
    <row r="132" spans="1:9" s="83" customFormat="1" ht="45" customHeight="1">
      <c r="A132" s="98">
        <v>9</v>
      </c>
      <c r="B132" s="76" t="s">
        <v>135</v>
      </c>
      <c r="C132" s="76" t="s">
        <v>106</v>
      </c>
      <c r="D132" s="99" t="s">
        <v>26</v>
      </c>
      <c r="E132" s="101">
        <f t="shared" si="1"/>
        <v>3.7</v>
      </c>
      <c r="F132" s="101"/>
      <c r="G132" s="101"/>
      <c r="H132" s="102"/>
      <c r="I132" s="110" t="s">
        <v>136</v>
      </c>
    </row>
    <row r="133" spans="1:9" s="83" customFormat="1" ht="30" customHeight="1">
      <c r="A133" s="98">
        <v>10</v>
      </c>
      <c r="B133" s="76" t="s">
        <v>137</v>
      </c>
      <c r="C133" s="76"/>
      <c r="D133" s="99" t="s">
        <v>26</v>
      </c>
      <c r="E133" s="101">
        <v>4.62</v>
      </c>
      <c r="F133" s="101"/>
      <c r="G133" s="101"/>
      <c r="H133" s="102"/>
      <c r="I133" s="110" t="s">
        <v>128</v>
      </c>
    </row>
    <row r="134" spans="1:9" s="83" customFormat="1" ht="45" customHeight="1">
      <c r="A134" s="98">
        <v>11</v>
      </c>
      <c r="B134" s="76" t="s">
        <v>138</v>
      </c>
      <c r="C134" s="76" t="s">
        <v>106</v>
      </c>
      <c r="D134" s="99" t="s">
        <v>26</v>
      </c>
      <c r="E134" s="101">
        <f t="shared" ref="E134:E140" si="2">E133</f>
        <v>4.62</v>
      </c>
      <c r="F134" s="101"/>
      <c r="G134" s="101"/>
      <c r="H134" s="102"/>
      <c r="I134" s="110" t="s">
        <v>139</v>
      </c>
    </row>
    <row r="135" spans="1:9" s="83" customFormat="1" ht="30" customHeight="1">
      <c r="A135" s="98">
        <v>12</v>
      </c>
      <c r="B135" s="76" t="s">
        <v>232</v>
      </c>
      <c r="C135" s="76"/>
      <c r="D135" s="99" t="s">
        <v>26</v>
      </c>
      <c r="E135" s="101">
        <v>2.77</v>
      </c>
      <c r="F135" s="101"/>
      <c r="G135" s="101"/>
      <c r="H135" s="102"/>
      <c r="I135" s="110" t="s">
        <v>128</v>
      </c>
    </row>
    <row r="136" spans="1:9" s="83" customFormat="1" ht="45" customHeight="1">
      <c r="A136" s="98">
        <v>13</v>
      </c>
      <c r="B136" s="76" t="s">
        <v>233</v>
      </c>
      <c r="C136" s="76" t="s">
        <v>106</v>
      </c>
      <c r="D136" s="99" t="s">
        <v>26</v>
      </c>
      <c r="E136" s="101">
        <f t="shared" si="2"/>
        <v>2.77</v>
      </c>
      <c r="F136" s="101"/>
      <c r="G136" s="101"/>
      <c r="H136" s="102"/>
      <c r="I136" s="110" t="s">
        <v>234</v>
      </c>
    </row>
    <row r="137" spans="1:9" s="83" customFormat="1" ht="32.25" customHeight="1">
      <c r="A137" s="98">
        <v>14</v>
      </c>
      <c r="B137" s="76" t="s">
        <v>140</v>
      </c>
      <c r="C137" s="76" t="s">
        <v>116</v>
      </c>
      <c r="D137" s="99" t="s">
        <v>39</v>
      </c>
      <c r="E137" s="101">
        <v>6.3</v>
      </c>
      <c r="F137" s="101"/>
      <c r="G137" s="101"/>
      <c r="H137" s="102"/>
      <c r="I137" s="110" t="s">
        <v>141</v>
      </c>
    </row>
    <row r="138" spans="1:9" s="83" customFormat="1" ht="32.25" customHeight="1">
      <c r="A138" s="98">
        <v>15</v>
      </c>
      <c r="B138" s="76" t="s">
        <v>173</v>
      </c>
      <c r="C138" s="76"/>
      <c r="D138" s="99" t="s">
        <v>26</v>
      </c>
      <c r="E138" s="101">
        <v>32.979999999999997</v>
      </c>
      <c r="F138" s="101"/>
      <c r="G138" s="101"/>
      <c r="H138" s="102"/>
      <c r="I138" s="110" t="s">
        <v>157</v>
      </c>
    </row>
    <row r="139" spans="1:9" s="83" customFormat="1" ht="32.25" customHeight="1">
      <c r="A139" s="98">
        <v>16</v>
      </c>
      <c r="B139" s="76" t="s">
        <v>174</v>
      </c>
      <c r="C139" s="76" t="s">
        <v>106</v>
      </c>
      <c r="D139" s="99" t="s">
        <v>26</v>
      </c>
      <c r="E139" s="101">
        <f t="shared" si="2"/>
        <v>32.979999999999997</v>
      </c>
      <c r="F139" s="101"/>
      <c r="G139" s="101"/>
      <c r="H139" s="102"/>
      <c r="I139" s="110" t="s">
        <v>175</v>
      </c>
    </row>
    <row r="140" spans="1:9" s="83" customFormat="1" ht="32.25" customHeight="1">
      <c r="A140" s="98">
        <v>17</v>
      </c>
      <c r="B140" s="76" t="s">
        <v>235</v>
      </c>
      <c r="C140" s="76"/>
      <c r="D140" s="99" t="s">
        <v>26</v>
      </c>
      <c r="E140" s="101">
        <f t="shared" si="2"/>
        <v>32.979999999999997</v>
      </c>
      <c r="F140" s="101"/>
      <c r="G140" s="101"/>
      <c r="H140" s="102"/>
      <c r="I140" s="110" t="s">
        <v>236</v>
      </c>
    </row>
    <row r="141" spans="1:9" s="83" customFormat="1" ht="60" customHeight="1">
      <c r="A141" s="98">
        <v>18</v>
      </c>
      <c r="B141" s="76" t="s">
        <v>237</v>
      </c>
      <c r="C141" s="76" t="s">
        <v>125</v>
      </c>
      <c r="D141" s="101" t="s">
        <v>238</v>
      </c>
      <c r="E141" s="101">
        <v>25</v>
      </c>
      <c r="F141" s="101"/>
      <c r="G141" s="101"/>
      <c r="H141" s="102"/>
      <c r="I141" s="110" t="s">
        <v>221</v>
      </c>
    </row>
    <row r="142" spans="1:9" s="83" customFormat="1" ht="60" customHeight="1">
      <c r="A142" s="98">
        <v>19</v>
      </c>
      <c r="B142" s="76" t="s">
        <v>239</v>
      </c>
      <c r="C142" s="76" t="s">
        <v>125</v>
      </c>
      <c r="D142" s="99" t="s">
        <v>39</v>
      </c>
      <c r="E142" s="101">
        <v>18</v>
      </c>
      <c r="F142" s="101"/>
      <c r="G142" s="101"/>
      <c r="H142" s="102"/>
      <c r="I142" s="110" t="s">
        <v>221</v>
      </c>
    </row>
    <row r="143" spans="1:9" s="83" customFormat="1" ht="32.25" customHeight="1">
      <c r="A143" s="98">
        <v>20</v>
      </c>
      <c r="B143" s="76" t="s">
        <v>240</v>
      </c>
      <c r="C143" s="76"/>
      <c r="D143" s="99" t="s">
        <v>26</v>
      </c>
      <c r="E143" s="101">
        <v>4.54</v>
      </c>
      <c r="F143" s="101"/>
      <c r="G143" s="101"/>
      <c r="H143" s="102"/>
      <c r="I143" s="110" t="s">
        <v>157</v>
      </c>
    </row>
    <row r="144" spans="1:9" s="83" customFormat="1" ht="32.25" customHeight="1">
      <c r="A144" s="98">
        <v>21</v>
      </c>
      <c r="B144" s="76" t="s">
        <v>241</v>
      </c>
      <c r="C144" s="76" t="s">
        <v>116</v>
      </c>
      <c r="D144" s="99" t="s">
        <v>26</v>
      </c>
      <c r="E144" s="101">
        <f>E143</f>
        <v>4.54</v>
      </c>
      <c r="F144" s="101"/>
      <c r="G144" s="101"/>
      <c r="H144" s="102"/>
      <c r="I144" s="110" t="s">
        <v>172</v>
      </c>
    </row>
    <row r="145" spans="1:16379" s="83" customFormat="1" ht="59.25" customHeight="1">
      <c r="A145" s="98">
        <v>22</v>
      </c>
      <c r="B145" s="76" t="s">
        <v>242</v>
      </c>
      <c r="C145" s="76"/>
      <c r="D145" s="99" t="s">
        <v>83</v>
      </c>
      <c r="E145" s="101">
        <v>1</v>
      </c>
      <c r="F145" s="101"/>
      <c r="G145" s="101"/>
      <c r="H145" s="102"/>
      <c r="I145" s="110" t="s">
        <v>243</v>
      </c>
    </row>
    <row r="146" spans="1:16379" s="83" customFormat="1" ht="33" customHeight="1">
      <c r="A146" s="98">
        <v>23</v>
      </c>
      <c r="B146" s="76" t="s">
        <v>244</v>
      </c>
      <c r="C146" s="76" t="s">
        <v>208</v>
      </c>
      <c r="D146" s="99" t="s">
        <v>212</v>
      </c>
      <c r="E146" s="101">
        <v>1</v>
      </c>
      <c r="F146" s="101"/>
      <c r="G146" s="101"/>
      <c r="H146" s="102"/>
      <c r="I146" s="110" t="s">
        <v>245</v>
      </c>
    </row>
    <row r="147" spans="1:16379" s="83" customFormat="1" ht="33" customHeight="1">
      <c r="A147" s="98">
        <v>24</v>
      </c>
      <c r="B147" s="76" t="s">
        <v>246</v>
      </c>
      <c r="C147" s="76" t="s">
        <v>208</v>
      </c>
      <c r="D147" s="99" t="s">
        <v>212</v>
      </c>
      <c r="E147" s="101">
        <v>1</v>
      </c>
      <c r="F147" s="101"/>
      <c r="G147" s="101"/>
      <c r="H147" s="102"/>
      <c r="I147" s="110" t="s">
        <v>247</v>
      </c>
    </row>
    <row r="148" spans="1:16379" s="83" customFormat="1" ht="36.950000000000003" customHeight="1">
      <c r="A148" s="98">
        <v>25</v>
      </c>
      <c r="B148" s="76" t="s">
        <v>248</v>
      </c>
      <c r="C148" s="76" t="s">
        <v>125</v>
      </c>
      <c r="D148" s="101" t="s">
        <v>212</v>
      </c>
      <c r="E148" s="101">
        <v>2</v>
      </c>
      <c r="F148" s="101"/>
      <c r="G148" s="101"/>
      <c r="H148" s="102"/>
      <c r="I148" s="110" t="s">
        <v>249</v>
      </c>
    </row>
    <row r="149" spans="1:16379" s="83" customFormat="1" ht="39.950000000000003" customHeight="1">
      <c r="A149" s="98">
        <v>26</v>
      </c>
      <c r="B149" s="76" t="s">
        <v>250</v>
      </c>
      <c r="C149" s="76"/>
      <c r="D149" s="101" t="s">
        <v>203</v>
      </c>
      <c r="E149" s="101">
        <v>1</v>
      </c>
      <c r="F149" s="101"/>
      <c r="G149" s="101"/>
      <c r="H149" s="102"/>
      <c r="I149" s="110" t="s">
        <v>167</v>
      </c>
    </row>
    <row r="150" spans="1:16379" s="83" customFormat="1" ht="32.25" customHeight="1">
      <c r="A150" s="98">
        <v>27</v>
      </c>
      <c r="B150" s="76" t="s">
        <v>251</v>
      </c>
      <c r="C150" s="76" t="s">
        <v>116</v>
      </c>
      <c r="D150" s="99" t="s">
        <v>252</v>
      </c>
      <c r="E150" s="101">
        <v>2</v>
      </c>
      <c r="F150" s="101"/>
      <c r="G150" s="101"/>
      <c r="H150" s="102"/>
      <c r="I150" s="110" t="s">
        <v>253</v>
      </c>
    </row>
    <row r="151" spans="1:16379" s="84" customFormat="1" ht="32.25" customHeight="1">
      <c r="A151" s="98">
        <v>28</v>
      </c>
      <c r="B151" s="76" t="s">
        <v>254</v>
      </c>
      <c r="C151" s="76" t="s">
        <v>99</v>
      </c>
      <c r="D151" s="101" t="s">
        <v>203</v>
      </c>
      <c r="E151" s="101">
        <v>1</v>
      </c>
      <c r="F151" s="101"/>
      <c r="G151" s="101"/>
      <c r="H151" s="102"/>
      <c r="I151" s="110" t="s">
        <v>255</v>
      </c>
    </row>
    <row r="152" spans="1:16379" s="84" customFormat="1" ht="32.25" customHeight="1">
      <c r="A152" s="98">
        <v>29</v>
      </c>
      <c r="B152" s="76" t="s">
        <v>256</v>
      </c>
      <c r="C152" s="76"/>
      <c r="D152" s="101" t="s">
        <v>51</v>
      </c>
      <c r="E152" s="101">
        <v>1</v>
      </c>
      <c r="F152" s="101"/>
      <c r="G152" s="101"/>
      <c r="H152" s="102"/>
      <c r="I152" s="110" t="s">
        <v>257</v>
      </c>
    </row>
    <row r="153" spans="1:16379" s="82" customFormat="1" ht="32.25" customHeight="1">
      <c r="A153" s="103"/>
      <c r="B153" s="94" t="s">
        <v>65</v>
      </c>
      <c r="C153" s="94"/>
      <c r="D153" s="104"/>
      <c r="E153" s="95"/>
      <c r="F153" s="95"/>
      <c r="G153" s="95"/>
      <c r="H153" s="97"/>
      <c r="I153" s="108"/>
    </row>
    <row r="154" spans="1:16379" s="82" customFormat="1" ht="32.25" customHeight="1">
      <c r="A154" s="103"/>
      <c r="B154" s="94" t="s">
        <v>258</v>
      </c>
      <c r="C154" s="94"/>
      <c r="D154" s="104"/>
      <c r="E154" s="95"/>
      <c r="F154" s="95"/>
      <c r="G154" s="95"/>
      <c r="H154" s="97"/>
      <c r="I154" s="108"/>
    </row>
    <row r="155" spans="1:16379" s="81" customFormat="1" ht="21" customHeight="1">
      <c r="A155" s="150" t="s">
        <v>67</v>
      </c>
      <c r="B155" s="151"/>
      <c r="C155" s="151"/>
      <c r="D155" s="151"/>
      <c r="E155" s="151"/>
      <c r="F155" s="151"/>
      <c r="G155" s="151"/>
      <c r="H155" s="151"/>
      <c r="I155" s="152"/>
      <c r="J155" s="113"/>
      <c r="K155" s="114"/>
      <c r="L155" s="115"/>
      <c r="M155" s="113"/>
      <c r="N155" s="113"/>
      <c r="O155" s="113"/>
      <c r="P155" s="113"/>
      <c r="Q155" s="113"/>
      <c r="R155" s="113"/>
      <c r="S155" s="114"/>
      <c r="T155" s="115"/>
      <c r="U155" s="113"/>
      <c r="V155" s="113"/>
      <c r="W155" s="113"/>
      <c r="X155" s="113"/>
      <c r="Y155" s="113"/>
      <c r="Z155" s="113"/>
      <c r="AA155" s="114"/>
      <c r="AB155" s="115"/>
      <c r="AC155" s="113"/>
      <c r="AD155" s="113"/>
      <c r="AE155" s="113"/>
      <c r="AF155" s="113"/>
      <c r="AG155" s="113"/>
      <c r="AH155" s="113"/>
      <c r="AI155" s="114"/>
      <c r="AJ155" s="115"/>
      <c r="AK155" s="113"/>
      <c r="AL155" s="113"/>
      <c r="AM155" s="113"/>
      <c r="AN155" s="113"/>
      <c r="AO155" s="113"/>
      <c r="AP155" s="113"/>
      <c r="AQ155" s="114"/>
      <c r="AR155" s="115"/>
      <c r="AS155" s="113"/>
      <c r="AT155" s="113"/>
      <c r="AU155" s="113"/>
      <c r="AV155" s="113"/>
      <c r="AW155" s="113"/>
      <c r="AX155" s="113"/>
      <c r="AY155" s="114"/>
      <c r="AZ155" s="115"/>
      <c r="BA155" s="113"/>
      <c r="BB155" s="113"/>
      <c r="BC155" s="113"/>
      <c r="BD155" s="113"/>
      <c r="BE155" s="113"/>
      <c r="BF155" s="113"/>
      <c r="BG155" s="114"/>
      <c r="BH155" s="150" t="s">
        <v>24</v>
      </c>
      <c r="BI155" s="151"/>
      <c r="BJ155" s="151"/>
      <c r="BK155" s="151"/>
      <c r="BL155" s="151"/>
      <c r="BM155" s="151"/>
      <c r="BN155" s="151"/>
      <c r="BO155" s="152"/>
      <c r="BP155" s="150" t="s">
        <v>24</v>
      </c>
      <c r="BQ155" s="151"/>
      <c r="BR155" s="151"/>
      <c r="BS155" s="151"/>
      <c r="BT155" s="151"/>
      <c r="BU155" s="151"/>
      <c r="BV155" s="151"/>
      <c r="BW155" s="152"/>
      <c r="BX155" s="150" t="s">
        <v>24</v>
      </c>
      <c r="BY155" s="151"/>
      <c r="BZ155" s="151"/>
      <c r="CA155" s="151"/>
      <c r="CB155" s="151"/>
      <c r="CC155" s="151"/>
      <c r="CD155" s="151"/>
      <c r="CE155" s="152"/>
      <c r="CF155" s="150" t="s">
        <v>24</v>
      </c>
      <c r="CG155" s="151"/>
      <c r="CH155" s="151"/>
      <c r="CI155" s="151"/>
      <c r="CJ155" s="151"/>
      <c r="CK155" s="151"/>
      <c r="CL155" s="151"/>
      <c r="CM155" s="152"/>
      <c r="CN155" s="150" t="s">
        <v>24</v>
      </c>
      <c r="CO155" s="151"/>
      <c r="CP155" s="151"/>
      <c r="CQ155" s="151"/>
      <c r="CR155" s="151"/>
      <c r="CS155" s="151"/>
      <c r="CT155" s="151"/>
      <c r="CU155" s="152"/>
      <c r="CV155" s="150" t="s">
        <v>24</v>
      </c>
      <c r="CW155" s="151"/>
      <c r="CX155" s="151"/>
      <c r="CY155" s="151"/>
      <c r="CZ155" s="151"/>
      <c r="DA155" s="151"/>
      <c r="DB155" s="151"/>
      <c r="DC155" s="152"/>
      <c r="DD155" s="150" t="s">
        <v>24</v>
      </c>
      <c r="DE155" s="151"/>
      <c r="DF155" s="151"/>
      <c r="DG155" s="151"/>
      <c r="DH155" s="151"/>
      <c r="DI155" s="151"/>
      <c r="DJ155" s="151"/>
      <c r="DK155" s="152"/>
      <c r="DL155" s="150" t="s">
        <v>24</v>
      </c>
      <c r="DM155" s="151"/>
      <c r="DN155" s="151"/>
      <c r="DO155" s="151"/>
      <c r="DP155" s="151"/>
      <c r="DQ155" s="151"/>
      <c r="DR155" s="151"/>
      <c r="DS155" s="152"/>
      <c r="DT155" s="150" t="s">
        <v>24</v>
      </c>
      <c r="DU155" s="151"/>
      <c r="DV155" s="151"/>
      <c r="DW155" s="151"/>
      <c r="DX155" s="151"/>
      <c r="DY155" s="151"/>
      <c r="DZ155" s="151"/>
      <c r="EA155" s="152"/>
      <c r="EB155" s="150" t="s">
        <v>24</v>
      </c>
      <c r="EC155" s="151"/>
      <c r="ED155" s="151"/>
      <c r="EE155" s="151"/>
      <c r="EF155" s="151"/>
      <c r="EG155" s="151"/>
      <c r="EH155" s="151"/>
      <c r="EI155" s="152"/>
      <c r="EJ155" s="150" t="s">
        <v>24</v>
      </c>
      <c r="EK155" s="151"/>
      <c r="EL155" s="151"/>
      <c r="EM155" s="151"/>
      <c r="EN155" s="151"/>
      <c r="EO155" s="151"/>
      <c r="EP155" s="151"/>
      <c r="EQ155" s="152"/>
      <c r="ER155" s="150" t="s">
        <v>24</v>
      </c>
      <c r="ES155" s="151"/>
      <c r="ET155" s="151"/>
      <c r="EU155" s="151"/>
      <c r="EV155" s="151"/>
      <c r="EW155" s="151"/>
      <c r="EX155" s="151"/>
      <c r="EY155" s="152"/>
      <c r="EZ155" s="150" t="s">
        <v>24</v>
      </c>
      <c r="FA155" s="151"/>
      <c r="FB155" s="151"/>
      <c r="FC155" s="151"/>
      <c r="FD155" s="151"/>
      <c r="FE155" s="151"/>
      <c r="FF155" s="151"/>
      <c r="FG155" s="152"/>
      <c r="FH155" s="150" t="s">
        <v>24</v>
      </c>
      <c r="FI155" s="151"/>
      <c r="FJ155" s="151"/>
      <c r="FK155" s="151"/>
      <c r="FL155" s="151"/>
      <c r="FM155" s="151"/>
      <c r="FN155" s="151"/>
      <c r="FO155" s="152"/>
      <c r="FP155" s="150" t="s">
        <v>24</v>
      </c>
      <c r="FQ155" s="151"/>
      <c r="FR155" s="151"/>
      <c r="FS155" s="151"/>
      <c r="FT155" s="151"/>
      <c r="FU155" s="151"/>
      <c r="FV155" s="151"/>
      <c r="FW155" s="152"/>
      <c r="FX155" s="150" t="s">
        <v>24</v>
      </c>
      <c r="FY155" s="151"/>
      <c r="FZ155" s="151"/>
      <c r="GA155" s="151"/>
      <c r="GB155" s="151"/>
      <c r="GC155" s="151"/>
      <c r="GD155" s="151"/>
      <c r="GE155" s="152"/>
      <c r="GF155" s="150" t="s">
        <v>24</v>
      </c>
      <c r="GG155" s="151"/>
      <c r="GH155" s="151"/>
      <c r="GI155" s="151"/>
      <c r="GJ155" s="151"/>
      <c r="GK155" s="151"/>
      <c r="GL155" s="151"/>
      <c r="GM155" s="152"/>
      <c r="GN155" s="150" t="s">
        <v>24</v>
      </c>
      <c r="GO155" s="151"/>
      <c r="GP155" s="151"/>
      <c r="GQ155" s="151"/>
      <c r="GR155" s="151"/>
      <c r="GS155" s="151"/>
      <c r="GT155" s="151"/>
      <c r="GU155" s="152"/>
      <c r="GV155" s="150" t="s">
        <v>24</v>
      </c>
      <c r="GW155" s="151"/>
      <c r="GX155" s="151"/>
      <c r="GY155" s="151"/>
      <c r="GZ155" s="151"/>
      <c r="HA155" s="151"/>
      <c r="HB155" s="151"/>
      <c r="HC155" s="152"/>
      <c r="HD155" s="150" t="s">
        <v>24</v>
      </c>
      <c r="HE155" s="151"/>
      <c r="HF155" s="151"/>
      <c r="HG155" s="151"/>
      <c r="HH155" s="151"/>
      <c r="HI155" s="151"/>
      <c r="HJ155" s="151"/>
      <c r="HK155" s="152"/>
      <c r="HL155" s="150" t="s">
        <v>24</v>
      </c>
      <c r="HM155" s="151"/>
      <c r="HN155" s="151"/>
      <c r="HO155" s="151"/>
      <c r="HP155" s="151"/>
      <c r="HQ155" s="151"/>
      <c r="HR155" s="151"/>
      <c r="HS155" s="152"/>
      <c r="HT155" s="150" t="s">
        <v>24</v>
      </c>
      <c r="HU155" s="151"/>
      <c r="HV155" s="151"/>
      <c r="HW155" s="151"/>
      <c r="HX155" s="151"/>
      <c r="HY155" s="151"/>
      <c r="HZ155" s="151"/>
      <c r="IA155" s="152"/>
      <c r="IB155" s="150" t="s">
        <v>24</v>
      </c>
      <c r="IC155" s="151"/>
      <c r="ID155" s="151"/>
      <c r="IE155" s="151"/>
      <c r="IF155" s="151"/>
      <c r="IG155" s="151"/>
      <c r="IH155" s="151"/>
      <c r="II155" s="152"/>
      <c r="IJ155" s="150" t="s">
        <v>24</v>
      </c>
      <c r="IK155" s="151"/>
      <c r="IL155" s="151"/>
      <c r="IM155" s="151"/>
      <c r="IN155" s="151"/>
      <c r="IO155" s="151"/>
      <c r="IP155" s="151"/>
      <c r="IQ155" s="152"/>
      <c r="IR155" s="150" t="s">
        <v>24</v>
      </c>
      <c r="IS155" s="151"/>
      <c r="IT155" s="151"/>
      <c r="IU155" s="151"/>
      <c r="IV155" s="151"/>
      <c r="IW155" s="151"/>
      <c r="IX155" s="151"/>
      <c r="IY155" s="152"/>
      <c r="IZ155" s="150" t="s">
        <v>24</v>
      </c>
      <c r="JA155" s="151"/>
      <c r="JB155" s="151"/>
      <c r="JC155" s="151"/>
      <c r="JD155" s="151"/>
      <c r="JE155" s="151"/>
      <c r="JF155" s="151"/>
      <c r="JG155" s="152"/>
      <c r="JH155" s="150" t="s">
        <v>24</v>
      </c>
      <c r="JI155" s="151"/>
      <c r="JJ155" s="151"/>
      <c r="JK155" s="151"/>
      <c r="JL155" s="151"/>
      <c r="JM155" s="151"/>
      <c r="JN155" s="151"/>
      <c r="JO155" s="152"/>
      <c r="JP155" s="150" t="s">
        <v>24</v>
      </c>
      <c r="JQ155" s="151"/>
      <c r="JR155" s="151"/>
      <c r="JS155" s="151"/>
      <c r="JT155" s="151"/>
      <c r="JU155" s="151"/>
      <c r="JV155" s="151"/>
      <c r="JW155" s="152"/>
      <c r="JX155" s="150" t="s">
        <v>24</v>
      </c>
      <c r="JY155" s="151"/>
      <c r="JZ155" s="151"/>
      <c r="KA155" s="151"/>
      <c r="KB155" s="151"/>
      <c r="KC155" s="151"/>
      <c r="KD155" s="151"/>
      <c r="KE155" s="152"/>
      <c r="KF155" s="150" t="s">
        <v>24</v>
      </c>
      <c r="KG155" s="151"/>
      <c r="KH155" s="151"/>
      <c r="KI155" s="151"/>
      <c r="KJ155" s="151"/>
      <c r="KK155" s="151"/>
      <c r="KL155" s="151"/>
      <c r="KM155" s="152"/>
      <c r="KN155" s="150" t="s">
        <v>24</v>
      </c>
      <c r="KO155" s="151"/>
      <c r="KP155" s="151"/>
      <c r="KQ155" s="151"/>
      <c r="KR155" s="151"/>
      <c r="KS155" s="151"/>
      <c r="KT155" s="151"/>
      <c r="KU155" s="152"/>
      <c r="KV155" s="150" t="s">
        <v>24</v>
      </c>
      <c r="KW155" s="151"/>
      <c r="KX155" s="151"/>
      <c r="KY155" s="151"/>
      <c r="KZ155" s="151"/>
      <c r="LA155" s="151"/>
      <c r="LB155" s="151"/>
      <c r="LC155" s="152"/>
      <c r="LD155" s="150" t="s">
        <v>24</v>
      </c>
      <c r="LE155" s="151"/>
      <c r="LF155" s="151"/>
      <c r="LG155" s="151"/>
      <c r="LH155" s="151"/>
      <c r="LI155" s="151"/>
      <c r="LJ155" s="151"/>
      <c r="LK155" s="152"/>
      <c r="LL155" s="150" t="s">
        <v>24</v>
      </c>
      <c r="LM155" s="151"/>
      <c r="LN155" s="151"/>
      <c r="LO155" s="151"/>
      <c r="LP155" s="151"/>
      <c r="LQ155" s="151"/>
      <c r="LR155" s="151"/>
      <c r="LS155" s="152"/>
      <c r="LT155" s="150" t="s">
        <v>24</v>
      </c>
      <c r="LU155" s="151"/>
      <c r="LV155" s="151"/>
      <c r="LW155" s="151"/>
      <c r="LX155" s="151"/>
      <c r="LY155" s="151"/>
      <c r="LZ155" s="151"/>
      <c r="MA155" s="152"/>
      <c r="MB155" s="150" t="s">
        <v>24</v>
      </c>
      <c r="MC155" s="151"/>
      <c r="MD155" s="151"/>
      <c r="ME155" s="151"/>
      <c r="MF155" s="151"/>
      <c r="MG155" s="151"/>
      <c r="MH155" s="151"/>
      <c r="MI155" s="152"/>
      <c r="MJ155" s="150" t="s">
        <v>24</v>
      </c>
      <c r="MK155" s="151"/>
      <c r="ML155" s="151"/>
      <c r="MM155" s="151"/>
      <c r="MN155" s="151"/>
      <c r="MO155" s="151"/>
      <c r="MP155" s="151"/>
      <c r="MQ155" s="152"/>
      <c r="MR155" s="150" t="s">
        <v>24</v>
      </c>
      <c r="MS155" s="151"/>
      <c r="MT155" s="151"/>
      <c r="MU155" s="151"/>
      <c r="MV155" s="151"/>
      <c r="MW155" s="151"/>
      <c r="MX155" s="151"/>
      <c r="MY155" s="152"/>
      <c r="MZ155" s="150" t="s">
        <v>24</v>
      </c>
      <c r="NA155" s="151"/>
      <c r="NB155" s="151"/>
      <c r="NC155" s="151"/>
      <c r="ND155" s="151"/>
      <c r="NE155" s="151"/>
      <c r="NF155" s="151"/>
      <c r="NG155" s="152"/>
      <c r="NH155" s="150" t="s">
        <v>24</v>
      </c>
      <c r="NI155" s="151"/>
      <c r="NJ155" s="151"/>
      <c r="NK155" s="151"/>
      <c r="NL155" s="151"/>
      <c r="NM155" s="151"/>
      <c r="NN155" s="151"/>
      <c r="NO155" s="152"/>
      <c r="NP155" s="150" t="s">
        <v>24</v>
      </c>
      <c r="NQ155" s="151"/>
      <c r="NR155" s="151"/>
      <c r="NS155" s="151"/>
      <c r="NT155" s="151"/>
      <c r="NU155" s="151"/>
      <c r="NV155" s="151"/>
      <c r="NW155" s="152"/>
      <c r="NX155" s="150" t="s">
        <v>24</v>
      </c>
      <c r="NY155" s="151"/>
      <c r="NZ155" s="151"/>
      <c r="OA155" s="151"/>
      <c r="OB155" s="151"/>
      <c r="OC155" s="151"/>
      <c r="OD155" s="151"/>
      <c r="OE155" s="152"/>
      <c r="OF155" s="150" t="s">
        <v>24</v>
      </c>
      <c r="OG155" s="151"/>
      <c r="OH155" s="151"/>
      <c r="OI155" s="151"/>
      <c r="OJ155" s="151"/>
      <c r="OK155" s="151"/>
      <c r="OL155" s="151"/>
      <c r="OM155" s="152"/>
      <c r="ON155" s="150" t="s">
        <v>24</v>
      </c>
      <c r="OO155" s="151"/>
      <c r="OP155" s="151"/>
      <c r="OQ155" s="151"/>
      <c r="OR155" s="151"/>
      <c r="OS155" s="151"/>
      <c r="OT155" s="151"/>
      <c r="OU155" s="152"/>
      <c r="OV155" s="150" t="s">
        <v>24</v>
      </c>
      <c r="OW155" s="151"/>
      <c r="OX155" s="151"/>
      <c r="OY155" s="151"/>
      <c r="OZ155" s="151"/>
      <c r="PA155" s="151"/>
      <c r="PB155" s="151"/>
      <c r="PC155" s="152"/>
      <c r="PD155" s="150" t="s">
        <v>24</v>
      </c>
      <c r="PE155" s="151"/>
      <c r="PF155" s="151"/>
      <c r="PG155" s="151"/>
      <c r="PH155" s="151"/>
      <c r="PI155" s="151"/>
      <c r="PJ155" s="151"/>
      <c r="PK155" s="152"/>
      <c r="PL155" s="150" t="s">
        <v>24</v>
      </c>
      <c r="PM155" s="151"/>
      <c r="PN155" s="151"/>
      <c r="PO155" s="151"/>
      <c r="PP155" s="151"/>
      <c r="PQ155" s="151"/>
      <c r="PR155" s="151"/>
      <c r="PS155" s="152"/>
      <c r="PT155" s="150" t="s">
        <v>24</v>
      </c>
      <c r="PU155" s="151"/>
      <c r="PV155" s="151"/>
      <c r="PW155" s="151"/>
      <c r="PX155" s="151"/>
      <c r="PY155" s="151"/>
      <c r="PZ155" s="151"/>
      <c r="QA155" s="152"/>
      <c r="QB155" s="150" t="s">
        <v>24</v>
      </c>
      <c r="QC155" s="151"/>
      <c r="QD155" s="151"/>
      <c r="QE155" s="151"/>
      <c r="QF155" s="151"/>
      <c r="QG155" s="151"/>
      <c r="QH155" s="151"/>
      <c r="QI155" s="152"/>
      <c r="QJ155" s="150" t="s">
        <v>24</v>
      </c>
      <c r="QK155" s="151"/>
      <c r="QL155" s="151"/>
      <c r="QM155" s="151"/>
      <c r="QN155" s="151"/>
      <c r="QO155" s="151"/>
      <c r="QP155" s="151"/>
      <c r="QQ155" s="152"/>
      <c r="QR155" s="150" t="s">
        <v>24</v>
      </c>
      <c r="QS155" s="151"/>
      <c r="QT155" s="151"/>
      <c r="QU155" s="151"/>
      <c r="QV155" s="151"/>
      <c r="QW155" s="151"/>
      <c r="QX155" s="151"/>
      <c r="QY155" s="152"/>
      <c r="QZ155" s="150" t="s">
        <v>24</v>
      </c>
      <c r="RA155" s="151"/>
      <c r="RB155" s="151"/>
      <c r="RC155" s="151"/>
      <c r="RD155" s="151"/>
      <c r="RE155" s="151"/>
      <c r="RF155" s="151"/>
      <c r="RG155" s="152"/>
      <c r="RH155" s="150" t="s">
        <v>24</v>
      </c>
      <c r="RI155" s="151"/>
      <c r="RJ155" s="151"/>
      <c r="RK155" s="151"/>
      <c r="RL155" s="151"/>
      <c r="RM155" s="151"/>
      <c r="RN155" s="151"/>
      <c r="RO155" s="152"/>
      <c r="RP155" s="150" t="s">
        <v>24</v>
      </c>
      <c r="RQ155" s="151"/>
      <c r="RR155" s="151"/>
      <c r="RS155" s="151"/>
      <c r="RT155" s="151"/>
      <c r="RU155" s="151"/>
      <c r="RV155" s="151"/>
      <c r="RW155" s="152"/>
      <c r="RX155" s="150" t="s">
        <v>24</v>
      </c>
      <c r="RY155" s="151"/>
      <c r="RZ155" s="151"/>
      <c r="SA155" s="151"/>
      <c r="SB155" s="151"/>
      <c r="SC155" s="151"/>
      <c r="SD155" s="151"/>
      <c r="SE155" s="152"/>
      <c r="SF155" s="150" t="s">
        <v>24</v>
      </c>
      <c r="SG155" s="151"/>
      <c r="SH155" s="151"/>
      <c r="SI155" s="151"/>
      <c r="SJ155" s="151"/>
      <c r="SK155" s="151"/>
      <c r="SL155" s="151"/>
      <c r="SM155" s="152"/>
      <c r="SN155" s="150" t="s">
        <v>24</v>
      </c>
      <c r="SO155" s="151"/>
      <c r="SP155" s="151"/>
      <c r="SQ155" s="151"/>
      <c r="SR155" s="151"/>
      <c r="SS155" s="151"/>
      <c r="ST155" s="151"/>
      <c r="SU155" s="152"/>
      <c r="SV155" s="150" t="s">
        <v>24</v>
      </c>
      <c r="SW155" s="151"/>
      <c r="SX155" s="151"/>
      <c r="SY155" s="151"/>
      <c r="SZ155" s="151"/>
      <c r="TA155" s="151"/>
      <c r="TB155" s="151"/>
      <c r="TC155" s="152"/>
      <c r="TD155" s="150" t="s">
        <v>24</v>
      </c>
      <c r="TE155" s="151"/>
      <c r="TF155" s="151"/>
      <c r="TG155" s="151"/>
      <c r="TH155" s="151"/>
      <c r="TI155" s="151"/>
      <c r="TJ155" s="151"/>
      <c r="TK155" s="152"/>
      <c r="TL155" s="150" t="s">
        <v>24</v>
      </c>
      <c r="TM155" s="151"/>
      <c r="TN155" s="151"/>
      <c r="TO155" s="151"/>
      <c r="TP155" s="151"/>
      <c r="TQ155" s="151"/>
      <c r="TR155" s="151"/>
      <c r="TS155" s="152"/>
      <c r="TT155" s="150" t="s">
        <v>24</v>
      </c>
      <c r="TU155" s="151"/>
      <c r="TV155" s="151"/>
      <c r="TW155" s="151"/>
      <c r="TX155" s="151"/>
      <c r="TY155" s="151"/>
      <c r="TZ155" s="151"/>
      <c r="UA155" s="152"/>
      <c r="UB155" s="150" t="s">
        <v>24</v>
      </c>
      <c r="UC155" s="151"/>
      <c r="UD155" s="151"/>
      <c r="UE155" s="151"/>
      <c r="UF155" s="151"/>
      <c r="UG155" s="151"/>
      <c r="UH155" s="151"/>
      <c r="UI155" s="152"/>
      <c r="UJ155" s="150" t="s">
        <v>24</v>
      </c>
      <c r="UK155" s="151"/>
      <c r="UL155" s="151"/>
      <c r="UM155" s="151"/>
      <c r="UN155" s="151"/>
      <c r="UO155" s="151"/>
      <c r="UP155" s="151"/>
      <c r="UQ155" s="152"/>
      <c r="UR155" s="150" t="s">
        <v>24</v>
      </c>
      <c r="US155" s="151"/>
      <c r="UT155" s="151"/>
      <c r="UU155" s="151"/>
      <c r="UV155" s="151"/>
      <c r="UW155" s="151"/>
      <c r="UX155" s="151"/>
      <c r="UY155" s="152"/>
      <c r="UZ155" s="150" t="s">
        <v>24</v>
      </c>
      <c r="VA155" s="151"/>
      <c r="VB155" s="151"/>
      <c r="VC155" s="151"/>
      <c r="VD155" s="151"/>
      <c r="VE155" s="151"/>
      <c r="VF155" s="151"/>
      <c r="VG155" s="152"/>
      <c r="VH155" s="150" t="s">
        <v>24</v>
      </c>
      <c r="VI155" s="151"/>
      <c r="VJ155" s="151"/>
      <c r="VK155" s="151"/>
      <c r="VL155" s="151"/>
      <c r="VM155" s="151"/>
      <c r="VN155" s="151"/>
      <c r="VO155" s="152"/>
      <c r="VP155" s="150" t="s">
        <v>24</v>
      </c>
      <c r="VQ155" s="151"/>
      <c r="VR155" s="151"/>
      <c r="VS155" s="151"/>
      <c r="VT155" s="151"/>
      <c r="VU155" s="151"/>
      <c r="VV155" s="151"/>
      <c r="VW155" s="152"/>
      <c r="VX155" s="150" t="s">
        <v>24</v>
      </c>
      <c r="VY155" s="151"/>
      <c r="VZ155" s="151"/>
      <c r="WA155" s="151"/>
      <c r="WB155" s="151"/>
      <c r="WC155" s="151"/>
      <c r="WD155" s="151"/>
      <c r="WE155" s="152"/>
      <c r="WF155" s="150" t="s">
        <v>24</v>
      </c>
      <c r="WG155" s="151"/>
      <c r="WH155" s="151"/>
      <c r="WI155" s="151"/>
      <c r="WJ155" s="151"/>
      <c r="WK155" s="151"/>
      <c r="WL155" s="151"/>
      <c r="WM155" s="152"/>
      <c r="WN155" s="150" t="s">
        <v>24</v>
      </c>
      <c r="WO155" s="151"/>
      <c r="WP155" s="151"/>
      <c r="WQ155" s="151"/>
      <c r="WR155" s="151"/>
      <c r="WS155" s="151"/>
      <c r="WT155" s="151"/>
      <c r="WU155" s="152"/>
      <c r="WV155" s="150" t="s">
        <v>24</v>
      </c>
      <c r="WW155" s="151"/>
      <c r="WX155" s="151"/>
      <c r="WY155" s="151"/>
      <c r="WZ155" s="151"/>
      <c r="XA155" s="151"/>
      <c r="XB155" s="151"/>
      <c r="XC155" s="152"/>
      <c r="XD155" s="150" t="s">
        <v>24</v>
      </c>
      <c r="XE155" s="151"/>
      <c r="XF155" s="151"/>
      <c r="XG155" s="151"/>
      <c r="XH155" s="151"/>
      <c r="XI155" s="151"/>
      <c r="XJ155" s="151"/>
      <c r="XK155" s="152"/>
      <c r="XL155" s="150" t="s">
        <v>24</v>
      </c>
      <c r="XM155" s="151"/>
      <c r="XN155" s="151"/>
      <c r="XO155" s="151"/>
      <c r="XP155" s="151"/>
      <c r="XQ155" s="151"/>
      <c r="XR155" s="151"/>
      <c r="XS155" s="152"/>
      <c r="XT155" s="150" t="s">
        <v>24</v>
      </c>
      <c r="XU155" s="151"/>
      <c r="XV155" s="151"/>
      <c r="XW155" s="151"/>
      <c r="XX155" s="151"/>
      <c r="XY155" s="151"/>
      <c r="XZ155" s="151"/>
      <c r="YA155" s="152"/>
      <c r="YB155" s="150" t="s">
        <v>24</v>
      </c>
      <c r="YC155" s="151"/>
      <c r="YD155" s="151"/>
      <c r="YE155" s="151"/>
      <c r="YF155" s="151"/>
      <c r="YG155" s="151"/>
      <c r="YH155" s="151"/>
      <c r="YI155" s="152"/>
      <c r="YJ155" s="150" t="s">
        <v>24</v>
      </c>
      <c r="YK155" s="151"/>
      <c r="YL155" s="151"/>
      <c r="YM155" s="151"/>
      <c r="YN155" s="151"/>
      <c r="YO155" s="151"/>
      <c r="YP155" s="151"/>
      <c r="YQ155" s="152"/>
      <c r="YR155" s="150" t="s">
        <v>24</v>
      </c>
      <c r="YS155" s="151"/>
      <c r="YT155" s="151"/>
      <c r="YU155" s="151"/>
      <c r="YV155" s="151"/>
      <c r="YW155" s="151"/>
      <c r="YX155" s="151"/>
      <c r="YY155" s="152"/>
      <c r="YZ155" s="150" t="s">
        <v>24</v>
      </c>
      <c r="ZA155" s="151"/>
      <c r="ZB155" s="151"/>
      <c r="ZC155" s="151"/>
      <c r="ZD155" s="151"/>
      <c r="ZE155" s="151"/>
      <c r="ZF155" s="151"/>
      <c r="ZG155" s="152"/>
      <c r="ZH155" s="150" t="s">
        <v>24</v>
      </c>
      <c r="ZI155" s="151"/>
      <c r="ZJ155" s="151"/>
      <c r="ZK155" s="151"/>
      <c r="ZL155" s="151"/>
      <c r="ZM155" s="151"/>
      <c r="ZN155" s="151"/>
      <c r="ZO155" s="152"/>
      <c r="ZP155" s="150" t="s">
        <v>24</v>
      </c>
      <c r="ZQ155" s="151"/>
      <c r="ZR155" s="151"/>
      <c r="ZS155" s="151"/>
      <c r="ZT155" s="151"/>
      <c r="ZU155" s="151"/>
      <c r="ZV155" s="151"/>
      <c r="ZW155" s="152"/>
      <c r="ZX155" s="150" t="s">
        <v>24</v>
      </c>
      <c r="ZY155" s="151"/>
      <c r="ZZ155" s="151"/>
      <c r="AAA155" s="151"/>
      <c r="AAB155" s="151"/>
      <c r="AAC155" s="151"/>
      <c r="AAD155" s="151"/>
      <c r="AAE155" s="152"/>
      <c r="AAF155" s="150" t="s">
        <v>24</v>
      </c>
      <c r="AAG155" s="151"/>
      <c r="AAH155" s="151"/>
      <c r="AAI155" s="151"/>
      <c r="AAJ155" s="151"/>
      <c r="AAK155" s="151"/>
      <c r="AAL155" s="151"/>
      <c r="AAM155" s="152"/>
      <c r="AAN155" s="150" t="s">
        <v>24</v>
      </c>
      <c r="AAO155" s="151"/>
      <c r="AAP155" s="151"/>
      <c r="AAQ155" s="151"/>
      <c r="AAR155" s="151"/>
      <c r="AAS155" s="151"/>
      <c r="AAT155" s="151"/>
      <c r="AAU155" s="152"/>
      <c r="AAV155" s="150" t="s">
        <v>24</v>
      </c>
      <c r="AAW155" s="151"/>
      <c r="AAX155" s="151"/>
      <c r="AAY155" s="151"/>
      <c r="AAZ155" s="151"/>
      <c r="ABA155" s="151"/>
      <c r="ABB155" s="151"/>
      <c r="ABC155" s="152"/>
      <c r="ABD155" s="150" t="s">
        <v>24</v>
      </c>
      <c r="ABE155" s="151"/>
      <c r="ABF155" s="151"/>
      <c r="ABG155" s="151"/>
      <c r="ABH155" s="151"/>
      <c r="ABI155" s="151"/>
      <c r="ABJ155" s="151"/>
      <c r="ABK155" s="152"/>
      <c r="ABL155" s="150" t="s">
        <v>24</v>
      </c>
      <c r="ABM155" s="151"/>
      <c r="ABN155" s="151"/>
      <c r="ABO155" s="151"/>
      <c r="ABP155" s="151"/>
      <c r="ABQ155" s="151"/>
      <c r="ABR155" s="151"/>
      <c r="ABS155" s="152"/>
      <c r="ABT155" s="150" t="s">
        <v>24</v>
      </c>
      <c r="ABU155" s="151"/>
      <c r="ABV155" s="151"/>
      <c r="ABW155" s="151"/>
      <c r="ABX155" s="151"/>
      <c r="ABY155" s="151"/>
      <c r="ABZ155" s="151"/>
      <c r="ACA155" s="152"/>
      <c r="ACB155" s="150" t="s">
        <v>24</v>
      </c>
      <c r="ACC155" s="151"/>
      <c r="ACD155" s="151"/>
      <c r="ACE155" s="151"/>
      <c r="ACF155" s="151"/>
      <c r="ACG155" s="151"/>
      <c r="ACH155" s="151"/>
      <c r="ACI155" s="152"/>
      <c r="ACJ155" s="150" t="s">
        <v>24</v>
      </c>
      <c r="ACK155" s="151"/>
      <c r="ACL155" s="151"/>
      <c r="ACM155" s="151"/>
      <c r="ACN155" s="151"/>
      <c r="ACO155" s="151"/>
      <c r="ACP155" s="151"/>
      <c r="ACQ155" s="152"/>
      <c r="ACR155" s="150" t="s">
        <v>24</v>
      </c>
      <c r="ACS155" s="151"/>
      <c r="ACT155" s="151"/>
      <c r="ACU155" s="151"/>
      <c r="ACV155" s="151"/>
      <c r="ACW155" s="151"/>
      <c r="ACX155" s="151"/>
      <c r="ACY155" s="152"/>
      <c r="ACZ155" s="150" t="s">
        <v>24</v>
      </c>
      <c r="ADA155" s="151"/>
      <c r="ADB155" s="151"/>
      <c r="ADC155" s="151"/>
      <c r="ADD155" s="151"/>
      <c r="ADE155" s="151"/>
      <c r="ADF155" s="151"/>
      <c r="ADG155" s="152"/>
      <c r="ADH155" s="150" t="s">
        <v>24</v>
      </c>
      <c r="ADI155" s="151"/>
      <c r="ADJ155" s="151"/>
      <c r="ADK155" s="151"/>
      <c r="ADL155" s="151"/>
      <c r="ADM155" s="151"/>
      <c r="ADN155" s="151"/>
      <c r="ADO155" s="152"/>
      <c r="ADP155" s="150" t="s">
        <v>24</v>
      </c>
      <c r="ADQ155" s="151"/>
      <c r="ADR155" s="151"/>
      <c r="ADS155" s="151"/>
      <c r="ADT155" s="151"/>
      <c r="ADU155" s="151"/>
      <c r="ADV155" s="151"/>
      <c r="ADW155" s="152"/>
      <c r="ADX155" s="150" t="s">
        <v>24</v>
      </c>
      <c r="ADY155" s="151"/>
      <c r="ADZ155" s="151"/>
      <c r="AEA155" s="151"/>
      <c r="AEB155" s="151"/>
      <c r="AEC155" s="151"/>
      <c r="AED155" s="151"/>
      <c r="AEE155" s="152"/>
      <c r="AEF155" s="150" t="s">
        <v>24</v>
      </c>
      <c r="AEG155" s="151"/>
      <c r="AEH155" s="151"/>
      <c r="AEI155" s="151"/>
      <c r="AEJ155" s="151"/>
      <c r="AEK155" s="151"/>
      <c r="AEL155" s="151"/>
      <c r="AEM155" s="152"/>
      <c r="AEN155" s="150" t="s">
        <v>24</v>
      </c>
      <c r="AEO155" s="151"/>
      <c r="AEP155" s="151"/>
      <c r="AEQ155" s="151"/>
      <c r="AER155" s="151"/>
      <c r="AES155" s="151"/>
      <c r="AET155" s="151"/>
      <c r="AEU155" s="152"/>
      <c r="AEV155" s="150" t="s">
        <v>24</v>
      </c>
      <c r="AEW155" s="151"/>
      <c r="AEX155" s="151"/>
      <c r="AEY155" s="151"/>
      <c r="AEZ155" s="151"/>
      <c r="AFA155" s="151"/>
      <c r="AFB155" s="151"/>
      <c r="AFC155" s="152"/>
      <c r="AFD155" s="150" t="s">
        <v>24</v>
      </c>
      <c r="AFE155" s="151"/>
      <c r="AFF155" s="151"/>
      <c r="AFG155" s="151"/>
      <c r="AFH155" s="151"/>
      <c r="AFI155" s="151"/>
      <c r="AFJ155" s="151"/>
      <c r="AFK155" s="152"/>
      <c r="AFL155" s="150" t="s">
        <v>24</v>
      </c>
      <c r="AFM155" s="151"/>
      <c r="AFN155" s="151"/>
      <c r="AFO155" s="151"/>
      <c r="AFP155" s="151"/>
      <c r="AFQ155" s="151"/>
      <c r="AFR155" s="151"/>
      <c r="AFS155" s="152"/>
      <c r="AFT155" s="150" t="s">
        <v>24</v>
      </c>
      <c r="AFU155" s="151"/>
      <c r="AFV155" s="151"/>
      <c r="AFW155" s="151"/>
      <c r="AFX155" s="151"/>
      <c r="AFY155" s="151"/>
      <c r="AFZ155" s="151"/>
      <c r="AGA155" s="152"/>
      <c r="AGB155" s="150" t="s">
        <v>24</v>
      </c>
      <c r="AGC155" s="151"/>
      <c r="AGD155" s="151"/>
      <c r="AGE155" s="151"/>
      <c r="AGF155" s="151"/>
      <c r="AGG155" s="151"/>
      <c r="AGH155" s="151"/>
      <c r="AGI155" s="152"/>
      <c r="AGJ155" s="150" t="s">
        <v>24</v>
      </c>
      <c r="AGK155" s="151"/>
      <c r="AGL155" s="151"/>
      <c r="AGM155" s="151"/>
      <c r="AGN155" s="151"/>
      <c r="AGO155" s="151"/>
      <c r="AGP155" s="151"/>
      <c r="AGQ155" s="152"/>
      <c r="AGR155" s="150" t="s">
        <v>24</v>
      </c>
      <c r="AGS155" s="151"/>
      <c r="AGT155" s="151"/>
      <c r="AGU155" s="151"/>
      <c r="AGV155" s="151"/>
      <c r="AGW155" s="151"/>
      <c r="AGX155" s="151"/>
      <c r="AGY155" s="152"/>
      <c r="AGZ155" s="150" t="s">
        <v>24</v>
      </c>
      <c r="AHA155" s="151"/>
      <c r="AHB155" s="151"/>
      <c r="AHC155" s="151"/>
      <c r="AHD155" s="151"/>
      <c r="AHE155" s="151"/>
      <c r="AHF155" s="151"/>
      <c r="AHG155" s="152"/>
      <c r="AHH155" s="150" t="s">
        <v>24</v>
      </c>
      <c r="AHI155" s="151"/>
      <c r="AHJ155" s="151"/>
      <c r="AHK155" s="151"/>
      <c r="AHL155" s="151"/>
      <c r="AHM155" s="151"/>
      <c r="AHN155" s="151"/>
      <c r="AHO155" s="152"/>
      <c r="AHP155" s="150" t="s">
        <v>24</v>
      </c>
      <c r="AHQ155" s="151"/>
      <c r="AHR155" s="151"/>
      <c r="AHS155" s="151"/>
      <c r="AHT155" s="151"/>
      <c r="AHU155" s="151"/>
      <c r="AHV155" s="151"/>
      <c r="AHW155" s="152"/>
      <c r="AHX155" s="150" t="s">
        <v>24</v>
      </c>
      <c r="AHY155" s="151"/>
      <c r="AHZ155" s="151"/>
      <c r="AIA155" s="151"/>
      <c r="AIB155" s="151"/>
      <c r="AIC155" s="151"/>
      <c r="AID155" s="151"/>
      <c r="AIE155" s="152"/>
      <c r="AIF155" s="150" t="s">
        <v>24</v>
      </c>
      <c r="AIG155" s="151"/>
      <c r="AIH155" s="151"/>
      <c r="AII155" s="151"/>
      <c r="AIJ155" s="151"/>
      <c r="AIK155" s="151"/>
      <c r="AIL155" s="151"/>
      <c r="AIM155" s="152"/>
      <c r="AIN155" s="150" t="s">
        <v>24</v>
      </c>
      <c r="AIO155" s="151"/>
      <c r="AIP155" s="151"/>
      <c r="AIQ155" s="151"/>
      <c r="AIR155" s="151"/>
      <c r="AIS155" s="151"/>
      <c r="AIT155" s="151"/>
      <c r="AIU155" s="152"/>
      <c r="AIV155" s="150" t="s">
        <v>24</v>
      </c>
      <c r="AIW155" s="151"/>
      <c r="AIX155" s="151"/>
      <c r="AIY155" s="151"/>
      <c r="AIZ155" s="151"/>
      <c r="AJA155" s="151"/>
      <c r="AJB155" s="151"/>
      <c r="AJC155" s="152"/>
      <c r="AJD155" s="150" t="s">
        <v>24</v>
      </c>
      <c r="AJE155" s="151"/>
      <c r="AJF155" s="151"/>
      <c r="AJG155" s="151"/>
      <c r="AJH155" s="151"/>
      <c r="AJI155" s="151"/>
      <c r="AJJ155" s="151"/>
      <c r="AJK155" s="152"/>
      <c r="AJL155" s="150" t="s">
        <v>24</v>
      </c>
      <c r="AJM155" s="151"/>
      <c r="AJN155" s="151"/>
      <c r="AJO155" s="151"/>
      <c r="AJP155" s="151"/>
      <c r="AJQ155" s="151"/>
      <c r="AJR155" s="151"/>
      <c r="AJS155" s="152"/>
      <c r="AJT155" s="150" t="s">
        <v>24</v>
      </c>
      <c r="AJU155" s="151"/>
      <c r="AJV155" s="151"/>
      <c r="AJW155" s="151"/>
      <c r="AJX155" s="151"/>
      <c r="AJY155" s="151"/>
      <c r="AJZ155" s="151"/>
      <c r="AKA155" s="152"/>
      <c r="AKB155" s="150" t="s">
        <v>24</v>
      </c>
      <c r="AKC155" s="151"/>
      <c r="AKD155" s="151"/>
      <c r="AKE155" s="151"/>
      <c r="AKF155" s="151"/>
      <c r="AKG155" s="151"/>
      <c r="AKH155" s="151"/>
      <c r="AKI155" s="152"/>
      <c r="AKJ155" s="150" t="s">
        <v>24</v>
      </c>
      <c r="AKK155" s="151"/>
      <c r="AKL155" s="151"/>
      <c r="AKM155" s="151"/>
      <c r="AKN155" s="151"/>
      <c r="AKO155" s="151"/>
      <c r="AKP155" s="151"/>
      <c r="AKQ155" s="152"/>
      <c r="AKR155" s="150" t="s">
        <v>24</v>
      </c>
      <c r="AKS155" s="151"/>
      <c r="AKT155" s="151"/>
      <c r="AKU155" s="151"/>
      <c r="AKV155" s="151"/>
      <c r="AKW155" s="151"/>
      <c r="AKX155" s="151"/>
      <c r="AKY155" s="152"/>
      <c r="AKZ155" s="150" t="s">
        <v>24</v>
      </c>
      <c r="ALA155" s="151"/>
      <c r="ALB155" s="151"/>
      <c r="ALC155" s="151"/>
      <c r="ALD155" s="151"/>
      <c r="ALE155" s="151"/>
      <c r="ALF155" s="151"/>
      <c r="ALG155" s="152"/>
      <c r="ALH155" s="150" t="s">
        <v>24</v>
      </c>
      <c r="ALI155" s="151"/>
      <c r="ALJ155" s="151"/>
      <c r="ALK155" s="151"/>
      <c r="ALL155" s="151"/>
      <c r="ALM155" s="151"/>
      <c r="ALN155" s="151"/>
      <c r="ALO155" s="152"/>
      <c r="ALP155" s="150" t="s">
        <v>24</v>
      </c>
      <c r="ALQ155" s="151"/>
      <c r="ALR155" s="151"/>
      <c r="ALS155" s="151"/>
      <c r="ALT155" s="151"/>
      <c r="ALU155" s="151"/>
      <c r="ALV155" s="151"/>
      <c r="ALW155" s="152"/>
      <c r="ALX155" s="150" t="s">
        <v>24</v>
      </c>
      <c r="ALY155" s="151"/>
      <c r="ALZ155" s="151"/>
      <c r="AMA155" s="151"/>
      <c r="AMB155" s="151"/>
      <c r="AMC155" s="151"/>
      <c r="AMD155" s="151"/>
      <c r="AME155" s="152"/>
      <c r="AMF155" s="150" t="s">
        <v>24</v>
      </c>
      <c r="AMG155" s="151"/>
      <c r="AMH155" s="151"/>
      <c r="AMI155" s="151"/>
      <c r="AMJ155" s="151"/>
      <c r="AMK155" s="151"/>
      <c r="AML155" s="151"/>
      <c r="AMM155" s="152"/>
      <c r="AMN155" s="150" t="s">
        <v>24</v>
      </c>
      <c r="AMO155" s="151"/>
      <c r="AMP155" s="151"/>
      <c r="AMQ155" s="151"/>
      <c r="AMR155" s="151"/>
      <c r="AMS155" s="151"/>
      <c r="AMT155" s="151"/>
      <c r="AMU155" s="152"/>
      <c r="AMV155" s="150" t="s">
        <v>24</v>
      </c>
      <c r="AMW155" s="151"/>
      <c r="AMX155" s="151"/>
      <c r="AMY155" s="151"/>
      <c r="AMZ155" s="151"/>
      <c r="ANA155" s="151"/>
      <c r="ANB155" s="151"/>
      <c r="ANC155" s="152"/>
      <c r="AND155" s="150" t="s">
        <v>24</v>
      </c>
      <c r="ANE155" s="151"/>
      <c r="ANF155" s="151"/>
      <c r="ANG155" s="151"/>
      <c r="ANH155" s="151"/>
      <c r="ANI155" s="151"/>
      <c r="ANJ155" s="151"/>
      <c r="ANK155" s="152"/>
      <c r="ANL155" s="150" t="s">
        <v>24</v>
      </c>
      <c r="ANM155" s="151"/>
      <c r="ANN155" s="151"/>
      <c r="ANO155" s="151"/>
      <c r="ANP155" s="151"/>
      <c r="ANQ155" s="151"/>
      <c r="ANR155" s="151"/>
      <c r="ANS155" s="152"/>
      <c r="ANT155" s="150" t="s">
        <v>24</v>
      </c>
      <c r="ANU155" s="151"/>
      <c r="ANV155" s="151"/>
      <c r="ANW155" s="151"/>
      <c r="ANX155" s="151"/>
      <c r="ANY155" s="151"/>
      <c r="ANZ155" s="151"/>
      <c r="AOA155" s="152"/>
      <c r="AOB155" s="150" t="s">
        <v>24</v>
      </c>
      <c r="AOC155" s="151"/>
      <c r="AOD155" s="151"/>
      <c r="AOE155" s="151"/>
      <c r="AOF155" s="151"/>
      <c r="AOG155" s="151"/>
      <c r="AOH155" s="151"/>
      <c r="AOI155" s="152"/>
      <c r="AOJ155" s="150" t="s">
        <v>24</v>
      </c>
      <c r="AOK155" s="151"/>
      <c r="AOL155" s="151"/>
      <c r="AOM155" s="151"/>
      <c r="AON155" s="151"/>
      <c r="AOO155" s="151"/>
      <c r="AOP155" s="151"/>
      <c r="AOQ155" s="152"/>
      <c r="AOR155" s="150" t="s">
        <v>24</v>
      </c>
      <c r="AOS155" s="151"/>
      <c r="AOT155" s="151"/>
      <c r="AOU155" s="151"/>
      <c r="AOV155" s="151"/>
      <c r="AOW155" s="151"/>
      <c r="AOX155" s="151"/>
      <c r="AOY155" s="152"/>
      <c r="AOZ155" s="150" t="s">
        <v>24</v>
      </c>
      <c r="APA155" s="151"/>
      <c r="APB155" s="151"/>
      <c r="APC155" s="151"/>
      <c r="APD155" s="151"/>
      <c r="APE155" s="151"/>
      <c r="APF155" s="151"/>
      <c r="APG155" s="152"/>
      <c r="APH155" s="150" t="s">
        <v>24</v>
      </c>
      <c r="API155" s="151"/>
      <c r="APJ155" s="151"/>
      <c r="APK155" s="151"/>
      <c r="APL155" s="151"/>
      <c r="APM155" s="151"/>
      <c r="APN155" s="151"/>
      <c r="APO155" s="152"/>
      <c r="APP155" s="150" t="s">
        <v>24</v>
      </c>
      <c r="APQ155" s="151"/>
      <c r="APR155" s="151"/>
      <c r="APS155" s="151"/>
      <c r="APT155" s="151"/>
      <c r="APU155" s="151"/>
      <c r="APV155" s="151"/>
      <c r="APW155" s="152"/>
      <c r="APX155" s="150" t="s">
        <v>24</v>
      </c>
      <c r="APY155" s="151"/>
      <c r="APZ155" s="151"/>
      <c r="AQA155" s="151"/>
      <c r="AQB155" s="151"/>
      <c r="AQC155" s="151"/>
      <c r="AQD155" s="151"/>
      <c r="AQE155" s="152"/>
      <c r="AQF155" s="150" t="s">
        <v>24</v>
      </c>
      <c r="AQG155" s="151"/>
      <c r="AQH155" s="151"/>
      <c r="AQI155" s="151"/>
      <c r="AQJ155" s="151"/>
      <c r="AQK155" s="151"/>
      <c r="AQL155" s="151"/>
      <c r="AQM155" s="152"/>
      <c r="AQN155" s="150" t="s">
        <v>24</v>
      </c>
      <c r="AQO155" s="151"/>
      <c r="AQP155" s="151"/>
      <c r="AQQ155" s="151"/>
      <c r="AQR155" s="151"/>
      <c r="AQS155" s="151"/>
      <c r="AQT155" s="151"/>
      <c r="AQU155" s="152"/>
      <c r="AQV155" s="150" t="s">
        <v>24</v>
      </c>
      <c r="AQW155" s="151"/>
      <c r="AQX155" s="151"/>
      <c r="AQY155" s="151"/>
      <c r="AQZ155" s="151"/>
      <c r="ARA155" s="151"/>
      <c r="ARB155" s="151"/>
      <c r="ARC155" s="152"/>
      <c r="ARD155" s="150" t="s">
        <v>24</v>
      </c>
      <c r="ARE155" s="151"/>
      <c r="ARF155" s="151"/>
      <c r="ARG155" s="151"/>
      <c r="ARH155" s="151"/>
      <c r="ARI155" s="151"/>
      <c r="ARJ155" s="151"/>
      <c r="ARK155" s="152"/>
      <c r="ARL155" s="150" t="s">
        <v>24</v>
      </c>
      <c r="ARM155" s="151"/>
      <c r="ARN155" s="151"/>
      <c r="ARO155" s="151"/>
      <c r="ARP155" s="151"/>
      <c r="ARQ155" s="151"/>
      <c r="ARR155" s="151"/>
      <c r="ARS155" s="152"/>
      <c r="ART155" s="150" t="s">
        <v>24</v>
      </c>
      <c r="ARU155" s="151"/>
      <c r="ARV155" s="151"/>
      <c r="ARW155" s="151"/>
      <c r="ARX155" s="151"/>
      <c r="ARY155" s="151"/>
      <c r="ARZ155" s="151"/>
      <c r="ASA155" s="152"/>
      <c r="ASB155" s="150" t="s">
        <v>24</v>
      </c>
      <c r="ASC155" s="151"/>
      <c r="ASD155" s="151"/>
      <c r="ASE155" s="151"/>
      <c r="ASF155" s="151"/>
      <c r="ASG155" s="151"/>
      <c r="ASH155" s="151"/>
      <c r="ASI155" s="152"/>
      <c r="ASJ155" s="150" t="s">
        <v>24</v>
      </c>
      <c r="ASK155" s="151"/>
      <c r="ASL155" s="151"/>
      <c r="ASM155" s="151"/>
      <c r="ASN155" s="151"/>
      <c r="ASO155" s="151"/>
      <c r="ASP155" s="151"/>
      <c r="ASQ155" s="152"/>
      <c r="ASR155" s="150" t="s">
        <v>24</v>
      </c>
      <c r="ASS155" s="151"/>
      <c r="AST155" s="151"/>
      <c r="ASU155" s="151"/>
      <c r="ASV155" s="151"/>
      <c r="ASW155" s="151"/>
      <c r="ASX155" s="151"/>
      <c r="ASY155" s="152"/>
      <c r="ASZ155" s="150" t="s">
        <v>24</v>
      </c>
      <c r="ATA155" s="151"/>
      <c r="ATB155" s="151"/>
      <c r="ATC155" s="151"/>
      <c r="ATD155" s="151"/>
      <c r="ATE155" s="151"/>
      <c r="ATF155" s="151"/>
      <c r="ATG155" s="152"/>
      <c r="ATH155" s="150" t="s">
        <v>24</v>
      </c>
      <c r="ATI155" s="151"/>
      <c r="ATJ155" s="151"/>
      <c r="ATK155" s="151"/>
      <c r="ATL155" s="151"/>
      <c r="ATM155" s="151"/>
      <c r="ATN155" s="151"/>
      <c r="ATO155" s="152"/>
      <c r="ATP155" s="150" t="s">
        <v>24</v>
      </c>
      <c r="ATQ155" s="151"/>
      <c r="ATR155" s="151"/>
      <c r="ATS155" s="151"/>
      <c r="ATT155" s="151"/>
      <c r="ATU155" s="151"/>
      <c r="ATV155" s="151"/>
      <c r="ATW155" s="152"/>
      <c r="ATX155" s="150" t="s">
        <v>24</v>
      </c>
      <c r="ATY155" s="151"/>
      <c r="ATZ155" s="151"/>
      <c r="AUA155" s="151"/>
      <c r="AUB155" s="151"/>
      <c r="AUC155" s="151"/>
      <c r="AUD155" s="151"/>
      <c r="AUE155" s="152"/>
      <c r="AUF155" s="150" t="s">
        <v>24</v>
      </c>
      <c r="AUG155" s="151"/>
      <c r="AUH155" s="151"/>
      <c r="AUI155" s="151"/>
      <c r="AUJ155" s="151"/>
      <c r="AUK155" s="151"/>
      <c r="AUL155" s="151"/>
      <c r="AUM155" s="152"/>
      <c r="AUN155" s="150" t="s">
        <v>24</v>
      </c>
      <c r="AUO155" s="151"/>
      <c r="AUP155" s="151"/>
      <c r="AUQ155" s="151"/>
      <c r="AUR155" s="151"/>
      <c r="AUS155" s="151"/>
      <c r="AUT155" s="151"/>
      <c r="AUU155" s="152"/>
      <c r="AUV155" s="150" t="s">
        <v>24</v>
      </c>
      <c r="AUW155" s="151"/>
      <c r="AUX155" s="151"/>
      <c r="AUY155" s="151"/>
      <c r="AUZ155" s="151"/>
      <c r="AVA155" s="151"/>
      <c r="AVB155" s="151"/>
      <c r="AVC155" s="152"/>
      <c r="AVD155" s="150" t="s">
        <v>24</v>
      </c>
      <c r="AVE155" s="151"/>
      <c r="AVF155" s="151"/>
      <c r="AVG155" s="151"/>
      <c r="AVH155" s="151"/>
      <c r="AVI155" s="151"/>
      <c r="AVJ155" s="151"/>
      <c r="AVK155" s="152"/>
      <c r="AVL155" s="150" t="s">
        <v>24</v>
      </c>
      <c r="AVM155" s="151"/>
      <c r="AVN155" s="151"/>
      <c r="AVO155" s="151"/>
      <c r="AVP155" s="151"/>
      <c r="AVQ155" s="151"/>
      <c r="AVR155" s="151"/>
      <c r="AVS155" s="152"/>
      <c r="AVT155" s="150" t="s">
        <v>24</v>
      </c>
      <c r="AVU155" s="151"/>
      <c r="AVV155" s="151"/>
      <c r="AVW155" s="151"/>
      <c r="AVX155" s="151"/>
      <c r="AVY155" s="151"/>
      <c r="AVZ155" s="151"/>
      <c r="AWA155" s="152"/>
      <c r="AWB155" s="150" t="s">
        <v>24</v>
      </c>
      <c r="AWC155" s="151"/>
      <c r="AWD155" s="151"/>
      <c r="AWE155" s="151"/>
      <c r="AWF155" s="151"/>
      <c r="AWG155" s="151"/>
      <c r="AWH155" s="151"/>
      <c r="AWI155" s="152"/>
      <c r="AWJ155" s="150" t="s">
        <v>24</v>
      </c>
      <c r="AWK155" s="151"/>
      <c r="AWL155" s="151"/>
      <c r="AWM155" s="151"/>
      <c r="AWN155" s="151"/>
      <c r="AWO155" s="151"/>
      <c r="AWP155" s="151"/>
      <c r="AWQ155" s="152"/>
      <c r="AWR155" s="150" t="s">
        <v>24</v>
      </c>
      <c r="AWS155" s="151"/>
      <c r="AWT155" s="151"/>
      <c r="AWU155" s="151"/>
      <c r="AWV155" s="151"/>
      <c r="AWW155" s="151"/>
      <c r="AWX155" s="151"/>
      <c r="AWY155" s="152"/>
      <c r="AWZ155" s="150" t="s">
        <v>24</v>
      </c>
      <c r="AXA155" s="151"/>
      <c r="AXB155" s="151"/>
      <c r="AXC155" s="151"/>
      <c r="AXD155" s="151"/>
      <c r="AXE155" s="151"/>
      <c r="AXF155" s="151"/>
      <c r="AXG155" s="152"/>
      <c r="AXH155" s="150" t="s">
        <v>24</v>
      </c>
      <c r="AXI155" s="151"/>
      <c r="AXJ155" s="151"/>
      <c r="AXK155" s="151"/>
      <c r="AXL155" s="151"/>
      <c r="AXM155" s="151"/>
      <c r="AXN155" s="151"/>
      <c r="AXO155" s="152"/>
      <c r="AXP155" s="150" t="s">
        <v>24</v>
      </c>
      <c r="AXQ155" s="151"/>
      <c r="AXR155" s="151"/>
      <c r="AXS155" s="151"/>
      <c r="AXT155" s="151"/>
      <c r="AXU155" s="151"/>
      <c r="AXV155" s="151"/>
      <c r="AXW155" s="152"/>
      <c r="AXX155" s="150" t="s">
        <v>24</v>
      </c>
      <c r="AXY155" s="151"/>
      <c r="AXZ155" s="151"/>
      <c r="AYA155" s="151"/>
      <c r="AYB155" s="151"/>
      <c r="AYC155" s="151"/>
      <c r="AYD155" s="151"/>
      <c r="AYE155" s="152"/>
      <c r="AYF155" s="150" t="s">
        <v>24</v>
      </c>
      <c r="AYG155" s="151"/>
      <c r="AYH155" s="151"/>
      <c r="AYI155" s="151"/>
      <c r="AYJ155" s="151"/>
      <c r="AYK155" s="151"/>
      <c r="AYL155" s="151"/>
      <c r="AYM155" s="152"/>
      <c r="AYN155" s="150" t="s">
        <v>24</v>
      </c>
      <c r="AYO155" s="151"/>
      <c r="AYP155" s="151"/>
      <c r="AYQ155" s="151"/>
      <c r="AYR155" s="151"/>
      <c r="AYS155" s="151"/>
      <c r="AYT155" s="151"/>
      <c r="AYU155" s="152"/>
      <c r="AYV155" s="150" t="s">
        <v>24</v>
      </c>
      <c r="AYW155" s="151"/>
      <c r="AYX155" s="151"/>
      <c r="AYY155" s="151"/>
      <c r="AYZ155" s="151"/>
      <c r="AZA155" s="151"/>
      <c r="AZB155" s="151"/>
      <c r="AZC155" s="152"/>
      <c r="AZD155" s="150" t="s">
        <v>24</v>
      </c>
      <c r="AZE155" s="151"/>
      <c r="AZF155" s="151"/>
      <c r="AZG155" s="151"/>
      <c r="AZH155" s="151"/>
      <c r="AZI155" s="151"/>
      <c r="AZJ155" s="151"/>
      <c r="AZK155" s="152"/>
      <c r="AZL155" s="150" t="s">
        <v>24</v>
      </c>
      <c r="AZM155" s="151"/>
      <c r="AZN155" s="151"/>
      <c r="AZO155" s="151"/>
      <c r="AZP155" s="151"/>
      <c r="AZQ155" s="151"/>
      <c r="AZR155" s="151"/>
      <c r="AZS155" s="152"/>
      <c r="AZT155" s="150" t="s">
        <v>24</v>
      </c>
      <c r="AZU155" s="151"/>
      <c r="AZV155" s="151"/>
      <c r="AZW155" s="151"/>
      <c r="AZX155" s="151"/>
      <c r="AZY155" s="151"/>
      <c r="AZZ155" s="151"/>
      <c r="BAA155" s="152"/>
      <c r="BAB155" s="150" t="s">
        <v>24</v>
      </c>
      <c r="BAC155" s="151"/>
      <c r="BAD155" s="151"/>
      <c r="BAE155" s="151"/>
      <c r="BAF155" s="151"/>
      <c r="BAG155" s="151"/>
      <c r="BAH155" s="151"/>
      <c r="BAI155" s="152"/>
      <c r="BAJ155" s="150" t="s">
        <v>24</v>
      </c>
      <c r="BAK155" s="151"/>
      <c r="BAL155" s="151"/>
      <c r="BAM155" s="151"/>
      <c r="BAN155" s="151"/>
      <c r="BAO155" s="151"/>
      <c r="BAP155" s="151"/>
      <c r="BAQ155" s="152"/>
      <c r="BAR155" s="150" t="s">
        <v>24</v>
      </c>
      <c r="BAS155" s="151"/>
      <c r="BAT155" s="151"/>
      <c r="BAU155" s="151"/>
      <c r="BAV155" s="151"/>
      <c r="BAW155" s="151"/>
      <c r="BAX155" s="151"/>
      <c r="BAY155" s="152"/>
      <c r="BAZ155" s="150" t="s">
        <v>24</v>
      </c>
      <c r="BBA155" s="151"/>
      <c r="BBB155" s="151"/>
      <c r="BBC155" s="151"/>
      <c r="BBD155" s="151"/>
      <c r="BBE155" s="151"/>
      <c r="BBF155" s="151"/>
      <c r="BBG155" s="152"/>
      <c r="BBH155" s="150" t="s">
        <v>24</v>
      </c>
      <c r="BBI155" s="151"/>
      <c r="BBJ155" s="151"/>
      <c r="BBK155" s="151"/>
      <c r="BBL155" s="151"/>
      <c r="BBM155" s="151"/>
      <c r="BBN155" s="151"/>
      <c r="BBO155" s="152"/>
      <c r="BBP155" s="150" t="s">
        <v>24</v>
      </c>
      <c r="BBQ155" s="151"/>
      <c r="BBR155" s="151"/>
      <c r="BBS155" s="151"/>
      <c r="BBT155" s="151"/>
      <c r="BBU155" s="151"/>
      <c r="BBV155" s="151"/>
      <c r="BBW155" s="152"/>
      <c r="BBX155" s="150" t="s">
        <v>24</v>
      </c>
      <c r="BBY155" s="151"/>
      <c r="BBZ155" s="151"/>
      <c r="BCA155" s="151"/>
      <c r="BCB155" s="151"/>
      <c r="BCC155" s="151"/>
      <c r="BCD155" s="151"/>
      <c r="BCE155" s="152"/>
      <c r="BCF155" s="150" t="s">
        <v>24</v>
      </c>
      <c r="BCG155" s="151"/>
      <c r="BCH155" s="151"/>
      <c r="BCI155" s="151"/>
      <c r="BCJ155" s="151"/>
      <c r="BCK155" s="151"/>
      <c r="BCL155" s="151"/>
      <c r="BCM155" s="152"/>
      <c r="BCN155" s="150" t="s">
        <v>24</v>
      </c>
      <c r="BCO155" s="151"/>
      <c r="BCP155" s="151"/>
      <c r="BCQ155" s="151"/>
      <c r="BCR155" s="151"/>
      <c r="BCS155" s="151"/>
      <c r="BCT155" s="151"/>
      <c r="BCU155" s="152"/>
      <c r="BCV155" s="150" t="s">
        <v>24</v>
      </c>
      <c r="BCW155" s="151"/>
      <c r="BCX155" s="151"/>
      <c r="BCY155" s="151"/>
      <c r="BCZ155" s="151"/>
      <c r="BDA155" s="151"/>
      <c r="BDB155" s="151"/>
      <c r="BDC155" s="152"/>
      <c r="BDD155" s="150" t="s">
        <v>24</v>
      </c>
      <c r="BDE155" s="151"/>
      <c r="BDF155" s="151"/>
      <c r="BDG155" s="151"/>
      <c r="BDH155" s="151"/>
      <c r="BDI155" s="151"/>
      <c r="BDJ155" s="151"/>
      <c r="BDK155" s="152"/>
      <c r="BDL155" s="150" t="s">
        <v>24</v>
      </c>
      <c r="BDM155" s="151"/>
      <c r="BDN155" s="151"/>
      <c r="BDO155" s="151"/>
      <c r="BDP155" s="151"/>
      <c r="BDQ155" s="151"/>
      <c r="BDR155" s="151"/>
      <c r="BDS155" s="152"/>
      <c r="BDT155" s="150" t="s">
        <v>24</v>
      </c>
      <c r="BDU155" s="151"/>
      <c r="BDV155" s="151"/>
      <c r="BDW155" s="151"/>
      <c r="BDX155" s="151"/>
      <c r="BDY155" s="151"/>
      <c r="BDZ155" s="151"/>
      <c r="BEA155" s="152"/>
      <c r="BEB155" s="150" t="s">
        <v>24</v>
      </c>
      <c r="BEC155" s="151"/>
      <c r="BED155" s="151"/>
      <c r="BEE155" s="151"/>
      <c r="BEF155" s="151"/>
      <c r="BEG155" s="151"/>
      <c r="BEH155" s="151"/>
      <c r="BEI155" s="152"/>
      <c r="BEJ155" s="150" t="s">
        <v>24</v>
      </c>
      <c r="BEK155" s="151"/>
      <c r="BEL155" s="151"/>
      <c r="BEM155" s="151"/>
      <c r="BEN155" s="151"/>
      <c r="BEO155" s="151"/>
      <c r="BEP155" s="151"/>
      <c r="BEQ155" s="152"/>
      <c r="BER155" s="150" t="s">
        <v>24</v>
      </c>
      <c r="BES155" s="151"/>
      <c r="BET155" s="151"/>
      <c r="BEU155" s="151"/>
      <c r="BEV155" s="151"/>
      <c r="BEW155" s="151"/>
      <c r="BEX155" s="151"/>
      <c r="BEY155" s="152"/>
      <c r="BEZ155" s="150" t="s">
        <v>24</v>
      </c>
      <c r="BFA155" s="151"/>
      <c r="BFB155" s="151"/>
      <c r="BFC155" s="151"/>
      <c r="BFD155" s="151"/>
      <c r="BFE155" s="151"/>
      <c r="BFF155" s="151"/>
      <c r="BFG155" s="152"/>
      <c r="BFH155" s="150" t="s">
        <v>24</v>
      </c>
      <c r="BFI155" s="151"/>
      <c r="BFJ155" s="151"/>
      <c r="BFK155" s="151"/>
      <c r="BFL155" s="151"/>
      <c r="BFM155" s="151"/>
      <c r="BFN155" s="151"/>
      <c r="BFO155" s="152"/>
      <c r="BFP155" s="150" t="s">
        <v>24</v>
      </c>
      <c r="BFQ155" s="151"/>
      <c r="BFR155" s="151"/>
      <c r="BFS155" s="151"/>
      <c r="BFT155" s="151"/>
      <c r="BFU155" s="151"/>
      <c r="BFV155" s="151"/>
      <c r="BFW155" s="152"/>
      <c r="BFX155" s="150" t="s">
        <v>24</v>
      </c>
      <c r="BFY155" s="151"/>
      <c r="BFZ155" s="151"/>
      <c r="BGA155" s="151"/>
      <c r="BGB155" s="151"/>
      <c r="BGC155" s="151"/>
      <c r="BGD155" s="151"/>
      <c r="BGE155" s="152"/>
      <c r="BGF155" s="150" t="s">
        <v>24</v>
      </c>
      <c r="BGG155" s="151"/>
      <c r="BGH155" s="151"/>
      <c r="BGI155" s="151"/>
      <c r="BGJ155" s="151"/>
      <c r="BGK155" s="151"/>
      <c r="BGL155" s="151"/>
      <c r="BGM155" s="152"/>
      <c r="BGN155" s="150" t="s">
        <v>24</v>
      </c>
      <c r="BGO155" s="151"/>
      <c r="BGP155" s="151"/>
      <c r="BGQ155" s="151"/>
      <c r="BGR155" s="151"/>
      <c r="BGS155" s="151"/>
      <c r="BGT155" s="151"/>
      <c r="BGU155" s="152"/>
      <c r="BGV155" s="150" t="s">
        <v>24</v>
      </c>
      <c r="BGW155" s="151"/>
      <c r="BGX155" s="151"/>
      <c r="BGY155" s="151"/>
      <c r="BGZ155" s="151"/>
      <c r="BHA155" s="151"/>
      <c r="BHB155" s="151"/>
      <c r="BHC155" s="152"/>
      <c r="BHD155" s="150" t="s">
        <v>24</v>
      </c>
      <c r="BHE155" s="151"/>
      <c r="BHF155" s="151"/>
      <c r="BHG155" s="151"/>
      <c r="BHH155" s="151"/>
      <c r="BHI155" s="151"/>
      <c r="BHJ155" s="151"/>
      <c r="BHK155" s="152"/>
      <c r="BHL155" s="150" t="s">
        <v>24</v>
      </c>
      <c r="BHM155" s="151"/>
      <c r="BHN155" s="151"/>
      <c r="BHO155" s="151"/>
      <c r="BHP155" s="151"/>
      <c r="BHQ155" s="151"/>
      <c r="BHR155" s="151"/>
      <c r="BHS155" s="152"/>
      <c r="BHT155" s="150" t="s">
        <v>24</v>
      </c>
      <c r="BHU155" s="151"/>
      <c r="BHV155" s="151"/>
      <c r="BHW155" s="151"/>
      <c r="BHX155" s="151"/>
      <c r="BHY155" s="151"/>
      <c r="BHZ155" s="151"/>
      <c r="BIA155" s="152"/>
      <c r="BIB155" s="150" t="s">
        <v>24</v>
      </c>
      <c r="BIC155" s="151"/>
      <c r="BID155" s="151"/>
      <c r="BIE155" s="151"/>
      <c r="BIF155" s="151"/>
      <c r="BIG155" s="151"/>
      <c r="BIH155" s="151"/>
      <c r="BII155" s="152"/>
      <c r="BIJ155" s="150" t="s">
        <v>24</v>
      </c>
      <c r="BIK155" s="151"/>
      <c r="BIL155" s="151"/>
      <c r="BIM155" s="151"/>
      <c r="BIN155" s="151"/>
      <c r="BIO155" s="151"/>
      <c r="BIP155" s="151"/>
      <c r="BIQ155" s="152"/>
      <c r="BIR155" s="150" t="s">
        <v>24</v>
      </c>
      <c r="BIS155" s="151"/>
      <c r="BIT155" s="151"/>
      <c r="BIU155" s="151"/>
      <c r="BIV155" s="151"/>
      <c r="BIW155" s="151"/>
      <c r="BIX155" s="151"/>
      <c r="BIY155" s="152"/>
      <c r="BIZ155" s="150" t="s">
        <v>24</v>
      </c>
      <c r="BJA155" s="151"/>
      <c r="BJB155" s="151"/>
      <c r="BJC155" s="151"/>
      <c r="BJD155" s="151"/>
      <c r="BJE155" s="151"/>
      <c r="BJF155" s="151"/>
      <c r="BJG155" s="152"/>
      <c r="BJH155" s="150" t="s">
        <v>24</v>
      </c>
      <c r="BJI155" s="151"/>
      <c r="BJJ155" s="151"/>
      <c r="BJK155" s="151"/>
      <c r="BJL155" s="151"/>
      <c r="BJM155" s="151"/>
      <c r="BJN155" s="151"/>
      <c r="BJO155" s="152"/>
      <c r="BJP155" s="150" t="s">
        <v>24</v>
      </c>
      <c r="BJQ155" s="151"/>
      <c r="BJR155" s="151"/>
      <c r="BJS155" s="151"/>
      <c r="BJT155" s="151"/>
      <c r="BJU155" s="151"/>
      <c r="BJV155" s="151"/>
      <c r="BJW155" s="152"/>
      <c r="BJX155" s="150" t="s">
        <v>24</v>
      </c>
      <c r="BJY155" s="151"/>
      <c r="BJZ155" s="151"/>
      <c r="BKA155" s="151"/>
      <c r="BKB155" s="151"/>
      <c r="BKC155" s="151"/>
      <c r="BKD155" s="151"/>
      <c r="BKE155" s="152"/>
      <c r="BKF155" s="150" t="s">
        <v>24</v>
      </c>
      <c r="BKG155" s="151"/>
      <c r="BKH155" s="151"/>
      <c r="BKI155" s="151"/>
      <c r="BKJ155" s="151"/>
      <c r="BKK155" s="151"/>
      <c r="BKL155" s="151"/>
      <c r="BKM155" s="152"/>
      <c r="BKN155" s="150" t="s">
        <v>24</v>
      </c>
      <c r="BKO155" s="151"/>
      <c r="BKP155" s="151"/>
      <c r="BKQ155" s="151"/>
      <c r="BKR155" s="151"/>
      <c r="BKS155" s="151"/>
      <c r="BKT155" s="151"/>
      <c r="BKU155" s="152"/>
      <c r="BKV155" s="150" t="s">
        <v>24</v>
      </c>
      <c r="BKW155" s="151"/>
      <c r="BKX155" s="151"/>
      <c r="BKY155" s="151"/>
      <c r="BKZ155" s="151"/>
      <c r="BLA155" s="151"/>
      <c r="BLB155" s="151"/>
      <c r="BLC155" s="152"/>
      <c r="BLD155" s="150" t="s">
        <v>24</v>
      </c>
      <c r="BLE155" s="151"/>
      <c r="BLF155" s="151"/>
      <c r="BLG155" s="151"/>
      <c r="BLH155" s="151"/>
      <c r="BLI155" s="151"/>
      <c r="BLJ155" s="151"/>
      <c r="BLK155" s="152"/>
      <c r="BLL155" s="150" t="s">
        <v>24</v>
      </c>
      <c r="BLM155" s="151"/>
      <c r="BLN155" s="151"/>
      <c r="BLO155" s="151"/>
      <c r="BLP155" s="151"/>
      <c r="BLQ155" s="151"/>
      <c r="BLR155" s="151"/>
      <c r="BLS155" s="152"/>
      <c r="BLT155" s="150" t="s">
        <v>24</v>
      </c>
      <c r="BLU155" s="151"/>
      <c r="BLV155" s="151"/>
      <c r="BLW155" s="151"/>
      <c r="BLX155" s="151"/>
      <c r="BLY155" s="151"/>
      <c r="BLZ155" s="151"/>
      <c r="BMA155" s="152"/>
      <c r="BMB155" s="150" t="s">
        <v>24</v>
      </c>
      <c r="BMC155" s="151"/>
      <c r="BMD155" s="151"/>
      <c r="BME155" s="151"/>
      <c r="BMF155" s="151"/>
      <c r="BMG155" s="151"/>
      <c r="BMH155" s="151"/>
      <c r="BMI155" s="152"/>
      <c r="BMJ155" s="150" t="s">
        <v>24</v>
      </c>
      <c r="BMK155" s="151"/>
      <c r="BML155" s="151"/>
      <c r="BMM155" s="151"/>
      <c r="BMN155" s="151"/>
      <c r="BMO155" s="151"/>
      <c r="BMP155" s="151"/>
      <c r="BMQ155" s="152"/>
      <c r="BMR155" s="150" t="s">
        <v>24</v>
      </c>
      <c r="BMS155" s="151"/>
      <c r="BMT155" s="151"/>
      <c r="BMU155" s="151"/>
      <c r="BMV155" s="151"/>
      <c r="BMW155" s="151"/>
      <c r="BMX155" s="151"/>
      <c r="BMY155" s="152"/>
      <c r="BMZ155" s="150" t="s">
        <v>24</v>
      </c>
      <c r="BNA155" s="151"/>
      <c r="BNB155" s="151"/>
      <c r="BNC155" s="151"/>
      <c r="BND155" s="151"/>
      <c r="BNE155" s="151"/>
      <c r="BNF155" s="151"/>
      <c r="BNG155" s="152"/>
      <c r="BNH155" s="150" t="s">
        <v>24</v>
      </c>
      <c r="BNI155" s="151"/>
      <c r="BNJ155" s="151"/>
      <c r="BNK155" s="151"/>
      <c r="BNL155" s="151"/>
      <c r="BNM155" s="151"/>
      <c r="BNN155" s="151"/>
      <c r="BNO155" s="152"/>
      <c r="BNP155" s="150" t="s">
        <v>24</v>
      </c>
      <c r="BNQ155" s="151"/>
      <c r="BNR155" s="151"/>
      <c r="BNS155" s="151"/>
      <c r="BNT155" s="151"/>
      <c r="BNU155" s="151"/>
      <c r="BNV155" s="151"/>
      <c r="BNW155" s="152"/>
      <c r="BNX155" s="150" t="s">
        <v>24</v>
      </c>
      <c r="BNY155" s="151"/>
      <c r="BNZ155" s="151"/>
      <c r="BOA155" s="151"/>
      <c r="BOB155" s="151"/>
      <c r="BOC155" s="151"/>
      <c r="BOD155" s="151"/>
      <c r="BOE155" s="152"/>
      <c r="BOF155" s="150" t="s">
        <v>24</v>
      </c>
      <c r="BOG155" s="151"/>
      <c r="BOH155" s="151"/>
      <c r="BOI155" s="151"/>
      <c r="BOJ155" s="151"/>
      <c r="BOK155" s="151"/>
      <c r="BOL155" s="151"/>
      <c r="BOM155" s="152"/>
      <c r="BON155" s="150" t="s">
        <v>24</v>
      </c>
      <c r="BOO155" s="151"/>
      <c r="BOP155" s="151"/>
      <c r="BOQ155" s="151"/>
      <c r="BOR155" s="151"/>
      <c r="BOS155" s="151"/>
      <c r="BOT155" s="151"/>
      <c r="BOU155" s="152"/>
      <c r="BOV155" s="150" t="s">
        <v>24</v>
      </c>
      <c r="BOW155" s="151"/>
      <c r="BOX155" s="151"/>
      <c r="BOY155" s="151"/>
      <c r="BOZ155" s="151"/>
      <c r="BPA155" s="151"/>
      <c r="BPB155" s="151"/>
      <c r="BPC155" s="152"/>
      <c r="BPD155" s="150" t="s">
        <v>24</v>
      </c>
      <c r="BPE155" s="151"/>
      <c r="BPF155" s="151"/>
      <c r="BPG155" s="151"/>
      <c r="BPH155" s="151"/>
      <c r="BPI155" s="151"/>
      <c r="BPJ155" s="151"/>
      <c r="BPK155" s="152"/>
      <c r="BPL155" s="150" t="s">
        <v>24</v>
      </c>
      <c r="BPM155" s="151"/>
      <c r="BPN155" s="151"/>
      <c r="BPO155" s="151"/>
      <c r="BPP155" s="151"/>
      <c r="BPQ155" s="151"/>
      <c r="BPR155" s="151"/>
      <c r="BPS155" s="152"/>
      <c r="BPT155" s="150" t="s">
        <v>24</v>
      </c>
      <c r="BPU155" s="151"/>
      <c r="BPV155" s="151"/>
      <c r="BPW155" s="151"/>
      <c r="BPX155" s="151"/>
      <c r="BPY155" s="151"/>
      <c r="BPZ155" s="151"/>
      <c r="BQA155" s="152"/>
      <c r="BQB155" s="150" t="s">
        <v>24</v>
      </c>
      <c r="BQC155" s="151"/>
      <c r="BQD155" s="151"/>
      <c r="BQE155" s="151"/>
      <c r="BQF155" s="151"/>
      <c r="BQG155" s="151"/>
      <c r="BQH155" s="151"/>
      <c r="BQI155" s="152"/>
      <c r="BQJ155" s="150" t="s">
        <v>24</v>
      </c>
      <c r="BQK155" s="151"/>
      <c r="BQL155" s="151"/>
      <c r="BQM155" s="151"/>
      <c r="BQN155" s="151"/>
      <c r="BQO155" s="151"/>
      <c r="BQP155" s="151"/>
      <c r="BQQ155" s="152"/>
      <c r="BQR155" s="150" t="s">
        <v>24</v>
      </c>
      <c r="BQS155" s="151"/>
      <c r="BQT155" s="151"/>
      <c r="BQU155" s="151"/>
      <c r="BQV155" s="151"/>
      <c r="BQW155" s="151"/>
      <c r="BQX155" s="151"/>
      <c r="BQY155" s="152"/>
      <c r="BQZ155" s="150" t="s">
        <v>24</v>
      </c>
      <c r="BRA155" s="151"/>
      <c r="BRB155" s="151"/>
      <c r="BRC155" s="151"/>
      <c r="BRD155" s="151"/>
      <c r="BRE155" s="151"/>
      <c r="BRF155" s="151"/>
      <c r="BRG155" s="152"/>
      <c r="BRH155" s="150" t="s">
        <v>24</v>
      </c>
      <c r="BRI155" s="151"/>
      <c r="BRJ155" s="151"/>
      <c r="BRK155" s="151"/>
      <c r="BRL155" s="151"/>
      <c r="BRM155" s="151"/>
      <c r="BRN155" s="151"/>
      <c r="BRO155" s="152"/>
      <c r="BRP155" s="150" t="s">
        <v>24</v>
      </c>
      <c r="BRQ155" s="151"/>
      <c r="BRR155" s="151"/>
      <c r="BRS155" s="151"/>
      <c r="BRT155" s="151"/>
      <c r="BRU155" s="151"/>
      <c r="BRV155" s="151"/>
      <c r="BRW155" s="152"/>
      <c r="BRX155" s="150" t="s">
        <v>24</v>
      </c>
      <c r="BRY155" s="151"/>
      <c r="BRZ155" s="151"/>
      <c r="BSA155" s="151"/>
      <c r="BSB155" s="151"/>
      <c r="BSC155" s="151"/>
      <c r="BSD155" s="151"/>
      <c r="BSE155" s="152"/>
      <c r="BSF155" s="150" t="s">
        <v>24</v>
      </c>
      <c r="BSG155" s="151"/>
      <c r="BSH155" s="151"/>
      <c r="BSI155" s="151"/>
      <c r="BSJ155" s="151"/>
      <c r="BSK155" s="151"/>
      <c r="BSL155" s="151"/>
      <c r="BSM155" s="152"/>
      <c r="BSN155" s="150" t="s">
        <v>24</v>
      </c>
      <c r="BSO155" s="151"/>
      <c r="BSP155" s="151"/>
      <c r="BSQ155" s="151"/>
      <c r="BSR155" s="151"/>
      <c r="BSS155" s="151"/>
      <c r="BST155" s="151"/>
      <c r="BSU155" s="152"/>
      <c r="BSV155" s="150" t="s">
        <v>24</v>
      </c>
      <c r="BSW155" s="151"/>
      <c r="BSX155" s="151"/>
      <c r="BSY155" s="151"/>
      <c r="BSZ155" s="151"/>
      <c r="BTA155" s="151"/>
      <c r="BTB155" s="151"/>
      <c r="BTC155" s="152"/>
      <c r="BTD155" s="150" t="s">
        <v>24</v>
      </c>
      <c r="BTE155" s="151"/>
      <c r="BTF155" s="151"/>
      <c r="BTG155" s="151"/>
      <c r="BTH155" s="151"/>
      <c r="BTI155" s="151"/>
      <c r="BTJ155" s="151"/>
      <c r="BTK155" s="152"/>
      <c r="BTL155" s="150" t="s">
        <v>24</v>
      </c>
      <c r="BTM155" s="151"/>
      <c r="BTN155" s="151"/>
      <c r="BTO155" s="151"/>
      <c r="BTP155" s="151"/>
      <c r="BTQ155" s="151"/>
      <c r="BTR155" s="151"/>
      <c r="BTS155" s="152"/>
      <c r="BTT155" s="150" t="s">
        <v>24</v>
      </c>
      <c r="BTU155" s="151"/>
      <c r="BTV155" s="151"/>
      <c r="BTW155" s="151"/>
      <c r="BTX155" s="151"/>
      <c r="BTY155" s="151"/>
      <c r="BTZ155" s="151"/>
      <c r="BUA155" s="152"/>
      <c r="BUB155" s="150" t="s">
        <v>24</v>
      </c>
      <c r="BUC155" s="151"/>
      <c r="BUD155" s="151"/>
      <c r="BUE155" s="151"/>
      <c r="BUF155" s="151"/>
      <c r="BUG155" s="151"/>
      <c r="BUH155" s="151"/>
      <c r="BUI155" s="152"/>
      <c r="BUJ155" s="150" t="s">
        <v>24</v>
      </c>
      <c r="BUK155" s="151"/>
      <c r="BUL155" s="151"/>
      <c r="BUM155" s="151"/>
      <c r="BUN155" s="151"/>
      <c r="BUO155" s="151"/>
      <c r="BUP155" s="151"/>
      <c r="BUQ155" s="152"/>
      <c r="BUR155" s="150" t="s">
        <v>24</v>
      </c>
      <c r="BUS155" s="151"/>
      <c r="BUT155" s="151"/>
      <c r="BUU155" s="151"/>
      <c r="BUV155" s="151"/>
      <c r="BUW155" s="151"/>
      <c r="BUX155" s="151"/>
      <c r="BUY155" s="152"/>
      <c r="BUZ155" s="150" t="s">
        <v>24</v>
      </c>
      <c r="BVA155" s="151"/>
      <c r="BVB155" s="151"/>
      <c r="BVC155" s="151"/>
      <c r="BVD155" s="151"/>
      <c r="BVE155" s="151"/>
      <c r="BVF155" s="151"/>
      <c r="BVG155" s="152"/>
      <c r="BVH155" s="150" t="s">
        <v>24</v>
      </c>
      <c r="BVI155" s="151"/>
      <c r="BVJ155" s="151"/>
      <c r="BVK155" s="151"/>
      <c r="BVL155" s="151"/>
      <c r="BVM155" s="151"/>
      <c r="BVN155" s="151"/>
      <c r="BVO155" s="152"/>
      <c r="BVP155" s="150" t="s">
        <v>24</v>
      </c>
      <c r="BVQ155" s="151"/>
      <c r="BVR155" s="151"/>
      <c r="BVS155" s="151"/>
      <c r="BVT155" s="151"/>
      <c r="BVU155" s="151"/>
      <c r="BVV155" s="151"/>
      <c r="BVW155" s="152"/>
      <c r="BVX155" s="150" t="s">
        <v>24</v>
      </c>
      <c r="BVY155" s="151"/>
      <c r="BVZ155" s="151"/>
      <c r="BWA155" s="151"/>
      <c r="BWB155" s="151"/>
      <c r="BWC155" s="151"/>
      <c r="BWD155" s="151"/>
      <c r="BWE155" s="152"/>
      <c r="BWF155" s="150" t="s">
        <v>24</v>
      </c>
      <c r="BWG155" s="151"/>
      <c r="BWH155" s="151"/>
      <c r="BWI155" s="151"/>
      <c r="BWJ155" s="151"/>
      <c r="BWK155" s="151"/>
      <c r="BWL155" s="151"/>
      <c r="BWM155" s="152"/>
      <c r="BWN155" s="150" t="s">
        <v>24</v>
      </c>
      <c r="BWO155" s="151"/>
      <c r="BWP155" s="151"/>
      <c r="BWQ155" s="151"/>
      <c r="BWR155" s="151"/>
      <c r="BWS155" s="151"/>
      <c r="BWT155" s="151"/>
      <c r="BWU155" s="152"/>
      <c r="BWV155" s="150" t="s">
        <v>24</v>
      </c>
      <c r="BWW155" s="151"/>
      <c r="BWX155" s="151"/>
      <c r="BWY155" s="151"/>
      <c r="BWZ155" s="151"/>
      <c r="BXA155" s="151"/>
      <c r="BXB155" s="151"/>
      <c r="BXC155" s="152"/>
      <c r="BXD155" s="150" t="s">
        <v>24</v>
      </c>
      <c r="BXE155" s="151"/>
      <c r="BXF155" s="151"/>
      <c r="BXG155" s="151"/>
      <c r="BXH155" s="151"/>
      <c r="BXI155" s="151"/>
      <c r="BXJ155" s="151"/>
      <c r="BXK155" s="152"/>
      <c r="BXL155" s="150" t="s">
        <v>24</v>
      </c>
      <c r="BXM155" s="151"/>
      <c r="BXN155" s="151"/>
      <c r="BXO155" s="151"/>
      <c r="BXP155" s="151"/>
      <c r="BXQ155" s="151"/>
      <c r="BXR155" s="151"/>
      <c r="BXS155" s="152"/>
      <c r="BXT155" s="150" t="s">
        <v>24</v>
      </c>
      <c r="BXU155" s="151"/>
      <c r="BXV155" s="151"/>
      <c r="BXW155" s="151"/>
      <c r="BXX155" s="151"/>
      <c r="BXY155" s="151"/>
      <c r="BXZ155" s="151"/>
      <c r="BYA155" s="152"/>
      <c r="BYB155" s="150" t="s">
        <v>24</v>
      </c>
      <c r="BYC155" s="151"/>
      <c r="BYD155" s="151"/>
      <c r="BYE155" s="151"/>
      <c r="BYF155" s="151"/>
      <c r="BYG155" s="151"/>
      <c r="BYH155" s="151"/>
      <c r="BYI155" s="152"/>
      <c r="BYJ155" s="150" t="s">
        <v>24</v>
      </c>
      <c r="BYK155" s="151"/>
      <c r="BYL155" s="151"/>
      <c r="BYM155" s="151"/>
      <c r="BYN155" s="151"/>
      <c r="BYO155" s="151"/>
      <c r="BYP155" s="151"/>
      <c r="BYQ155" s="152"/>
      <c r="BYR155" s="150" t="s">
        <v>24</v>
      </c>
      <c r="BYS155" s="151"/>
      <c r="BYT155" s="151"/>
      <c r="BYU155" s="151"/>
      <c r="BYV155" s="151"/>
      <c r="BYW155" s="151"/>
      <c r="BYX155" s="151"/>
      <c r="BYY155" s="152"/>
      <c r="BYZ155" s="150" t="s">
        <v>24</v>
      </c>
      <c r="BZA155" s="151"/>
      <c r="BZB155" s="151"/>
      <c r="BZC155" s="151"/>
      <c r="BZD155" s="151"/>
      <c r="BZE155" s="151"/>
      <c r="BZF155" s="151"/>
      <c r="BZG155" s="152"/>
      <c r="BZH155" s="150" t="s">
        <v>24</v>
      </c>
      <c r="BZI155" s="151"/>
      <c r="BZJ155" s="151"/>
      <c r="BZK155" s="151"/>
      <c r="BZL155" s="151"/>
      <c r="BZM155" s="151"/>
      <c r="BZN155" s="151"/>
      <c r="BZO155" s="152"/>
      <c r="BZP155" s="150" t="s">
        <v>24</v>
      </c>
      <c r="BZQ155" s="151"/>
      <c r="BZR155" s="151"/>
      <c r="BZS155" s="151"/>
      <c r="BZT155" s="151"/>
      <c r="BZU155" s="151"/>
      <c r="BZV155" s="151"/>
      <c r="BZW155" s="152"/>
      <c r="BZX155" s="150" t="s">
        <v>24</v>
      </c>
      <c r="BZY155" s="151"/>
      <c r="BZZ155" s="151"/>
      <c r="CAA155" s="151"/>
      <c r="CAB155" s="151"/>
      <c r="CAC155" s="151"/>
      <c r="CAD155" s="151"/>
      <c r="CAE155" s="152"/>
      <c r="CAF155" s="150" t="s">
        <v>24</v>
      </c>
      <c r="CAG155" s="151"/>
      <c r="CAH155" s="151"/>
      <c r="CAI155" s="151"/>
      <c r="CAJ155" s="151"/>
      <c r="CAK155" s="151"/>
      <c r="CAL155" s="151"/>
      <c r="CAM155" s="152"/>
      <c r="CAN155" s="150" t="s">
        <v>24</v>
      </c>
      <c r="CAO155" s="151"/>
      <c r="CAP155" s="151"/>
      <c r="CAQ155" s="151"/>
      <c r="CAR155" s="151"/>
      <c r="CAS155" s="151"/>
      <c r="CAT155" s="151"/>
      <c r="CAU155" s="152"/>
      <c r="CAV155" s="150" t="s">
        <v>24</v>
      </c>
      <c r="CAW155" s="151"/>
      <c r="CAX155" s="151"/>
      <c r="CAY155" s="151"/>
      <c r="CAZ155" s="151"/>
      <c r="CBA155" s="151"/>
      <c r="CBB155" s="151"/>
      <c r="CBC155" s="152"/>
      <c r="CBD155" s="150" t="s">
        <v>24</v>
      </c>
      <c r="CBE155" s="151"/>
      <c r="CBF155" s="151"/>
      <c r="CBG155" s="151"/>
      <c r="CBH155" s="151"/>
      <c r="CBI155" s="151"/>
      <c r="CBJ155" s="151"/>
      <c r="CBK155" s="152"/>
      <c r="CBL155" s="150" t="s">
        <v>24</v>
      </c>
      <c r="CBM155" s="151"/>
      <c r="CBN155" s="151"/>
      <c r="CBO155" s="151"/>
      <c r="CBP155" s="151"/>
      <c r="CBQ155" s="151"/>
      <c r="CBR155" s="151"/>
      <c r="CBS155" s="152"/>
      <c r="CBT155" s="150" t="s">
        <v>24</v>
      </c>
      <c r="CBU155" s="151"/>
      <c r="CBV155" s="151"/>
      <c r="CBW155" s="151"/>
      <c r="CBX155" s="151"/>
      <c r="CBY155" s="151"/>
      <c r="CBZ155" s="151"/>
      <c r="CCA155" s="152"/>
      <c r="CCB155" s="150" t="s">
        <v>24</v>
      </c>
      <c r="CCC155" s="151"/>
      <c r="CCD155" s="151"/>
      <c r="CCE155" s="151"/>
      <c r="CCF155" s="151"/>
      <c r="CCG155" s="151"/>
      <c r="CCH155" s="151"/>
      <c r="CCI155" s="152"/>
      <c r="CCJ155" s="150" t="s">
        <v>24</v>
      </c>
      <c r="CCK155" s="151"/>
      <c r="CCL155" s="151"/>
      <c r="CCM155" s="151"/>
      <c r="CCN155" s="151"/>
      <c r="CCO155" s="151"/>
      <c r="CCP155" s="151"/>
      <c r="CCQ155" s="152"/>
      <c r="CCR155" s="150" t="s">
        <v>24</v>
      </c>
      <c r="CCS155" s="151"/>
      <c r="CCT155" s="151"/>
      <c r="CCU155" s="151"/>
      <c r="CCV155" s="151"/>
      <c r="CCW155" s="151"/>
      <c r="CCX155" s="151"/>
      <c r="CCY155" s="152"/>
      <c r="CCZ155" s="150" t="s">
        <v>24</v>
      </c>
      <c r="CDA155" s="151"/>
      <c r="CDB155" s="151"/>
      <c r="CDC155" s="151"/>
      <c r="CDD155" s="151"/>
      <c r="CDE155" s="151"/>
      <c r="CDF155" s="151"/>
      <c r="CDG155" s="152"/>
      <c r="CDH155" s="150" t="s">
        <v>24</v>
      </c>
      <c r="CDI155" s="151"/>
      <c r="CDJ155" s="151"/>
      <c r="CDK155" s="151"/>
      <c r="CDL155" s="151"/>
      <c r="CDM155" s="151"/>
      <c r="CDN155" s="151"/>
      <c r="CDO155" s="152"/>
      <c r="CDP155" s="150" t="s">
        <v>24</v>
      </c>
      <c r="CDQ155" s="151"/>
      <c r="CDR155" s="151"/>
      <c r="CDS155" s="151"/>
      <c r="CDT155" s="151"/>
      <c r="CDU155" s="151"/>
      <c r="CDV155" s="151"/>
      <c r="CDW155" s="152"/>
      <c r="CDX155" s="150" t="s">
        <v>24</v>
      </c>
      <c r="CDY155" s="151"/>
      <c r="CDZ155" s="151"/>
      <c r="CEA155" s="151"/>
      <c r="CEB155" s="151"/>
      <c r="CEC155" s="151"/>
      <c r="CED155" s="151"/>
      <c r="CEE155" s="152"/>
      <c r="CEF155" s="150" t="s">
        <v>24</v>
      </c>
      <c r="CEG155" s="151"/>
      <c r="CEH155" s="151"/>
      <c r="CEI155" s="151"/>
      <c r="CEJ155" s="151"/>
      <c r="CEK155" s="151"/>
      <c r="CEL155" s="151"/>
      <c r="CEM155" s="152"/>
      <c r="CEN155" s="150" t="s">
        <v>24</v>
      </c>
      <c r="CEO155" s="151"/>
      <c r="CEP155" s="151"/>
      <c r="CEQ155" s="151"/>
      <c r="CER155" s="151"/>
      <c r="CES155" s="151"/>
      <c r="CET155" s="151"/>
      <c r="CEU155" s="152"/>
      <c r="CEV155" s="150" t="s">
        <v>24</v>
      </c>
      <c r="CEW155" s="151"/>
      <c r="CEX155" s="151"/>
      <c r="CEY155" s="151"/>
      <c r="CEZ155" s="151"/>
      <c r="CFA155" s="151"/>
      <c r="CFB155" s="151"/>
      <c r="CFC155" s="152"/>
      <c r="CFD155" s="150" t="s">
        <v>24</v>
      </c>
      <c r="CFE155" s="151"/>
      <c r="CFF155" s="151"/>
      <c r="CFG155" s="151"/>
      <c r="CFH155" s="151"/>
      <c r="CFI155" s="151"/>
      <c r="CFJ155" s="151"/>
      <c r="CFK155" s="152"/>
      <c r="CFL155" s="150" t="s">
        <v>24</v>
      </c>
      <c r="CFM155" s="151"/>
      <c r="CFN155" s="151"/>
      <c r="CFO155" s="151"/>
      <c r="CFP155" s="151"/>
      <c r="CFQ155" s="151"/>
      <c r="CFR155" s="151"/>
      <c r="CFS155" s="152"/>
      <c r="CFT155" s="150" t="s">
        <v>24</v>
      </c>
      <c r="CFU155" s="151"/>
      <c r="CFV155" s="151"/>
      <c r="CFW155" s="151"/>
      <c r="CFX155" s="151"/>
      <c r="CFY155" s="151"/>
      <c r="CFZ155" s="151"/>
      <c r="CGA155" s="152"/>
      <c r="CGB155" s="150" t="s">
        <v>24</v>
      </c>
      <c r="CGC155" s="151"/>
      <c r="CGD155" s="151"/>
      <c r="CGE155" s="151"/>
      <c r="CGF155" s="151"/>
      <c r="CGG155" s="151"/>
      <c r="CGH155" s="151"/>
      <c r="CGI155" s="152"/>
      <c r="CGJ155" s="150" t="s">
        <v>24</v>
      </c>
      <c r="CGK155" s="151"/>
      <c r="CGL155" s="151"/>
      <c r="CGM155" s="151"/>
      <c r="CGN155" s="151"/>
      <c r="CGO155" s="151"/>
      <c r="CGP155" s="151"/>
      <c r="CGQ155" s="152"/>
      <c r="CGR155" s="150" t="s">
        <v>24</v>
      </c>
      <c r="CGS155" s="151"/>
      <c r="CGT155" s="151"/>
      <c r="CGU155" s="151"/>
      <c r="CGV155" s="151"/>
      <c r="CGW155" s="151"/>
      <c r="CGX155" s="151"/>
      <c r="CGY155" s="152"/>
      <c r="CGZ155" s="150" t="s">
        <v>24</v>
      </c>
      <c r="CHA155" s="151"/>
      <c r="CHB155" s="151"/>
      <c r="CHC155" s="151"/>
      <c r="CHD155" s="151"/>
      <c r="CHE155" s="151"/>
      <c r="CHF155" s="151"/>
      <c r="CHG155" s="152"/>
      <c r="CHH155" s="150" t="s">
        <v>24</v>
      </c>
      <c r="CHI155" s="151"/>
      <c r="CHJ155" s="151"/>
      <c r="CHK155" s="151"/>
      <c r="CHL155" s="151"/>
      <c r="CHM155" s="151"/>
      <c r="CHN155" s="151"/>
      <c r="CHO155" s="152"/>
      <c r="CHP155" s="150" t="s">
        <v>24</v>
      </c>
      <c r="CHQ155" s="151"/>
      <c r="CHR155" s="151"/>
      <c r="CHS155" s="151"/>
      <c r="CHT155" s="151"/>
      <c r="CHU155" s="151"/>
      <c r="CHV155" s="151"/>
      <c r="CHW155" s="152"/>
      <c r="CHX155" s="150" t="s">
        <v>24</v>
      </c>
      <c r="CHY155" s="151"/>
      <c r="CHZ155" s="151"/>
      <c r="CIA155" s="151"/>
      <c r="CIB155" s="151"/>
      <c r="CIC155" s="151"/>
      <c r="CID155" s="151"/>
      <c r="CIE155" s="152"/>
      <c r="CIF155" s="150" t="s">
        <v>24</v>
      </c>
      <c r="CIG155" s="151"/>
      <c r="CIH155" s="151"/>
      <c r="CII155" s="151"/>
      <c r="CIJ155" s="151"/>
      <c r="CIK155" s="151"/>
      <c r="CIL155" s="151"/>
      <c r="CIM155" s="152"/>
      <c r="CIN155" s="150" t="s">
        <v>24</v>
      </c>
      <c r="CIO155" s="151"/>
      <c r="CIP155" s="151"/>
      <c r="CIQ155" s="151"/>
      <c r="CIR155" s="151"/>
      <c r="CIS155" s="151"/>
      <c r="CIT155" s="151"/>
      <c r="CIU155" s="152"/>
      <c r="CIV155" s="150" t="s">
        <v>24</v>
      </c>
      <c r="CIW155" s="151"/>
      <c r="CIX155" s="151"/>
      <c r="CIY155" s="151"/>
      <c r="CIZ155" s="151"/>
      <c r="CJA155" s="151"/>
      <c r="CJB155" s="151"/>
      <c r="CJC155" s="152"/>
      <c r="CJD155" s="150" t="s">
        <v>24</v>
      </c>
      <c r="CJE155" s="151"/>
      <c r="CJF155" s="151"/>
      <c r="CJG155" s="151"/>
      <c r="CJH155" s="151"/>
      <c r="CJI155" s="151"/>
      <c r="CJJ155" s="151"/>
      <c r="CJK155" s="152"/>
      <c r="CJL155" s="150" t="s">
        <v>24</v>
      </c>
      <c r="CJM155" s="151"/>
      <c r="CJN155" s="151"/>
      <c r="CJO155" s="151"/>
      <c r="CJP155" s="151"/>
      <c r="CJQ155" s="151"/>
      <c r="CJR155" s="151"/>
      <c r="CJS155" s="152"/>
      <c r="CJT155" s="150" t="s">
        <v>24</v>
      </c>
      <c r="CJU155" s="151"/>
      <c r="CJV155" s="151"/>
      <c r="CJW155" s="151"/>
      <c r="CJX155" s="151"/>
      <c r="CJY155" s="151"/>
      <c r="CJZ155" s="151"/>
      <c r="CKA155" s="152"/>
      <c r="CKB155" s="150" t="s">
        <v>24</v>
      </c>
      <c r="CKC155" s="151"/>
      <c r="CKD155" s="151"/>
      <c r="CKE155" s="151"/>
      <c r="CKF155" s="151"/>
      <c r="CKG155" s="151"/>
      <c r="CKH155" s="151"/>
      <c r="CKI155" s="152"/>
      <c r="CKJ155" s="150" t="s">
        <v>24</v>
      </c>
      <c r="CKK155" s="151"/>
      <c r="CKL155" s="151"/>
      <c r="CKM155" s="151"/>
      <c r="CKN155" s="151"/>
      <c r="CKO155" s="151"/>
      <c r="CKP155" s="151"/>
      <c r="CKQ155" s="152"/>
      <c r="CKR155" s="150" t="s">
        <v>24</v>
      </c>
      <c r="CKS155" s="151"/>
      <c r="CKT155" s="151"/>
      <c r="CKU155" s="151"/>
      <c r="CKV155" s="151"/>
      <c r="CKW155" s="151"/>
      <c r="CKX155" s="151"/>
      <c r="CKY155" s="152"/>
      <c r="CKZ155" s="150" t="s">
        <v>24</v>
      </c>
      <c r="CLA155" s="151"/>
      <c r="CLB155" s="151"/>
      <c r="CLC155" s="151"/>
      <c r="CLD155" s="151"/>
      <c r="CLE155" s="151"/>
      <c r="CLF155" s="151"/>
      <c r="CLG155" s="152"/>
      <c r="CLH155" s="150" t="s">
        <v>24</v>
      </c>
      <c r="CLI155" s="151"/>
      <c r="CLJ155" s="151"/>
      <c r="CLK155" s="151"/>
      <c r="CLL155" s="151"/>
      <c r="CLM155" s="151"/>
      <c r="CLN155" s="151"/>
      <c r="CLO155" s="152"/>
      <c r="CLP155" s="150" t="s">
        <v>24</v>
      </c>
      <c r="CLQ155" s="151"/>
      <c r="CLR155" s="151"/>
      <c r="CLS155" s="151"/>
      <c r="CLT155" s="151"/>
      <c r="CLU155" s="151"/>
      <c r="CLV155" s="151"/>
      <c r="CLW155" s="152"/>
      <c r="CLX155" s="150" t="s">
        <v>24</v>
      </c>
      <c r="CLY155" s="151"/>
      <c r="CLZ155" s="151"/>
      <c r="CMA155" s="151"/>
      <c r="CMB155" s="151"/>
      <c r="CMC155" s="151"/>
      <c r="CMD155" s="151"/>
      <c r="CME155" s="152"/>
      <c r="CMF155" s="150" t="s">
        <v>24</v>
      </c>
      <c r="CMG155" s="151"/>
      <c r="CMH155" s="151"/>
      <c r="CMI155" s="151"/>
      <c r="CMJ155" s="151"/>
      <c r="CMK155" s="151"/>
      <c r="CML155" s="151"/>
      <c r="CMM155" s="152"/>
      <c r="CMN155" s="150" t="s">
        <v>24</v>
      </c>
      <c r="CMO155" s="151"/>
      <c r="CMP155" s="151"/>
      <c r="CMQ155" s="151"/>
      <c r="CMR155" s="151"/>
      <c r="CMS155" s="151"/>
      <c r="CMT155" s="151"/>
      <c r="CMU155" s="152"/>
      <c r="CMV155" s="150" t="s">
        <v>24</v>
      </c>
      <c r="CMW155" s="151"/>
      <c r="CMX155" s="151"/>
      <c r="CMY155" s="151"/>
      <c r="CMZ155" s="151"/>
      <c r="CNA155" s="151"/>
      <c r="CNB155" s="151"/>
      <c r="CNC155" s="152"/>
      <c r="CND155" s="150" t="s">
        <v>24</v>
      </c>
      <c r="CNE155" s="151"/>
      <c r="CNF155" s="151"/>
      <c r="CNG155" s="151"/>
      <c r="CNH155" s="151"/>
      <c r="CNI155" s="151"/>
      <c r="CNJ155" s="151"/>
      <c r="CNK155" s="152"/>
      <c r="CNL155" s="150" t="s">
        <v>24</v>
      </c>
      <c r="CNM155" s="151"/>
      <c r="CNN155" s="151"/>
      <c r="CNO155" s="151"/>
      <c r="CNP155" s="151"/>
      <c r="CNQ155" s="151"/>
      <c r="CNR155" s="151"/>
      <c r="CNS155" s="152"/>
      <c r="CNT155" s="150" t="s">
        <v>24</v>
      </c>
      <c r="CNU155" s="151"/>
      <c r="CNV155" s="151"/>
      <c r="CNW155" s="151"/>
      <c r="CNX155" s="151"/>
      <c r="CNY155" s="151"/>
      <c r="CNZ155" s="151"/>
      <c r="COA155" s="152"/>
      <c r="COB155" s="150" t="s">
        <v>24</v>
      </c>
      <c r="COC155" s="151"/>
      <c r="COD155" s="151"/>
      <c r="COE155" s="151"/>
      <c r="COF155" s="151"/>
      <c r="COG155" s="151"/>
      <c r="COH155" s="151"/>
      <c r="COI155" s="152"/>
      <c r="COJ155" s="150" t="s">
        <v>24</v>
      </c>
      <c r="COK155" s="151"/>
      <c r="COL155" s="151"/>
      <c r="COM155" s="151"/>
      <c r="CON155" s="151"/>
      <c r="COO155" s="151"/>
      <c r="COP155" s="151"/>
      <c r="COQ155" s="152"/>
      <c r="COR155" s="150" t="s">
        <v>24</v>
      </c>
      <c r="COS155" s="151"/>
      <c r="COT155" s="151"/>
      <c r="COU155" s="151"/>
      <c r="COV155" s="151"/>
      <c r="COW155" s="151"/>
      <c r="COX155" s="151"/>
      <c r="COY155" s="152"/>
      <c r="COZ155" s="150" t="s">
        <v>24</v>
      </c>
      <c r="CPA155" s="151"/>
      <c r="CPB155" s="151"/>
      <c r="CPC155" s="151"/>
      <c r="CPD155" s="151"/>
      <c r="CPE155" s="151"/>
      <c r="CPF155" s="151"/>
      <c r="CPG155" s="152"/>
      <c r="CPH155" s="150" t="s">
        <v>24</v>
      </c>
      <c r="CPI155" s="151"/>
      <c r="CPJ155" s="151"/>
      <c r="CPK155" s="151"/>
      <c r="CPL155" s="151"/>
      <c r="CPM155" s="151"/>
      <c r="CPN155" s="151"/>
      <c r="CPO155" s="152"/>
      <c r="CPP155" s="150" t="s">
        <v>24</v>
      </c>
      <c r="CPQ155" s="151"/>
      <c r="CPR155" s="151"/>
      <c r="CPS155" s="151"/>
      <c r="CPT155" s="151"/>
      <c r="CPU155" s="151"/>
      <c r="CPV155" s="151"/>
      <c r="CPW155" s="152"/>
      <c r="CPX155" s="150" t="s">
        <v>24</v>
      </c>
      <c r="CPY155" s="151"/>
      <c r="CPZ155" s="151"/>
      <c r="CQA155" s="151"/>
      <c r="CQB155" s="151"/>
      <c r="CQC155" s="151"/>
      <c r="CQD155" s="151"/>
      <c r="CQE155" s="152"/>
      <c r="CQF155" s="150" t="s">
        <v>24</v>
      </c>
      <c r="CQG155" s="151"/>
      <c r="CQH155" s="151"/>
      <c r="CQI155" s="151"/>
      <c r="CQJ155" s="151"/>
      <c r="CQK155" s="151"/>
      <c r="CQL155" s="151"/>
      <c r="CQM155" s="152"/>
      <c r="CQN155" s="150" t="s">
        <v>24</v>
      </c>
      <c r="CQO155" s="151"/>
      <c r="CQP155" s="151"/>
      <c r="CQQ155" s="151"/>
      <c r="CQR155" s="151"/>
      <c r="CQS155" s="151"/>
      <c r="CQT155" s="151"/>
      <c r="CQU155" s="152"/>
      <c r="CQV155" s="150" t="s">
        <v>24</v>
      </c>
      <c r="CQW155" s="151"/>
      <c r="CQX155" s="151"/>
      <c r="CQY155" s="151"/>
      <c r="CQZ155" s="151"/>
      <c r="CRA155" s="151"/>
      <c r="CRB155" s="151"/>
      <c r="CRC155" s="152"/>
      <c r="CRD155" s="150" t="s">
        <v>24</v>
      </c>
      <c r="CRE155" s="151"/>
      <c r="CRF155" s="151"/>
      <c r="CRG155" s="151"/>
      <c r="CRH155" s="151"/>
      <c r="CRI155" s="151"/>
      <c r="CRJ155" s="151"/>
      <c r="CRK155" s="152"/>
      <c r="CRL155" s="150" t="s">
        <v>24</v>
      </c>
      <c r="CRM155" s="151"/>
      <c r="CRN155" s="151"/>
      <c r="CRO155" s="151"/>
      <c r="CRP155" s="151"/>
      <c r="CRQ155" s="151"/>
      <c r="CRR155" s="151"/>
      <c r="CRS155" s="152"/>
      <c r="CRT155" s="150" t="s">
        <v>24</v>
      </c>
      <c r="CRU155" s="151"/>
      <c r="CRV155" s="151"/>
      <c r="CRW155" s="151"/>
      <c r="CRX155" s="151"/>
      <c r="CRY155" s="151"/>
      <c r="CRZ155" s="151"/>
      <c r="CSA155" s="152"/>
      <c r="CSB155" s="150" t="s">
        <v>24</v>
      </c>
      <c r="CSC155" s="151"/>
      <c r="CSD155" s="151"/>
      <c r="CSE155" s="151"/>
      <c r="CSF155" s="151"/>
      <c r="CSG155" s="151"/>
      <c r="CSH155" s="151"/>
      <c r="CSI155" s="152"/>
      <c r="CSJ155" s="150" t="s">
        <v>24</v>
      </c>
      <c r="CSK155" s="151"/>
      <c r="CSL155" s="151"/>
      <c r="CSM155" s="151"/>
      <c r="CSN155" s="151"/>
      <c r="CSO155" s="151"/>
      <c r="CSP155" s="151"/>
      <c r="CSQ155" s="152"/>
      <c r="CSR155" s="150" t="s">
        <v>24</v>
      </c>
      <c r="CSS155" s="151"/>
      <c r="CST155" s="151"/>
      <c r="CSU155" s="151"/>
      <c r="CSV155" s="151"/>
      <c r="CSW155" s="151"/>
      <c r="CSX155" s="151"/>
      <c r="CSY155" s="152"/>
      <c r="CSZ155" s="150" t="s">
        <v>24</v>
      </c>
      <c r="CTA155" s="151"/>
      <c r="CTB155" s="151"/>
      <c r="CTC155" s="151"/>
      <c r="CTD155" s="151"/>
      <c r="CTE155" s="151"/>
      <c r="CTF155" s="151"/>
      <c r="CTG155" s="152"/>
      <c r="CTH155" s="150" t="s">
        <v>24</v>
      </c>
      <c r="CTI155" s="151"/>
      <c r="CTJ155" s="151"/>
      <c r="CTK155" s="151"/>
      <c r="CTL155" s="151"/>
      <c r="CTM155" s="151"/>
      <c r="CTN155" s="151"/>
      <c r="CTO155" s="152"/>
      <c r="CTP155" s="150" t="s">
        <v>24</v>
      </c>
      <c r="CTQ155" s="151"/>
      <c r="CTR155" s="151"/>
      <c r="CTS155" s="151"/>
      <c r="CTT155" s="151"/>
      <c r="CTU155" s="151"/>
      <c r="CTV155" s="151"/>
      <c r="CTW155" s="152"/>
      <c r="CTX155" s="150" t="s">
        <v>24</v>
      </c>
      <c r="CTY155" s="151"/>
      <c r="CTZ155" s="151"/>
      <c r="CUA155" s="151"/>
      <c r="CUB155" s="151"/>
      <c r="CUC155" s="151"/>
      <c r="CUD155" s="151"/>
      <c r="CUE155" s="152"/>
      <c r="CUF155" s="150" t="s">
        <v>24</v>
      </c>
      <c r="CUG155" s="151"/>
      <c r="CUH155" s="151"/>
      <c r="CUI155" s="151"/>
      <c r="CUJ155" s="151"/>
      <c r="CUK155" s="151"/>
      <c r="CUL155" s="151"/>
      <c r="CUM155" s="152"/>
      <c r="CUN155" s="150" t="s">
        <v>24</v>
      </c>
      <c r="CUO155" s="151"/>
      <c r="CUP155" s="151"/>
      <c r="CUQ155" s="151"/>
      <c r="CUR155" s="151"/>
      <c r="CUS155" s="151"/>
      <c r="CUT155" s="151"/>
      <c r="CUU155" s="152"/>
      <c r="CUV155" s="150" t="s">
        <v>24</v>
      </c>
      <c r="CUW155" s="151"/>
      <c r="CUX155" s="151"/>
      <c r="CUY155" s="151"/>
      <c r="CUZ155" s="151"/>
      <c r="CVA155" s="151"/>
      <c r="CVB155" s="151"/>
      <c r="CVC155" s="152"/>
      <c r="CVD155" s="150" t="s">
        <v>24</v>
      </c>
      <c r="CVE155" s="151"/>
      <c r="CVF155" s="151"/>
      <c r="CVG155" s="151"/>
      <c r="CVH155" s="151"/>
      <c r="CVI155" s="151"/>
      <c r="CVJ155" s="151"/>
      <c r="CVK155" s="152"/>
      <c r="CVL155" s="150" t="s">
        <v>24</v>
      </c>
      <c r="CVM155" s="151"/>
      <c r="CVN155" s="151"/>
      <c r="CVO155" s="151"/>
      <c r="CVP155" s="151"/>
      <c r="CVQ155" s="151"/>
      <c r="CVR155" s="151"/>
      <c r="CVS155" s="152"/>
      <c r="CVT155" s="150" t="s">
        <v>24</v>
      </c>
      <c r="CVU155" s="151"/>
      <c r="CVV155" s="151"/>
      <c r="CVW155" s="151"/>
      <c r="CVX155" s="151"/>
      <c r="CVY155" s="151"/>
      <c r="CVZ155" s="151"/>
      <c r="CWA155" s="152"/>
      <c r="CWB155" s="150" t="s">
        <v>24</v>
      </c>
      <c r="CWC155" s="151"/>
      <c r="CWD155" s="151"/>
      <c r="CWE155" s="151"/>
      <c r="CWF155" s="151"/>
      <c r="CWG155" s="151"/>
      <c r="CWH155" s="151"/>
      <c r="CWI155" s="152"/>
      <c r="CWJ155" s="150" t="s">
        <v>24</v>
      </c>
      <c r="CWK155" s="151"/>
      <c r="CWL155" s="151"/>
      <c r="CWM155" s="151"/>
      <c r="CWN155" s="151"/>
      <c r="CWO155" s="151"/>
      <c r="CWP155" s="151"/>
      <c r="CWQ155" s="152"/>
      <c r="CWR155" s="150" t="s">
        <v>24</v>
      </c>
      <c r="CWS155" s="151"/>
      <c r="CWT155" s="151"/>
      <c r="CWU155" s="151"/>
      <c r="CWV155" s="151"/>
      <c r="CWW155" s="151"/>
      <c r="CWX155" s="151"/>
      <c r="CWY155" s="152"/>
      <c r="CWZ155" s="150" t="s">
        <v>24</v>
      </c>
      <c r="CXA155" s="151"/>
      <c r="CXB155" s="151"/>
      <c r="CXC155" s="151"/>
      <c r="CXD155" s="151"/>
      <c r="CXE155" s="151"/>
      <c r="CXF155" s="151"/>
      <c r="CXG155" s="152"/>
      <c r="CXH155" s="150" t="s">
        <v>24</v>
      </c>
      <c r="CXI155" s="151"/>
      <c r="CXJ155" s="151"/>
      <c r="CXK155" s="151"/>
      <c r="CXL155" s="151"/>
      <c r="CXM155" s="151"/>
      <c r="CXN155" s="151"/>
      <c r="CXO155" s="152"/>
      <c r="CXP155" s="150" t="s">
        <v>24</v>
      </c>
      <c r="CXQ155" s="151"/>
      <c r="CXR155" s="151"/>
      <c r="CXS155" s="151"/>
      <c r="CXT155" s="151"/>
      <c r="CXU155" s="151"/>
      <c r="CXV155" s="151"/>
      <c r="CXW155" s="152"/>
      <c r="CXX155" s="150" t="s">
        <v>24</v>
      </c>
      <c r="CXY155" s="151"/>
      <c r="CXZ155" s="151"/>
      <c r="CYA155" s="151"/>
      <c r="CYB155" s="151"/>
      <c r="CYC155" s="151"/>
      <c r="CYD155" s="151"/>
      <c r="CYE155" s="152"/>
      <c r="CYF155" s="150" t="s">
        <v>24</v>
      </c>
      <c r="CYG155" s="151"/>
      <c r="CYH155" s="151"/>
      <c r="CYI155" s="151"/>
      <c r="CYJ155" s="151"/>
      <c r="CYK155" s="151"/>
      <c r="CYL155" s="151"/>
      <c r="CYM155" s="152"/>
      <c r="CYN155" s="150" t="s">
        <v>24</v>
      </c>
      <c r="CYO155" s="151"/>
      <c r="CYP155" s="151"/>
      <c r="CYQ155" s="151"/>
      <c r="CYR155" s="151"/>
      <c r="CYS155" s="151"/>
      <c r="CYT155" s="151"/>
      <c r="CYU155" s="152"/>
      <c r="CYV155" s="150" t="s">
        <v>24</v>
      </c>
      <c r="CYW155" s="151"/>
      <c r="CYX155" s="151"/>
      <c r="CYY155" s="151"/>
      <c r="CYZ155" s="151"/>
      <c r="CZA155" s="151"/>
      <c r="CZB155" s="151"/>
      <c r="CZC155" s="152"/>
      <c r="CZD155" s="150" t="s">
        <v>24</v>
      </c>
      <c r="CZE155" s="151"/>
      <c r="CZF155" s="151"/>
      <c r="CZG155" s="151"/>
      <c r="CZH155" s="151"/>
      <c r="CZI155" s="151"/>
      <c r="CZJ155" s="151"/>
      <c r="CZK155" s="152"/>
      <c r="CZL155" s="150" t="s">
        <v>24</v>
      </c>
      <c r="CZM155" s="151"/>
      <c r="CZN155" s="151"/>
      <c r="CZO155" s="151"/>
      <c r="CZP155" s="151"/>
      <c r="CZQ155" s="151"/>
      <c r="CZR155" s="151"/>
      <c r="CZS155" s="152"/>
      <c r="CZT155" s="150" t="s">
        <v>24</v>
      </c>
      <c r="CZU155" s="151"/>
      <c r="CZV155" s="151"/>
      <c r="CZW155" s="151"/>
      <c r="CZX155" s="151"/>
      <c r="CZY155" s="151"/>
      <c r="CZZ155" s="151"/>
      <c r="DAA155" s="152"/>
      <c r="DAB155" s="150" t="s">
        <v>24</v>
      </c>
      <c r="DAC155" s="151"/>
      <c r="DAD155" s="151"/>
      <c r="DAE155" s="151"/>
      <c r="DAF155" s="151"/>
      <c r="DAG155" s="151"/>
      <c r="DAH155" s="151"/>
      <c r="DAI155" s="152"/>
      <c r="DAJ155" s="150" t="s">
        <v>24</v>
      </c>
      <c r="DAK155" s="151"/>
      <c r="DAL155" s="151"/>
      <c r="DAM155" s="151"/>
      <c r="DAN155" s="151"/>
      <c r="DAO155" s="151"/>
      <c r="DAP155" s="151"/>
      <c r="DAQ155" s="152"/>
      <c r="DAR155" s="150" t="s">
        <v>24</v>
      </c>
      <c r="DAS155" s="151"/>
      <c r="DAT155" s="151"/>
      <c r="DAU155" s="151"/>
      <c r="DAV155" s="151"/>
      <c r="DAW155" s="151"/>
      <c r="DAX155" s="151"/>
      <c r="DAY155" s="152"/>
      <c r="DAZ155" s="150" t="s">
        <v>24</v>
      </c>
      <c r="DBA155" s="151"/>
      <c r="DBB155" s="151"/>
      <c r="DBC155" s="151"/>
      <c r="DBD155" s="151"/>
      <c r="DBE155" s="151"/>
      <c r="DBF155" s="151"/>
      <c r="DBG155" s="152"/>
      <c r="DBH155" s="150" t="s">
        <v>24</v>
      </c>
      <c r="DBI155" s="151"/>
      <c r="DBJ155" s="151"/>
      <c r="DBK155" s="151"/>
      <c r="DBL155" s="151"/>
      <c r="DBM155" s="151"/>
      <c r="DBN155" s="151"/>
      <c r="DBO155" s="152"/>
      <c r="DBP155" s="150" t="s">
        <v>24</v>
      </c>
      <c r="DBQ155" s="151"/>
      <c r="DBR155" s="151"/>
      <c r="DBS155" s="151"/>
      <c r="DBT155" s="151"/>
      <c r="DBU155" s="151"/>
      <c r="DBV155" s="151"/>
      <c r="DBW155" s="152"/>
      <c r="DBX155" s="150" t="s">
        <v>24</v>
      </c>
      <c r="DBY155" s="151"/>
      <c r="DBZ155" s="151"/>
      <c r="DCA155" s="151"/>
      <c r="DCB155" s="151"/>
      <c r="DCC155" s="151"/>
      <c r="DCD155" s="151"/>
      <c r="DCE155" s="152"/>
      <c r="DCF155" s="150" t="s">
        <v>24</v>
      </c>
      <c r="DCG155" s="151"/>
      <c r="DCH155" s="151"/>
      <c r="DCI155" s="151"/>
      <c r="DCJ155" s="151"/>
      <c r="DCK155" s="151"/>
      <c r="DCL155" s="151"/>
      <c r="DCM155" s="152"/>
      <c r="DCN155" s="150" t="s">
        <v>24</v>
      </c>
      <c r="DCO155" s="151"/>
      <c r="DCP155" s="151"/>
      <c r="DCQ155" s="151"/>
      <c r="DCR155" s="151"/>
      <c r="DCS155" s="151"/>
      <c r="DCT155" s="151"/>
      <c r="DCU155" s="152"/>
      <c r="DCV155" s="150" t="s">
        <v>24</v>
      </c>
      <c r="DCW155" s="151"/>
      <c r="DCX155" s="151"/>
      <c r="DCY155" s="151"/>
      <c r="DCZ155" s="151"/>
      <c r="DDA155" s="151"/>
      <c r="DDB155" s="151"/>
      <c r="DDC155" s="152"/>
      <c r="DDD155" s="150" t="s">
        <v>24</v>
      </c>
      <c r="DDE155" s="151"/>
      <c r="DDF155" s="151"/>
      <c r="DDG155" s="151"/>
      <c r="DDH155" s="151"/>
      <c r="DDI155" s="151"/>
      <c r="DDJ155" s="151"/>
      <c r="DDK155" s="152"/>
      <c r="DDL155" s="150" t="s">
        <v>24</v>
      </c>
      <c r="DDM155" s="151"/>
      <c r="DDN155" s="151"/>
      <c r="DDO155" s="151"/>
      <c r="DDP155" s="151"/>
      <c r="DDQ155" s="151"/>
      <c r="DDR155" s="151"/>
      <c r="DDS155" s="152"/>
      <c r="DDT155" s="150" t="s">
        <v>24</v>
      </c>
      <c r="DDU155" s="151"/>
      <c r="DDV155" s="151"/>
      <c r="DDW155" s="151"/>
      <c r="DDX155" s="151"/>
      <c r="DDY155" s="151"/>
      <c r="DDZ155" s="151"/>
      <c r="DEA155" s="152"/>
      <c r="DEB155" s="150" t="s">
        <v>24</v>
      </c>
      <c r="DEC155" s="151"/>
      <c r="DED155" s="151"/>
      <c r="DEE155" s="151"/>
      <c r="DEF155" s="151"/>
      <c r="DEG155" s="151"/>
      <c r="DEH155" s="151"/>
      <c r="DEI155" s="152"/>
      <c r="DEJ155" s="150" t="s">
        <v>24</v>
      </c>
      <c r="DEK155" s="151"/>
      <c r="DEL155" s="151"/>
      <c r="DEM155" s="151"/>
      <c r="DEN155" s="151"/>
      <c r="DEO155" s="151"/>
      <c r="DEP155" s="151"/>
      <c r="DEQ155" s="152"/>
      <c r="DER155" s="150" t="s">
        <v>24</v>
      </c>
      <c r="DES155" s="151"/>
      <c r="DET155" s="151"/>
      <c r="DEU155" s="151"/>
      <c r="DEV155" s="151"/>
      <c r="DEW155" s="151"/>
      <c r="DEX155" s="151"/>
      <c r="DEY155" s="152"/>
      <c r="DEZ155" s="150" t="s">
        <v>24</v>
      </c>
      <c r="DFA155" s="151"/>
      <c r="DFB155" s="151"/>
      <c r="DFC155" s="151"/>
      <c r="DFD155" s="151"/>
      <c r="DFE155" s="151"/>
      <c r="DFF155" s="151"/>
      <c r="DFG155" s="152"/>
      <c r="DFH155" s="150" t="s">
        <v>24</v>
      </c>
      <c r="DFI155" s="151"/>
      <c r="DFJ155" s="151"/>
      <c r="DFK155" s="151"/>
      <c r="DFL155" s="151"/>
      <c r="DFM155" s="151"/>
      <c r="DFN155" s="151"/>
      <c r="DFO155" s="152"/>
      <c r="DFP155" s="150" t="s">
        <v>24</v>
      </c>
      <c r="DFQ155" s="151"/>
      <c r="DFR155" s="151"/>
      <c r="DFS155" s="151"/>
      <c r="DFT155" s="151"/>
      <c r="DFU155" s="151"/>
      <c r="DFV155" s="151"/>
      <c r="DFW155" s="152"/>
      <c r="DFX155" s="150" t="s">
        <v>24</v>
      </c>
      <c r="DFY155" s="151"/>
      <c r="DFZ155" s="151"/>
      <c r="DGA155" s="151"/>
      <c r="DGB155" s="151"/>
      <c r="DGC155" s="151"/>
      <c r="DGD155" s="151"/>
      <c r="DGE155" s="152"/>
      <c r="DGF155" s="150" t="s">
        <v>24</v>
      </c>
      <c r="DGG155" s="151"/>
      <c r="DGH155" s="151"/>
      <c r="DGI155" s="151"/>
      <c r="DGJ155" s="151"/>
      <c r="DGK155" s="151"/>
      <c r="DGL155" s="151"/>
      <c r="DGM155" s="152"/>
      <c r="DGN155" s="150" t="s">
        <v>24</v>
      </c>
      <c r="DGO155" s="151"/>
      <c r="DGP155" s="151"/>
      <c r="DGQ155" s="151"/>
      <c r="DGR155" s="151"/>
      <c r="DGS155" s="151"/>
      <c r="DGT155" s="151"/>
      <c r="DGU155" s="152"/>
      <c r="DGV155" s="150" t="s">
        <v>24</v>
      </c>
      <c r="DGW155" s="151"/>
      <c r="DGX155" s="151"/>
      <c r="DGY155" s="151"/>
      <c r="DGZ155" s="151"/>
      <c r="DHA155" s="151"/>
      <c r="DHB155" s="151"/>
      <c r="DHC155" s="152"/>
      <c r="DHD155" s="150" t="s">
        <v>24</v>
      </c>
      <c r="DHE155" s="151"/>
      <c r="DHF155" s="151"/>
      <c r="DHG155" s="151"/>
      <c r="DHH155" s="151"/>
      <c r="DHI155" s="151"/>
      <c r="DHJ155" s="151"/>
      <c r="DHK155" s="152"/>
      <c r="DHL155" s="150" t="s">
        <v>24</v>
      </c>
      <c r="DHM155" s="151"/>
      <c r="DHN155" s="151"/>
      <c r="DHO155" s="151"/>
      <c r="DHP155" s="151"/>
      <c r="DHQ155" s="151"/>
      <c r="DHR155" s="151"/>
      <c r="DHS155" s="152"/>
      <c r="DHT155" s="150" t="s">
        <v>24</v>
      </c>
      <c r="DHU155" s="151"/>
      <c r="DHV155" s="151"/>
      <c r="DHW155" s="151"/>
      <c r="DHX155" s="151"/>
      <c r="DHY155" s="151"/>
      <c r="DHZ155" s="151"/>
      <c r="DIA155" s="152"/>
      <c r="DIB155" s="150" t="s">
        <v>24</v>
      </c>
      <c r="DIC155" s="151"/>
      <c r="DID155" s="151"/>
      <c r="DIE155" s="151"/>
      <c r="DIF155" s="151"/>
      <c r="DIG155" s="151"/>
      <c r="DIH155" s="151"/>
      <c r="DII155" s="152"/>
      <c r="DIJ155" s="150" t="s">
        <v>24</v>
      </c>
      <c r="DIK155" s="151"/>
      <c r="DIL155" s="151"/>
      <c r="DIM155" s="151"/>
      <c r="DIN155" s="151"/>
      <c r="DIO155" s="151"/>
      <c r="DIP155" s="151"/>
      <c r="DIQ155" s="152"/>
      <c r="DIR155" s="150" t="s">
        <v>24</v>
      </c>
      <c r="DIS155" s="151"/>
      <c r="DIT155" s="151"/>
      <c r="DIU155" s="151"/>
      <c r="DIV155" s="151"/>
      <c r="DIW155" s="151"/>
      <c r="DIX155" s="151"/>
      <c r="DIY155" s="152"/>
      <c r="DIZ155" s="150" t="s">
        <v>24</v>
      </c>
      <c r="DJA155" s="151"/>
      <c r="DJB155" s="151"/>
      <c r="DJC155" s="151"/>
      <c r="DJD155" s="151"/>
      <c r="DJE155" s="151"/>
      <c r="DJF155" s="151"/>
      <c r="DJG155" s="152"/>
      <c r="DJH155" s="150" t="s">
        <v>24</v>
      </c>
      <c r="DJI155" s="151"/>
      <c r="DJJ155" s="151"/>
      <c r="DJK155" s="151"/>
      <c r="DJL155" s="151"/>
      <c r="DJM155" s="151"/>
      <c r="DJN155" s="151"/>
      <c r="DJO155" s="152"/>
      <c r="DJP155" s="150" t="s">
        <v>24</v>
      </c>
      <c r="DJQ155" s="151"/>
      <c r="DJR155" s="151"/>
      <c r="DJS155" s="151"/>
      <c r="DJT155" s="151"/>
      <c r="DJU155" s="151"/>
      <c r="DJV155" s="151"/>
      <c r="DJW155" s="152"/>
      <c r="DJX155" s="150" t="s">
        <v>24</v>
      </c>
      <c r="DJY155" s="151"/>
      <c r="DJZ155" s="151"/>
      <c r="DKA155" s="151"/>
      <c r="DKB155" s="151"/>
      <c r="DKC155" s="151"/>
      <c r="DKD155" s="151"/>
      <c r="DKE155" s="152"/>
      <c r="DKF155" s="150" t="s">
        <v>24</v>
      </c>
      <c r="DKG155" s="151"/>
      <c r="DKH155" s="151"/>
      <c r="DKI155" s="151"/>
      <c r="DKJ155" s="151"/>
      <c r="DKK155" s="151"/>
      <c r="DKL155" s="151"/>
      <c r="DKM155" s="152"/>
      <c r="DKN155" s="150" t="s">
        <v>24</v>
      </c>
      <c r="DKO155" s="151"/>
      <c r="DKP155" s="151"/>
      <c r="DKQ155" s="151"/>
      <c r="DKR155" s="151"/>
      <c r="DKS155" s="151"/>
      <c r="DKT155" s="151"/>
      <c r="DKU155" s="152"/>
      <c r="DKV155" s="150" t="s">
        <v>24</v>
      </c>
      <c r="DKW155" s="151"/>
      <c r="DKX155" s="151"/>
      <c r="DKY155" s="151"/>
      <c r="DKZ155" s="151"/>
      <c r="DLA155" s="151"/>
      <c r="DLB155" s="151"/>
      <c r="DLC155" s="152"/>
      <c r="DLD155" s="150" t="s">
        <v>24</v>
      </c>
      <c r="DLE155" s="151"/>
      <c r="DLF155" s="151"/>
      <c r="DLG155" s="151"/>
      <c r="DLH155" s="151"/>
      <c r="DLI155" s="151"/>
      <c r="DLJ155" s="151"/>
      <c r="DLK155" s="152"/>
      <c r="DLL155" s="150" t="s">
        <v>24</v>
      </c>
      <c r="DLM155" s="151"/>
      <c r="DLN155" s="151"/>
      <c r="DLO155" s="151"/>
      <c r="DLP155" s="151"/>
      <c r="DLQ155" s="151"/>
      <c r="DLR155" s="151"/>
      <c r="DLS155" s="152"/>
      <c r="DLT155" s="150" t="s">
        <v>24</v>
      </c>
      <c r="DLU155" s="151"/>
      <c r="DLV155" s="151"/>
      <c r="DLW155" s="151"/>
      <c r="DLX155" s="151"/>
      <c r="DLY155" s="151"/>
      <c r="DLZ155" s="151"/>
      <c r="DMA155" s="152"/>
      <c r="DMB155" s="150" t="s">
        <v>24</v>
      </c>
      <c r="DMC155" s="151"/>
      <c r="DMD155" s="151"/>
      <c r="DME155" s="151"/>
      <c r="DMF155" s="151"/>
      <c r="DMG155" s="151"/>
      <c r="DMH155" s="151"/>
      <c r="DMI155" s="152"/>
      <c r="DMJ155" s="150" t="s">
        <v>24</v>
      </c>
      <c r="DMK155" s="151"/>
      <c r="DML155" s="151"/>
      <c r="DMM155" s="151"/>
      <c r="DMN155" s="151"/>
      <c r="DMO155" s="151"/>
      <c r="DMP155" s="151"/>
      <c r="DMQ155" s="152"/>
      <c r="DMR155" s="150" t="s">
        <v>24</v>
      </c>
      <c r="DMS155" s="151"/>
      <c r="DMT155" s="151"/>
      <c r="DMU155" s="151"/>
      <c r="DMV155" s="151"/>
      <c r="DMW155" s="151"/>
      <c r="DMX155" s="151"/>
      <c r="DMY155" s="152"/>
      <c r="DMZ155" s="150" t="s">
        <v>24</v>
      </c>
      <c r="DNA155" s="151"/>
      <c r="DNB155" s="151"/>
      <c r="DNC155" s="151"/>
      <c r="DND155" s="151"/>
      <c r="DNE155" s="151"/>
      <c r="DNF155" s="151"/>
      <c r="DNG155" s="152"/>
      <c r="DNH155" s="150" t="s">
        <v>24</v>
      </c>
      <c r="DNI155" s="151"/>
      <c r="DNJ155" s="151"/>
      <c r="DNK155" s="151"/>
      <c r="DNL155" s="151"/>
      <c r="DNM155" s="151"/>
      <c r="DNN155" s="151"/>
      <c r="DNO155" s="152"/>
      <c r="DNP155" s="150" t="s">
        <v>24</v>
      </c>
      <c r="DNQ155" s="151"/>
      <c r="DNR155" s="151"/>
      <c r="DNS155" s="151"/>
      <c r="DNT155" s="151"/>
      <c r="DNU155" s="151"/>
      <c r="DNV155" s="151"/>
      <c r="DNW155" s="152"/>
      <c r="DNX155" s="150" t="s">
        <v>24</v>
      </c>
      <c r="DNY155" s="151"/>
      <c r="DNZ155" s="151"/>
      <c r="DOA155" s="151"/>
      <c r="DOB155" s="151"/>
      <c r="DOC155" s="151"/>
      <c r="DOD155" s="151"/>
      <c r="DOE155" s="152"/>
      <c r="DOF155" s="150" t="s">
        <v>24</v>
      </c>
      <c r="DOG155" s="151"/>
      <c r="DOH155" s="151"/>
      <c r="DOI155" s="151"/>
      <c r="DOJ155" s="151"/>
      <c r="DOK155" s="151"/>
      <c r="DOL155" s="151"/>
      <c r="DOM155" s="152"/>
      <c r="DON155" s="150" t="s">
        <v>24</v>
      </c>
      <c r="DOO155" s="151"/>
      <c r="DOP155" s="151"/>
      <c r="DOQ155" s="151"/>
      <c r="DOR155" s="151"/>
      <c r="DOS155" s="151"/>
      <c r="DOT155" s="151"/>
      <c r="DOU155" s="152"/>
      <c r="DOV155" s="150" t="s">
        <v>24</v>
      </c>
      <c r="DOW155" s="151"/>
      <c r="DOX155" s="151"/>
      <c r="DOY155" s="151"/>
      <c r="DOZ155" s="151"/>
      <c r="DPA155" s="151"/>
      <c r="DPB155" s="151"/>
      <c r="DPC155" s="152"/>
      <c r="DPD155" s="150" t="s">
        <v>24</v>
      </c>
      <c r="DPE155" s="151"/>
      <c r="DPF155" s="151"/>
      <c r="DPG155" s="151"/>
      <c r="DPH155" s="151"/>
      <c r="DPI155" s="151"/>
      <c r="DPJ155" s="151"/>
      <c r="DPK155" s="152"/>
      <c r="DPL155" s="150" t="s">
        <v>24</v>
      </c>
      <c r="DPM155" s="151"/>
      <c r="DPN155" s="151"/>
      <c r="DPO155" s="151"/>
      <c r="DPP155" s="151"/>
      <c r="DPQ155" s="151"/>
      <c r="DPR155" s="151"/>
      <c r="DPS155" s="152"/>
      <c r="DPT155" s="150" t="s">
        <v>24</v>
      </c>
      <c r="DPU155" s="151"/>
      <c r="DPV155" s="151"/>
      <c r="DPW155" s="151"/>
      <c r="DPX155" s="151"/>
      <c r="DPY155" s="151"/>
      <c r="DPZ155" s="151"/>
      <c r="DQA155" s="152"/>
      <c r="DQB155" s="150" t="s">
        <v>24</v>
      </c>
      <c r="DQC155" s="151"/>
      <c r="DQD155" s="151"/>
      <c r="DQE155" s="151"/>
      <c r="DQF155" s="151"/>
      <c r="DQG155" s="151"/>
      <c r="DQH155" s="151"/>
      <c r="DQI155" s="152"/>
      <c r="DQJ155" s="150" t="s">
        <v>24</v>
      </c>
      <c r="DQK155" s="151"/>
      <c r="DQL155" s="151"/>
      <c r="DQM155" s="151"/>
      <c r="DQN155" s="151"/>
      <c r="DQO155" s="151"/>
      <c r="DQP155" s="151"/>
      <c r="DQQ155" s="152"/>
      <c r="DQR155" s="150" t="s">
        <v>24</v>
      </c>
      <c r="DQS155" s="151"/>
      <c r="DQT155" s="151"/>
      <c r="DQU155" s="151"/>
      <c r="DQV155" s="151"/>
      <c r="DQW155" s="151"/>
      <c r="DQX155" s="151"/>
      <c r="DQY155" s="152"/>
      <c r="DQZ155" s="150" t="s">
        <v>24</v>
      </c>
      <c r="DRA155" s="151"/>
      <c r="DRB155" s="151"/>
      <c r="DRC155" s="151"/>
      <c r="DRD155" s="151"/>
      <c r="DRE155" s="151"/>
      <c r="DRF155" s="151"/>
      <c r="DRG155" s="152"/>
      <c r="DRH155" s="150" t="s">
        <v>24</v>
      </c>
      <c r="DRI155" s="151"/>
      <c r="DRJ155" s="151"/>
      <c r="DRK155" s="151"/>
      <c r="DRL155" s="151"/>
      <c r="DRM155" s="151"/>
      <c r="DRN155" s="151"/>
      <c r="DRO155" s="152"/>
      <c r="DRP155" s="150" t="s">
        <v>24</v>
      </c>
      <c r="DRQ155" s="151"/>
      <c r="DRR155" s="151"/>
      <c r="DRS155" s="151"/>
      <c r="DRT155" s="151"/>
      <c r="DRU155" s="151"/>
      <c r="DRV155" s="151"/>
      <c r="DRW155" s="152"/>
      <c r="DRX155" s="150" t="s">
        <v>24</v>
      </c>
      <c r="DRY155" s="151"/>
      <c r="DRZ155" s="151"/>
      <c r="DSA155" s="151"/>
      <c r="DSB155" s="151"/>
      <c r="DSC155" s="151"/>
      <c r="DSD155" s="151"/>
      <c r="DSE155" s="152"/>
      <c r="DSF155" s="150" t="s">
        <v>24</v>
      </c>
      <c r="DSG155" s="151"/>
      <c r="DSH155" s="151"/>
      <c r="DSI155" s="151"/>
      <c r="DSJ155" s="151"/>
      <c r="DSK155" s="151"/>
      <c r="DSL155" s="151"/>
      <c r="DSM155" s="152"/>
      <c r="DSN155" s="150" t="s">
        <v>24</v>
      </c>
      <c r="DSO155" s="151"/>
      <c r="DSP155" s="151"/>
      <c r="DSQ155" s="151"/>
      <c r="DSR155" s="151"/>
      <c r="DSS155" s="151"/>
      <c r="DST155" s="151"/>
      <c r="DSU155" s="152"/>
      <c r="DSV155" s="150" t="s">
        <v>24</v>
      </c>
      <c r="DSW155" s="151"/>
      <c r="DSX155" s="151"/>
      <c r="DSY155" s="151"/>
      <c r="DSZ155" s="151"/>
      <c r="DTA155" s="151"/>
      <c r="DTB155" s="151"/>
      <c r="DTC155" s="152"/>
      <c r="DTD155" s="150" t="s">
        <v>24</v>
      </c>
      <c r="DTE155" s="151"/>
      <c r="DTF155" s="151"/>
      <c r="DTG155" s="151"/>
      <c r="DTH155" s="151"/>
      <c r="DTI155" s="151"/>
      <c r="DTJ155" s="151"/>
      <c r="DTK155" s="152"/>
      <c r="DTL155" s="150" t="s">
        <v>24</v>
      </c>
      <c r="DTM155" s="151"/>
      <c r="DTN155" s="151"/>
      <c r="DTO155" s="151"/>
      <c r="DTP155" s="151"/>
      <c r="DTQ155" s="151"/>
      <c r="DTR155" s="151"/>
      <c r="DTS155" s="152"/>
      <c r="DTT155" s="150" t="s">
        <v>24</v>
      </c>
      <c r="DTU155" s="151"/>
      <c r="DTV155" s="151"/>
      <c r="DTW155" s="151"/>
      <c r="DTX155" s="151"/>
      <c r="DTY155" s="151"/>
      <c r="DTZ155" s="151"/>
      <c r="DUA155" s="152"/>
      <c r="DUB155" s="150" t="s">
        <v>24</v>
      </c>
      <c r="DUC155" s="151"/>
      <c r="DUD155" s="151"/>
      <c r="DUE155" s="151"/>
      <c r="DUF155" s="151"/>
      <c r="DUG155" s="151"/>
      <c r="DUH155" s="151"/>
      <c r="DUI155" s="152"/>
      <c r="DUJ155" s="150" t="s">
        <v>24</v>
      </c>
      <c r="DUK155" s="151"/>
      <c r="DUL155" s="151"/>
      <c r="DUM155" s="151"/>
      <c r="DUN155" s="151"/>
      <c r="DUO155" s="151"/>
      <c r="DUP155" s="151"/>
      <c r="DUQ155" s="152"/>
      <c r="DUR155" s="150" t="s">
        <v>24</v>
      </c>
      <c r="DUS155" s="151"/>
      <c r="DUT155" s="151"/>
      <c r="DUU155" s="151"/>
      <c r="DUV155" s="151"/>
      <c r="DUW155" s="151"/>
      <c r="DUX155" s="151"/>
      <c r="DUY155" s="152"/>
      <c r="DUZ155" s="150" t="s">
        <v>24</v>
      </c>
      <c r="DVA155" s="151"/>
      <c r="DVB155" s="151"/>
      <c r="DVC155" s="151"/>
      <c r="DVD155" s="151"/>
      <c r="DVE155" s="151"/>
      <c r="DVF155" s="151"/>
      <c r="DVG155" s="152"/>
      <c r="DVH155" s="150" t="s">
        <v>24</v>
      </c>
      <c r="DVI155" s="151"/>
      <c r="DVJ155" s="151"/>
      <c r="DVK155" s="151"/>
      <c r="DVL155" s="151"/>
      <c r="DVM155" s="151"/>
      <c r="DVN155" s="151"/>
      <c r="DVO155" s="152"/>
      <c r="DVP155" s="150" t="s">
        <v>24</v>
      </c>
      <c r="DVQ155" s="151"/>
      <c r="DVR155" s="151"/>
      <c r="DVS155" s="151"/>
      <c r="DVT155" s="151"/>
      <c r="DVU155" s="151"/>
      <c r="DVV155" s="151"/>
      <c r="DVW155" s="152"/>
      <c r="DVX155" s="150" t="s">
        <v>24</v>
      </c>
      <c r="DVY155" s="151"/>
      <c r="DVZ155" s="151"/>
      <c r="DWA155" s="151"/>
      <c r="DWB155" s="151"/>
      <c r="DWC155" s="151"/>
      <c r="DWD155" s="151"/>
      <c r="DWE155" s="152"/>
      <c r="DWF155" s="150" t="s">
        <v>24</v>
      </c>
      <c r="DWG155" s="151"/>
      <c r="DWH155" s="151"/>
      <c r="DWI155" s="151"/>
      <c r="DWJ155" s="151"/>
      <c r="DWK155" s="151"/>
      <c r="DWL155" s="151"/>
      <c r="DWM155" s="152"/>
      <c r="DWN155" s="150" t="s">
        <v>24</v>
      </c>
      <c r="DWO155" s="151"/>
      <c r="DWP155" s="151"/>
      <c r="DWQ155" s="151"/>
      <c r="DWR155" s="151"/>
      <c r="DWS155" s="151"/>
      <c r="DWT155" s="151"/>
      <c r="DWU155" s="152"/>
      <c r="DWV155" s="150" t="s">
        <v>24</v>
      </c>
      <c r="DWW155" s="151"/>
      <c r="DWX155" s="151"/>
      <c r="DWY155" s="151"/>
      <c r="DWZ155" s="151"/>
      <c r="DXA155" s="151"/>
      <c r="DXB155" s="151"/>
      <c r="DXC155" s="152"/>
      <c r="DXD155" s="150" t="s">
        <v>24</v>
      </c>
      <c r="DXE155" s="151"/>
      <c r="DXF155" s="151"/>
      <c r="DXG155" s="151"/>
      <c r="DXH155" s="151"/>
      <c r="DXI155" s="151"/>
      <c r="DXJ155" s="151"/>
      <c r="DXK155" s="152"/>
      <c r="DXL155" s="150" t="s">
        <v>24</v>
      </c>
      <c r="DXM155" s="151"/>
      <c r="DXN155" s="151"/>
      <c r="DXO155" s="151"/>
      <c r="DXP155" s="151"/>
      <c r="DXQ155" s="151"/>
      <c r="DXR155" s="151"/>
      <c r="DXS155" s="152"/>
      <c r="DXT155" s="150" t="s">
        <v>24</v>
      </c>
      <c r="DXU155" s="151"/>
      <c r="DXV155" s="151"/>
      <c r="DXW155" s="151"/>
      <c r="DXX155" s="151"/>
      <c r="DXY155" s="151"/>
      <c r="DXZ155" s="151"/>
      <c r="DYA155" s="152"/>
      <c r="DYB155" s="150" t="s">
        <v>24</v>
      </c>
      <c r="DYC155" s="151"/>
      <c r="DYD155" s="151"/>
      <c r="DYE155" s="151"/>
      <c r="DYF155" s="151"/>
      <c r="DYG155" s="151"/>
      <c r="DYH155" s="151"/>
      <c r="DYI155" s="152"/>
      <c r="DYJ155" s="150" t="s">
        <v>24</v>
      </c>
      <c r="DYK155" s="151"/>
      <c r="DYL155" s="151"/>
      <c r="DYM155" s="151"/>
      <c r="DYN155" s="151"/>
      <c r="DYO155" s="151"/>
      <c r="DYP155" s="151"/>
      <c r="DYQ155" s="152"/>
      <c r="DYR155" s="150" t="s">
        <v>24</v>
      </c>
      <c r="DYS155" s="151"/>
      <c r="DYT155" s="151"/>
      <c r="DYU155" s="151"/>
      <c r="DYV155" s="151"/>
      <c r="DYW155" s="151"/>
      <c r="DYX155" s="151"/>
      <c r="DYY155" s="152"/>
      <c r="DYZ155" s="150" t="s">
        <v>24</v>
      </c>
      <c r="DZA155" s="151"/>
      <c r="DZB155" s="151"/>
      <c r="DZC155" s="151"/>
      <c r="DZD155" s="151"/>
      <c r="DZE155" s="151"/>
      <c r="DZF155" s="151"/>
      <c r="DZG155" s="152"/>
      <c r="DZH155" s="150" t="s">
        <v>24</v>
      </c>
      <c r="DZI155" s="151"/>
      <c r="DZJ155" s="151"/>
      <c r="DZK155" s="151"/>
      <c r="DZL155" s="151"/>
      <c r="DZM155" s="151"/>
      <c r="DZN155" s="151"/>
      <c r="DZO155" s="152"/>
      <c r="DZP155" s="150" t="s">
        <v>24</v>
      </c>
      <c r="DZQ155" s="151"/>
      <c r="DZR155" s="151"/>
      <c r="DZS155" s="151"/>
      <c r="DZT155" s="151"/>
      <c r="DZU155" s="151"/>
      <c r="DZV155" s="151"/>
      <c r="DZW155" s="152"/>
      <c r="DZX155" s="150" t="s">
        <v>24</v>
      </c>
      <c r="DZY155" s="151"/>
      <c r="DZZ155" s="151"/>
      <c r="EAA155" s="151"/>
      <c r="EAB155" s="151"/>
      <c r="EAC155" s="151"/>
      <c r="EAD155" s="151"/>
      <c r="EAE155" s="152"/>
      <c r="EAF155" s="150" t="s">
        <v>24</v>
      </c>
      <c r="EAG155" s="151"/>
      <c r="EAH155" s="151"/>
      <c r="EAI155" s="151"/>
      <c r="EAJ155" s="151"/>
      <c r="EAK155" s="151"/>
      <c r="EAL155" s="151"/>
      <c r="EAM155" s="152"/>
      <c r="EAN155" s="150" t="s">
        <v>24</v>
      </c>
      <c r="EAO155" s="151"/>
      <c r="EAP155" s="151"/>
      <c r="EAQ155" s="151"/>
      <c r="EAR155" s="151"/>
      <c r="EAS155" s="151"/>
      <c r="EAT155" s="151"/>
      <c r="EAU155" s="152"/>
      <c r="EAV155" s="150" t="s">
        <v>24</v>
      </c>
      <c r="EAW155" s="151"/>
      <c r="EAX155" s="151"/>
      <c r="EAY155" s="151"/>
      <c r="EAZ155" s="151"/>
      <c r="EBA155" s="151"/>
      <c r="EBB155" s="151"/>
      <c r="EBC155" s="152"/>
      <c r="EBD155" s="150" t="s">
        <v>24</v>
      </c>
      <c r="EBE155" s="151"/>
      <c r="EBF155" s="151"/>
      <c r="EBG155" s="151"/>
      <c r="EBH155" s="151"/>
      <c r="EBI155" s="151"/>
      <c r="EBJ155" s="151"/>
      <c r="EBK155" s="152"/>
      <c r="EBL155" s="150" t="s">
        <v>24</v>
      </c>
      <c r="EBM155" s="151"/>
      <c r="EBN155" s="151"/>
      <c r="EBO155" s="151"/>
      <c r="EBP155" s="151"/>
      <c r="EBQ155" s="151"/>
      <c r="EBR155" s="151"/>
      <c r="EBS155" s="152"/>
      <c r="EBT155" s="150" t="s">
        <v>24</v>
      </c>
      <c r="EBU155" s="151"/>
      <c r="EBV155" s="151"/>
      <c r="EBW155" s="151"/>
      <c r="EBX155" s="151"/>
      <c r="EBY155" s="151"/>
      <c r="EBZ155" s="151"/>
      <c r="ECA155" s="152"/>
      <c r="ECB155" s="150" t="s">
        <v>24</v>
      </c>
      <c r="ECC155" s="151"/>
      <c r="ECD155" s="151"/>
      <c r="ECE155" s="151"/>
      <c r="ECF155" s="151"/>
      <c r="ECG155" s="151"/>
      <c r="ECH155" s="151"/>
      <c r="ECI155" s="152"/>
      <c r="ECJ155" s="150" t="s">
        <v>24</v>
      </c>
      <c r="ECK155" s="151"/>
      <c r="ECL155" s="151"/>
      <c r="ECM155" s="151"/>
      <c r="ECN155" s="151"/>
      <c r="ECO155" s="151"/>
      <c r="ECP155" s="151"/>
      <c r="ECQ155" s="152"/>
      <c r="ECR155" s="150" t="s">
        <v>24</v>
      </c>
      <c r="ECS155" s="151"/>
      <c r="ECT155" s="151"/>
      <c r="ECU155" s="151"/>
      <c r="ECV155" s="151"/>
      <c r="ECW155" s="151"/>
      <c r="ECX155" s="151"/>
      <c r="ECY155" s="152"/>
      <c r="ECZ155" s="150" t="s">
        <v>24</v>
      </c>
      <c r="EDA155" s="151"/>
      <c r="EDB155" s="151"/>
      <c r="EDC155" s="151"/>
      <c r="EDD155" s="151"/>
      <c r="EDE155" s="151"/>
      <c r="EDF155" s="151"/>
      <c r="EDG155" s="152"/>
      <c r="EDH155" s="150" t="s">
        <v>24</v>
      </c>
      <c r="EDI155" s="151"/>
      <c r="EDJ155" s="151"/>
      <c r="EDK155" s="151"/>
      <c r="EDL155" s="151"/>
      <c r="EDM155" s="151"/>
      <c r="EDN155" s="151"/>
      <c r="EDO155" s="152"/>
      <c r="EDP155" s="150" t="s">
        <v>24</v>
      </c>
      <c r="EDQ155" s="151"/>
      <c r="EDR155" s="151"/>
      <c r="EDS155" s="151"/>
      <c r="EDT155" s="151"/>
      <c r="EDU155" s="151"/>
      <c r="EDV155" s="151"/>
      <c r="EDW155" s="152"/>
      <c r="EDX155" s="150" t="s">
        <v>24</v>
      </c>
      <c r="EDY155" s="151"/>
      <c r="EDZ155" s="151"/>
      <c r="EEA155" s="151"/>
      <c r="EEB155" s="151"/>
      <c r="EEC155" s="151"/>
      <c r="EED155" s="151"/>
      <c r="EEE155" s="152"/>
      <c r="EEF155" s="150" t="s">
        <v>24</v>
      </c>
      <c r="EEG155" s="151"/>
      <c r="EEH155" s="151"/>
      <c r="EEI155" s="151"/>
      <c r="EEJ155" s="151"/>
      <c r="EEK155" s="151"/>
      <c r="EEL155" s="151"/>
      <c r="EEM155" s="152"/>
      <c r="EEN155" s="150" t="s">
        <v>24</v>
      </c>
      <c r="EEO155" s="151"/>
      <c r="EEP155" s="151"/>
      <c r="EEQ155" s="151"/>
      <c r="EER155" s="151"/>
      <c r="EES155" s="151"/>
      <c r="EET155" s="151"/>
      <c r="EEU155" s="152"/>
      <c r="EEV155" s="150" t="s">
        <v>24</v>
      </c>
      <c r="EEW155" s="151"/>
      <c r="EEX155" s="151"/>
      <c r="EEY155" s="151"/>
      <c r="EEZ155" s="151"/>
      <c r="EFA155" s="151"/>
      <c r="EFB155" s="151"/>
      <c r="EFC155" s="152"/>
      <c r="EFD155" s="150" t="s">
        <v>24</v>
      </c>
      <c r="EFE155" s="151"/>
      <c r="EFF155" s="151"/>
      <c r="EFG155" s="151"/>
      <c r="EFH155" s="151"/>
      <c r="EFI155" s="151"/>
      <c r="EFJ155" s="151"/>
      <c r="EFK155" s="152"/>
      <c r="EFL155" s="150" t="s">
        <v>24</v>
      </c>
      <c r="EFM155" s="151"/>
      <c r="EFN155" s="151"/>
      <c r="EFO155" s="151"/>
      <c r="EFP155" s="151"/>
      <c r="EFQ155" s="151"/>
      <c r="EFR155" s="151"/>
      <c r="EFS155" s="152"/>
      <c r="EFT155" s="150" t="s">
        <v>24</v>
      </c>
      <c r="EFU155" s="151"/>
      <c r="EFV155" s="151"/>
      <c r="EFW155" s="151"/>
      <c r="EFX155" s="151"/>
      <c r="EFY155" s="151"/>
      <c r="EFZ155" s="151"/>
      <c r="EGA155" s="152"/>
      <c r="EGB155" s="150" t="s">
        <v>24</v>
      </c>
      <c r="EGC155" s="151"/>
      <c r="EGD155" s="151"/>
      <c r="EGE155" s="151"/>
      <c r="EGF155" s="151"/>
      <c r="EGG155" s="151"/>
      <c r="EGH155" s="151"/>
      <c r="EGI155" s="152"/>
      <c r="EGJ155" s="150" t="s">
        <v>24</v>
      </c>
      <c r="EGK155" s="151"/>
      <c r="EGL155" s="151"/>
      <c r="EGM155" s="151"/>
      <c r="EGN155" s="151"/>
      <c r="EGO155" s="151"/>
      <c r="EGP155" s="151"/>
      <c r="EGQ155" s="152"/>
      <c r="EGR155" s="150" t="s">
        <v>24</v>
      </c>
      <c r="EGS155" s="151"/>
      <c r="EGT155" s="151"/>
      <c r="EGU155" s="151"/>
      <c r="EGV155" s="151"/>
      <c r="EGW155" s="151"/>
      <c r="EGX155" s="151"/>
      <c r="EGY155" s="152"/>
      <c r="EGZ155" s="150" t="s">
        <v>24</v>
      </c>
      <c r="EHA155" s="151"/>
      <c r="EHB155" s="151"/>
      <c r="EHC155" s="151"/>
      <c r="EHD155" s="151"/>
      <c r="EHE155" s="151"/>
      <c r="EHF155" s="151"/>
      <c r="EHG155" s="152"/>
      <c r="EHH155" s="150" t="s">
        <v>24</v>
      </c>
      <c r="EHI155" s="151"/>
      <c r="EHJ155" s="151"/>
      <c r="EHK155" s="151"/>
      <c r="EHL155" s="151"/>
      <c r="EHM155" s="151"/>
      <c r="EHN155" s="151"/>
      <c r="EHO155" s="152"/>
      <c r="EHP155" s="150" t="s">
        <v>24</v>
      </c>
      <c r="EHQ155" s="151"/>
      <c r="EHR155" s="151"/>
      <c r="EHS155" s="151"/>
      <c r="EHT155" s="151"/>
      <c r="EHU155" s="151"/>
      <c r="EHV155" s="151"/>
      <c r="EHW155" s="152"/>
      <c r="EHX155" s="150" t="s">
        <v>24</v>
      </c>
      <c r="EHY155" s="151"/>
      <c r="EHZ155" s="151"/>
      <c r="EIA155" s="151"/>
      <c r="EIB155" s="151"/>
      <c r="EIC155" s="151"/>
      <c r="EID155" s="151"/>
      <c r="EIE155" s="152"/>
      <c r="EIF155" s="150" t="s">
        <v>24</v>
      </c>
      <c r="EIG155" s="151"/>
      <c r="EIH155" s="151"/>
      <c r="EII155" s="151"/>
      <c r="EIJ155" s="151"/>
      <c r="EIK155" s="151"/>
      <c r="EIL155" s="151"/>
      <c r="EIM155" s="152"/>
      <c r="EIN155" s="150" t="s">
        <v>24</v>
      </c>
      <c r="EIO155" s="151"/>
      <c r="EIP155" s="151"/>
      <c r="EIQ155" s="151"/>
      <c r="EIR155" s="151"/>
      <c r="EIS155" s="151"/>
      <c r="EIT155" s="151"/>
      <c r="EIU155" s="152"/>
      <c r="EIV155" s="150" t="s">
        <v>24</v>
      </c>
      <c r="EIW155" s="151"/>
      <c r="EIX155" s="151"/>
      <c r="EIY155" s="151"/>
      <c r="EIZ155" s="151"/>
      <c r="EJA155" s="151"/>
      <c r="EJB155" s="151"/>
      <c r="EJC155" s="152"/>
      <c r="EJD155" s="150" t="s">
        <v>24</v>
      </c>
      <c r="EJE155" s="151"/>
      <c r="EJF155" s="151"/>
      <c r="EJG155" s="151"/>
      <c r="EJH155" s="151"/>
      <c r="EJI155" s="151"/>
      <c r="EJJ155" s="151"/>
      <c r="EJK155" s="152"/>
      <c r="EJL155" s="150" t="s">
        <v>24</v>
      </c>
      <c r="EJM155" s="151"/>
      <c r="EJN155" s="151"/>
      <c r="EJO155" s="151"/>
      <c r="EJP155" s="151"/>
      <c r="EJQ155" s="151"/>
      <c r="EJR155" s="151"/>
      <c r="EJS155" s="152"/>
      <c r="EJT155" s="150" t="s">
        <v>24</v>
      </c>
      <c r="EJU155" s="151"/>
      <c r="EJV155" s="151"/>
      <c r="EJW155" s="151"/>
      <c r="EJX155" s="151"/>
      <c r="EJY155" s="151"/>
      <c r="EJZ155" s="151"/>
      <c r="EKA155" s="152"/>
      <c r="EKB155" s="150" t="s">
        <v>24</v>
      </c>
      <c r="EKC155" s="151"/>
      <c r="EKD155" s="151"/>
      <c r="EKE155" s="151"/>
      <c r="EKF155" s="151"/>
      <c r="EKG155" s="151"/>
      <c r="EKH155" s="151"/>
      <c r="EKI155" s="152"/>
      <c r="EKJ155" s="150" t="s">
        <v>24</v>
      </c>
      <c r="EKK155" s="151"/>
      <c r="EKL155" s="151"/>
      <c r="EKM155" s="151"/>
      <c r="EKN155" s="151"/>
      <c r="EKO155" s="151"/>
      <c r="EKP155" s="151"/>
      <c r="EKQ155" s="152"/>
      <c r="EKR155" s="150" t="s">
        <v>24</v>
      </c>
      <c r="EKS155" s="151"/>
      <c r="EKT155" s="151"/>
      <c r="EKU155" s="151"/>
      <c r="EKV155" s="151"/>
      <c r="EKW155" s="151"/>
      <c r="EKX155" s="151"/>
      <c r="EKY155" s="152"/>
      <c r="EKZ155" s="150" t="s">
        <v>24</v>
      </c>
      <c r="ELA155" s="151"/>
      <c r="ELB155" s="151"/>
      <c r="ELC155" s="151"/>
      <c r="ELD155" s="151"/>
      <c r="ELE155" s="151"/>
      <c r="ELF155" s="151"/>
      <c r="ELG155" s="152"/>
      <c r="ELH155" s="150" t="s">
        <v>24</v>
      </c>
      <c r="ELI155" s="151"/>
      <c r="ELJ155" s="151"/>
      <c r="ELK155" s="151"/>
      <c r="ELL155" s="151"/>
      <c r="ELM155" s="151"/>
      <c r="ELN155" s="151"/>
      <c r="ELO155" s="152"/>
      <c r="ELP155" s="150" t="s">
        <v>24</v>
      </c>
      <c r="ELQ155" s="151"/>
      <c r="ELR155" s="151"/>
      <c r="ELS155" s="151"/>
      <c r="ELT155" s="151"/>
      <c r="ELU155" s="151"/>
      <c r="ELV155" s="151"/>
      <c r="ELW155" s="152"/>
      <c r="ELX155" s="150" t="s">
        <v>24</v>
      </c>
      <c r="ELY155" s="151"/>
      <c r="ELZ155" s="151"/>
      <c r="EMA155" s="151"/>
      <c r="EMB155" s="151"/>
      <c r="EMC155" s="151"/>
      <c r="EMD155" s="151"/>
      <c r="EME155" s="152"/>
      <c r="EMF155" s="150" t="s">
        <v>24</v>
      </c>
      <c r="EMG155" s="151"/>
      <c r="EMH155" s="151"/>
      <c r="EMI155" s="151"/>
      <c r="EMJ155" s="151"/>
      <c r="EMK155" s="151"/>
      <c r="EML155" s="151"/>
      <c r="EMM155" s="152"/>
      <c r="EMN155" s="150" t="s">
        <v>24</v>
      </c>
      <c r="EMO155" s="151"/>
      <c r="EMP155" s="151"/>
      <c r="EMQ155" s="151"/>
      <c r="EMR155" s="151"/>
      <c r="EMS155" s="151"/>
      <c r="EMT155" s="151"/>
      <c r="EMU155" s="152"/>
      <c r="EMV155" s="150" t="s">
        <v>24</v>
      </c>
      <c r="EMW155" s="151"/>
      <c r="EMX155" s="151"/>
      <c r="EMY155" s="151"/>
      <c r="EMZ155" s="151"/>
      <c r="ENA155" s="151"/>
      <c r="ENB155" s="151"/>
      <c r="ENC155" s="152"/>
      <c r="END155" s="150" t="s">
        <v>24</v>
      </c>
      <c r="ENE155" s="151"/>
      <c r="ENF155" s="151"/>
      <c r="ENG155" s="151"/>
      <c r="ENH155" s="151"/>
      <c r="ENI155" s="151"/>
      <c r="ENJ155" s="151"/>
      <c r="ENK155" s="152"/>
      <c r="ENL155" s="150" t="s">
        <v>24</v>
      </c>
      <c r="ENM155" s="151"/>
      <c r="ENN155" s="151"/>
      <c r="ENO155" s="151"/>
      <c r="ENP155" s="151"/>
      <c r="ENQ155" s="151"/>
      <c r="ENR155" s="151"/>
      <c r="ENS155" s="152"/>
      <c r="ENT155" s="150" t="s">
        <v>24</v>
      </c>
      <c r="ENU155" s="151"/>
      <c r="ENV155" s="151"/>
      <c r="ENW155" s="151"/>
      <c r="ENX155" s="151"/>
      <c r="ENY155" s="151"/>
      <c r="ENZ155" s="151"/>
      <c r="EOA155" s="152"/>
      <c r="EOB155" s="150" t="s">
        <v>24</v>
      </c>
      <c r="EOC155" s="151"/>
      <c r="EOD155" s="151"/>
      <c r="EOE155" s="151"/>
      <c r="EOF155" s="151"/>
      <c r="EOG155" s="151"/>
      <c r="EOH155" s="151"/>
      <c r="EOI155" s="152"/>
      <c r="EOJ155" s="150" t="s">
        <v>24</v>
      </c>
      <c r="EOK155" s="151"/>
      <c r="EOL155" s="151"/>
      <c r="EOM155" s="151"/>
      <c r="EON155" s="151"/>
      <c r="EOO155" s="151"/>
      <c r="EOP155" s="151"/>
      <c r="EOQ155" s="152"/>
      <c r="EOR155" s="150" t="s">
        <v>24</v>
      </c>
      <c r="EOS155" s="151"/>
      <c r="EOT155" s="151"/>
      <c r="EOU155" s="151"/>
      <c r="EOV155" s="151"/>
      <c r="EOW155" s="151"/>
      <c r="EOX155" s="151"/>
      <c r="EOY155" s="152"/>
      <c r="EOZ155" s="150" t="s">
        <v>24</v>
      </c>
      <c r="EPA155" s="151"/>
      <c r="EPB155" s="151"/>
      <c r="EPC155" s="151"/>
      <c r="EPD155" s="151"/>
      <c r="EPE155" s="151"/>
      <c r="EPF155" s="151"/>
      <c r="EPG155" s="152"/>
      <c r="EPH155" s="150" t="s">
        <v>24</v>
      </c>
      <c r="EPI155" s="151"/>
      <c r="EPJ155" s="151"/>
      <c r="EPK155" s="151"/>
      <c r="EPL155" s="151"/>
      <c r="EPM155" s="151"/>
      <c r="EPN155" s="151"/>
      <c r="EPO155" s="152"/>
      <c r="EPP155" s="150" t="s">
        <v>24</v>
      </c>
      <c r="EPQ155" s="151"/>
      <c r="EPR155" s="151"/>
      <c r="EPS155" s="151"/>
      <c r="EPT155" s="151"/>
      <c r="EPU155" s="151"/>
      <c r="EPV155" s="151"/>
      <c r="EPW155" s="152"/>
      <c r="EPX155" s="150" t="s">
        <v>24</v>
      </c>
      <c r="EPY155" s="151"/>
      <c r="EPZ155" s="151"/>
      <c r="EQA155" s="151"/>
      <c r="EQB155" s="151"/>
      <c r="EQC155" s="151"/>
      <c r="EQD155" s="151"/>
      <c r="EQE155" s="152"/>
      <c r="EQF155" s="150" t="s">
        <v>24</v>
      </c>
      <c r="EQG155" s="151"/>
      <c r="EQH155" s="151"/>
      <c r="EQI155" s="151"/>
      <c r="EQJ155" s="151"/>
      <c r="EQK155" s="151"/>
      <c r="EQL155" s="151"/>
      <c r="EQM155" s="152"/>
      <c r="EQN155" s="150" t="s">
        <v>24</v>
      </c>
      <c r="EQO155" s="151"/>
      <c r="EQP155" s="151"/>
      <c r="EQQ155" s="151"/>
      <c r="EQR155" s="151"/>
      <c r="EQS155" s="151"/>
      <c r="EQT155" s="151"/>
      <c r="EQU155" s="152"/>
      <c r="EQV155" s="150" t="s">
        <v>24</v>
      </c>
      <c r="EQW155" s="151"/>
      <c r="EQX155" s="151"/>
      <c r="EQY155" s="151"/>
      <c r="EQZ155" s="151"/>
      <c r="ERA155" s="151"/>
      <c r="ERB155" s="151"/>
      <c r="ERC155" s="152"/>
      <c r="ERD155" s="150" t="s">
        <v>24</v>
      </c>
      <c r="ERE155" s="151"/>
      <c r="ERF155" s="151"/>
      <c r="ERG155" s="151"/>
      <c r="ERH155" s="151"/>
      <c r="ERI155" s="151"/>
      <c r="ERJ155" s="151"/>
      <c r="ERK155" s="152"/>
      <c r="ERL155" s="150" t="s">
        <v>24</v>
      </c>
      <c r="ERM155" s="151"/>
      <c r="ERN155" s="151"/>
      <c r="ERO155" s="151"/>
      <c r="ERP155" s="151"/>
      <c r="ERQ155" s="151"/>
      <c r="ERR155" s="151"/>
      <c r="ERS155" s="152"/>
      <c r="ERT155" s="150" t="s">
        <v>24</v>
      </c>
      <c r="ERU155" s="151"/>
      <c r="ERV155" s="151"/>
      <c r="ERW155" s="151"/>
      <c r="ERX155" s="151"/>
      <c r="ERY155" s="151"/>
      <c r="ERZ155" s="151"/>
      <c r="ESA155" s="152"/>
      <c r="ESB155" s="150" t="s">
        <v>24</v>
      </c>
      <c r="ESC155" s="151"/>
      <c r="ESD155" s="151"/>
      <c r="ESE155" s="151"/>
      <c r="ESF155" s="151"/>
      <c r="ESG155" s="151"/>
      <c r="ESH155" s="151"/>
      <c r="ESI155" s="152"/>
      <c r="ESJ155" s="150" t="s">
        <v>24</v>
      </c>
      <c r="ESK155" s="151"/>
      <c r="ESL155" s="151"/>
      <c r="ESM155" s="151"/>
      <c r="ESN155" s="151"/>
      <c r="ESO155" s="151"/>
      <c r="ESP155" s="151"/>
      <c r="ESQ155" s="152"/>
      <c r="ESR155" s="150" t="s">
        <v>24</v>
      </c>
      <c r="ESS155" s="151"/>
      <c r="EST155" s="151"/>
      <c r="ESU155" s="151"/>
      <c r="ESV155" s="151"/>
      <c r="ESW155" s="151"/>
      <c r="ESX155" s="151"/>
      <c r="ESY155" s="152"/>
      <c r="ESZ155" s="150" t="s">
        <v>24</v>
      </c>
      <c r="ETA155" s="151"/>
      <c r="ETB155" s="151"/>
      <c r="ETC155" s="151"/>
      <c r="ETD155" s="151"/>
      <c r="ETE155" s="151"/>
      <c r="ETF155" s="151"/>
      <c r="ETG155" s="152"/>
      <c r="ETH155" s="150" t="s">
        <v>24</v>
      </c>
      <c r="ETI155" s="151"/>
      <c r="ETJ155" s="151"/>
      <c r="ETK155" s="151"/>
      <c r="ETL155" s="151"/>
      <c r="ETM155" s="151"/>
      <c r="ETN155" s="151"/>
      <c r="ETO155" s="152"/>
      <c r="ETP155" s="150" t="s">
        <v>24</v>
      </c>
      <c r="ETQ155" s="151"/>
      <c r="ETR155" s="151"/>
      <c r="ETS155" s="151"/>
      <c r="ETT155" s="151"/>
      <c r="ETU155" s="151"/>
      <c r="ETV155" s="151"/>
      <c r="ETW155" s="152"/>
      <c r="ETX155" s="150" t="s">
        <v>24</v>
      </c>
      <c r="ETY155" s="151"/>
      <c r="ETZ155" s="151"/>
      <c r="EUA155" s="151"/>
      <c r="EUB155" s="151"/>
      <c r="EUC155" s="151"/>
      <c r="EUD155" s="151"/>
      <c r="EUE155" s="152"/>
      <c r="EUF155" s="150" t="s">
        <v>24</v>
      </c>
      <c r="EUG155" s="151"/>
      <c r="EUH155" s="151"/>
      <c r="EUI155" s="151"/>
      <c r="EUJ155" s="151"/>
      <c r="EUK155" s="151"/>
      <c r="EUL155" s="151"/>
      <c r="EUM155" s="152"/>
      <c r="EUN155" s="150" t="s">
        <v>24</v>
      </c>
      <c r="EUO155" s="151"/>
      <c r="EUP155" s="151"/>
      <c r="EUQ155" s="151"/>
      <c r="EUR155" s="151"/>
      <c r="EUS155" s="151"/>
      <c r="EUT155" s="151"/>
      <c r="EUU155" s="152"/>
      <c r="EUV155" s="150" t="s">
        <v>24</v>
      </c>
      <c r="EUW155" s="151"/>
      <c r="EUX155" s="151"/>
      <c r="EUY155" s="151"/>
      <c r="EUZ155" s="151"/>
      <c r="EVA155" s="151"/>
      <c r="EVB155" s="151"/>
      <c r="EVC155" s="152"/>
      <c r="EVD155" s="150" t="s">
        <v>24</v>
      </c>
      <c r="EVE155" s="151"/>
      <c r="EVF155" s="151"/>
      <c r="EVG155" s="151"/>
      <c r="EVH155" s="151"/>
      <c r="EVI155" s="151"/>
      <c r="EVJ155" s="151"/>
      <c r="EVK155" s="152"/>
      <c r="EVL155" s="150" t="s">
        <v>24</v>
      </c>
      <c r="EVM155" s="151"/>
      <c r="EVN155" s="151"/>
      <c r="EVO155" s="151"/>
      <c r="EVP155" s="151"/>
      <c r="EVQ155" s="151"/>
      <c r="EVR155" s="151"/>
      <c r="EVS155" s="152"/>
      <c r="EVT155" s="150" t="s">
        <v>24</v>
      </c>
      <c r="EVU155" s="151"/>
      <c r="EVV155" s="151"/>
      <c r="EVW155" s="151"/>
      <c r="EVX155" s="151"/>
      <c r="EVY155" s="151"/>
      <c r="EVZ155" s="151"/>
      <c r="EWA155" s="152"/>
      <c r="EWB155" s="150" t="s">
        <v>24</v>
      </c>
      <c r="EWC155" s="151"/>
      <c r="EWD155" s="151"/>
      <c r="EWE155" s="151"/>
      <c r="EWF155" s="151"/>
      <c r="EWG155" s="151"/>
      <c r="EWH155" s="151"/>
      <c r="EWI155" s="152"/>
      <c r="EWJ155" s="150" t="s">
        <v>24</v>
      </c>
      <c r="EWK155" s="151"/>
      <c r="EWL155" s="151"/>
      <c r="EWM155" s="151"/>
      <c r="EWN155" s="151"/>
      <c r="EWO155" s="151"/>
      <c r="EWP155" s="151"/>
      <c r="EWQ155" s="152"/>
      <c r="EWR155" s="150" t="s">
        <v>24</v>
      </c>
      <c r="EWS155" s="151"/>
      <c r="EWT155" s="151"/>
      <c r="EWU155" s="151"/>
      <c r="EWV155" s="151"/>
      <c r="EWW155" s="151"/>
      <c r="EWX155" s="151"/>
      <c r="EWY155" s="152"/>
      <c r="EWZ155" s="150" t="s">
        <v>24</v>
      </c>
      <c r="EXA155" s="151"/>
      <c r="EXB155" s="151"/>
      <c r="EXC155" s="151"/>
      <c r="EXD155" s="151"/>
      <c r="EXE155" s="151"/>
      <c r="EXF155" s="151"/>
      <c r="EXG155" s="152"/>
      <c r="EXH155" s="150" t="s">
        <v>24</v>
      </c>
      <c r="EXI155" s="151"/>
      <c r="EXJ155" s="151"/>
      <c r="EXK155" s="151"/>
      <c r="EXL155" s="151"/>
      <c r="EXM155" s="151"/>
      <c r="EXN155" s="151"/>
      <c r="EXO155" s="152"/>
      <c r="EXP155" s="150" t="s">
        <v>24</v>
      </c>
      <c r="EXQ155" s="151"/>
      <c r="EXR155" s="151"/>
      <c r="EXS155" s="151"/>
      <c r="EXT155" s="151"/>
      <c r="EXU155" s="151"/>
      <c r="EXV155" s="151"/>
      <c r="EXW155" s="152"/>
      <c r="EXX155" s="150" t="s">
        <v>24</v>
      </c>
      <c r="EXY155" s="151"/>
      <c r="EXZ155" s="151"/>
      <c r="EYA155" s="151"/>
      <c r="EYB155" s="151"/>
      <c r="EYC155" s="151"/>
      <c r="EYD155" s="151"/>
      <c r="EYE155" s="152"/>
      <c r="EYF155" s="150" t="s">
        <v>24</v>
      </c>
      <c r="EYG155" s="151"/>
      <c r="EYH155" s="151"/>
      <c r="EYI155" s="151"/>
      <c r="EYJ155" s="151"/>
      <c r="EYK155" s="151"/>
      <c r="EYL155" s="151"/>
      <c r="EYM155" s="152"/>
      <c r="EYN155" s="150" t="s">
        <v>24</v>
      </c>
      <c r="EYO155" s="151"/>
      <c r="EYP155" s="151"/>
      <c r="EYQ155" s="151"/>
      <c r="EYR155" s="151"/>
      <c r="EYS155" s="151"/>
      <c r="EYT155" s="151"/>
      <c r="EYU155" s="152"/>
      <c r="EYV155" s="150" t="s">
        <v>24</v>
      </c>
      <c r="EYW155" s="151"/>
      <c r="EYX155" s="151"/>
      <c r="EYY155" s="151"/>
      <c r="EYZ155" s="151"/>
      <c r="EZA155" s="151"/>
      <c r="EZB155" s="151"/>
      <c r="EZC155" s="152"/>
      <c r="EZD155" s="150" t="s">
        <v>24</v>
      </c>
      <c r="EZE155" s="151"/>
      <c r="EZF155" s="151"/>
      <c r="EZG155" s="151"/>
      <c r="EZH155" s="151"/>
      <c r="EZI155" s="151"/>
      <c r="EZJ155" s="151"/>
      <c r="EZK155" s="152"/>
      <c r="EZL155" s="150" t="s">
        <v>24</v>
      </c>
      <c r="EZM155" s="151"/>
      <c r="EZN155" s="151"/>
      <c r="EZO155" s="151"/>
      <c r="EZP155" s="151"/>
      <c r="EZQ155" s="151"/>
      <c r="EZR155" s="151"/>
      <c r="EZS155" s="152"/>
      <c r="EZT155" s="150" t="s">
        <v>24</v>
      </c>
      <c r="EZU155" s="151"/>
      <c r="EZV155" s="151"/>
      <c r="EZW155" s="151"/>
      <c r="EZX155" s="151"/>
      <c r="EZY155" s="151"/>
      <c r="EZZ155" s="151"/>
      <c r="FAA155" s="152"/>
      <c r="FAB155" s="150" t="s">
        <v>24</v>
      </c>
      <c r="FAC155" s="151"/>
      <c r="FAD155" s="151"/>
      <c r="FAE155" s="151"/>
      <c r="FAF155" s="151"/>
      <c r="FAG155" s="151"/>
      <c r="FAH155" s="151"/>
      <c r="FAI155" s="152"/>
      <c r="FAJ155" s="150" t="s">
        <v>24</v>
      </c>
      <c r="FAK155" s="151"/>
      <c r="FAL155" s="151"/>
      <c r="FAM155" s="151"/>
      <c r="FAN155" s="151"/>
      <c r="FAO155" s="151"/>
      <c r="FAP155" s="151"/>
      <c r="FAQ155" s="152"/>
      <c r="FAR155" s="150" t="s">
        <v>24</v>
      </c>
      <c r="FAS155" s="151"/>
      <c r="FAT155" s="151"/>
      <c r="FAU155" s="151"/>
      <c r="FAV155" s="151"/>
      <c r="FAW155" s="151"/>
      <c r="FAX155" s="151"/>
      <c r="FAY155" s="152"/>
      <c r="FAZ155" s="150" t="s">
        <v>24</v>
      </c>
      <c r="FBA155" s="151"/>
      <c r="FBB155" s="151"/>
      <c r="FBC155" s="151"/>
      <c r="FBD155" s="151"/>
      <c r="FBE155" s="151"/>
      <c r="FBF155" s="151"/>
      <c r="FBG155" s="152"/>
      <c r="FBH155" s="150" t="s">
        <v>24</v>
      </c>
      <c r="FBI155" s="151"/>
      <c r="FBJ155" s="151"/>
      <c r="FBK155" s="151"/>
      <c r="FBL155" s="151"/>
      <c r="FBM155" s="151"/>
      <c r="FBN155" s="151"/>
      <c r="FBO155" s="152"/>
      <c r="FBP155" s="150" t="s">
        <v>24</v>
      </c>
      <c r="FBQ155" s="151"/>
      <c r="FBR155" s="151"/>
      <c r="FBS155" s="151"/>
      <c r="FBT155" s="151"/>
      <c r="FBU155" s="151"/>
      <c r="FBV155" s="151"/>
      <c r="FBW155" s="152"/>
      <c r="FBX155" s="150" t="s">
        <v>24</v>
      </c>
      <c r="FBY155" s="151"/>
      <c r="FBZ155" s="151"/>
      <c r="FCA155" s="151"/>
      <c r="FCB155" s="151"/>
      <c r="FCC155" s="151"/>
      <c r="FCD155" s="151"/>
      <c r="FCE155" s="152"/>
      <c r="FCF155" s="150" t="s">
        <v>24</v>
      </c>
      <c r="FCG155" s="151"/>
      <c r="FCH155" s="151"/>
      <c r="FCI155" s="151"/>
      <c r="FCJ155" s="151"/>
      <c r="FCK155" s="151"/>
      <c r="FCL155" s="151"/>
      <c r="FCM155" s="152"/>
      <c r="FCN155" s="150" t="s">
        <v>24</v>
      </c>
      <c r="FCO155" s="151"/>
      <c r="FCP155" s="151"/>
      <c r="FCQ155" s="151"/>
      <c r="FCR155" s="151"/>
      <c r="FCS155" s="151"/>
      <c r="FCT155" s="151"/>
      <c r="FCU155" s="152"/>
      <c r="FCV155" s="150" t="s">
        <v>24</v>
      </c>
      <c r="FCW155" s="151"/>
      <c r="FCX155" s="151"/>
      <c r="FCY155" s="151"/>
      <c r="FCZ155" s="151"/>
      <c r="FDA155" s="151"/>
      <c r="FDB155" s="151"/>
      <c r="FDC155" s="152"/>
      <c r="FDD155" s="150" t="s">
        <v>24</v>
      </c>
      <c r="FDE155" s="151"/>
      <c r="FDF155" s="151"/>
      <c r="FDG155" s="151"/>
      <c r="FDH155" s="151"/>
      <c r="FDI155" s="151"/>
      <c r="FDJ155" s="151"/>
      <c r="FDK155" s="152"/>
      <c r="FDL155" s="150" t="s">
        <v>24</v>
      </c>
      <c r="FDM155" s="151"/>
      <c r="FDN155" s="151"/>
      <c r="FDO155" s="151"/>
      <c r="FDP155" s="151"/>
      <c r="FDQ155" s="151"/>
      <c r="FDR155" s="151"/>
      <c r="FDS155" s="152"/>
      <c r="FDT155" s="150" t="s">
        <v>24</v>
      </c>
      <c r="FDU155" s="151"/>
      <c r="FDV155" s="151"/>
      <c r="FDW155" s="151"/>
      <c r="FDX155" s="151"/>
      <c r="FDY155" s="151"/>
      <c r="FDZ155" s="151"/>
      <c r="FEA155" s="152"/>
      <c r="FEB155" s="150" t="s">
        <v>24</v>
      </c>
      <c r="FEC155" s="151"/>
      <c r="FED155" s="151"/>
      <c r="FEE155" s="151"/>
      <c r="FEF155" s="151"/>
      <c r="FEG155" s="151"/>
      <c r="FEH155" s="151"/>
      <c r="FEI155" s="152"/>
      <c r="FEJ155" s="150" t="s">
        <v>24</v>
      </c>
      <c r="FEK155" s="151"/>
      <c r="FEL155" s="151"/>
      <c r="FEM155" s="151"/>
      <c r="FEN155" s="151"/>
      <c r="FEO155" s="151"/>
      <c r="FEP155" s="151"/>
      <c r="FEQ155" s="152"/>
      <c r="FER155" s="150" t="s">
        <v>24</v>
      </c>
      <c r="FES155" s="151"/>
      <c r="FET155" s="151"/>
      <c r="FEU155" s="151"/>
      <c r="FEV155" s="151"/>
      <c r="FEW155" s="151"/>
      <c r="FEX155" s="151"/>
      <c r="FEY155" s="152"/>
      <c r="FEZ155" s="150" t="s">
        <v>24</v>
      </c>
      <c r="FFA155" s="151"/>
      <c r="FFB155" s="151"/>
      <c r="FFC155" s="151"/>
      <c r="FFD155" s="151"/>
      <c r="FFE155" s="151"/>
      <c r="FFF155" s="151"/>
      <c r="FFG155" s="152"/>
      <c r="FFH155" s="150" t="s">
        <v>24</v>
      </c>
      <c r="FFI155" s="151"/>
      <c r="FFJ155" s="151"/>
      <c r="FFK155" s="151"/>
      <c r="FFL155" s="151"/>
      <c r="FFM155" s="151"/>
      <c r="FFN155" s="151"/>
      <c r="FFO155" s="152"/>
      <c r="FFP155" s="150" t="s">
        <v>24</v>
      </c>
      <c r="FFQ155" s="151"/>
      <c r="FFR155" s="151"/>
      <c r="FFS155" s="151"/>
      <c r="FFT155" s="151"/>
      <c r="FFU155" s="151"/>
      <c r="FFV155" s="151"/>
      <c r="FFW155" s="152"/>
      <c r="FFX155" s="150" t="s">
        <v>24</v>
      </c>
      <c r="FFY155" s="151"/>
      <c r="FFZ155" s="151"/>
      <c r="FGA155" s="151"/>
      <c r="FGB155" s="151"/>
      <c r="FGC155" s="151"/>
      <c r="FGD155" s="151"/>
      <c r="FGE155" s="152"/>
      <c r="FGF155" s="150" t="s">
        <v>24</v>
      </c>
      <c r="FGG155" s="151"/>
      <c r="FGH155" s="151"/>
      <c r="FGI155" s="151"/>
      <c r="FGJ155" s="151"/>
      <c r="FGK155" s="151"/>
      <c r="FGL155" s="151"/>
      <c r="FGM155" s="152"/>
      <c r="FGN155" s="150" t="s">
        <v>24</v>
      </c>
      <c r="FGO155" s="151"/>
      <c r="FGP155" s="151"/>
      <c r="FGQ155" s="151"/>
      <c r="FGR155" s="151"/>
      <c r="FGS155" s="151"/>
      <c r="FGT155" s="151"/>
      <c r="FGU155" s="152"/>
      <c r="FGV155" s="150" t="s">
        <v>24</v>
      </c>
      <c r="FGW155" s="151"/>
      <c r="FGX155" s="151"/>
      <c r="FGY155" s="151"/>
      <c r="FGZ155" s="151"/>
      <c r="FHA155" s="151"/>
      <c r="FHB155" s="151"/>
      <c r="FHC155" s="152"/>
      <c r="FHD155" s="150" t="s">
        <v>24</v>
      </c>
      <c r="FHE155" s="151"/>
      <c r="FHF155" s="151"/>
      <c r="FHG155" s="151"/>
      <c r="FHH155" s="151"/>
      <c r="FHI155" s="151"/>
      <c r="FHJ155" s="151"/>
      <c r="FHK155" s="152"/>
      <c r="FHL155" s="150" t="s">
        <v>24</v>
      </c>
      <c r="FHM155" s="151"/>
      <c r="FHN155" s="151"/>
      <c r="FHO155" s="151"/>
      <c r="FHP155" s="151"/>
      <c r="FHQ155" s="151"/>
      <c r="FHR155" s="151"/>
      <c r="FHS155" s="152"/>
      <c r="FHT155" s="150" t="s">
        <v>24</v>
      </c>
      <c r="FHU155" s="151"/>
      <c r="FHV155" s="151"/>
      <c r="FHW155" s="151"/>
      <c r="FHX155" s="151"/>
      <c r="FHY155" s="151"/>
      <c r="FHZ155" s="151"/>
      <c r="FIA155" s="152"/>
      <c r="FIB155" s="150" t="s">
        <v>24</v>
      </c>
      <c r="FIC155" s="151"/>
      <c r="FID155" s="151"/>
      <c r="FIE155" s="151"/>
      <c r="FIF155" s="151"/>
      <c r="FIG155" s="151"/>
      <c r="FIH155" s="151"/>
      <c r="FII155" s="152"/>
      <c r="FIJ155" s="150" t="s">
        <v>24</v>
      </c>
      <c r="FIK155" s="151"/>
      <c r="FIL155" s="151"/>
      <c r="FIM155" s="151"/>
      <c r="FIN155" s="151"/>
      <c r="FIO155" s="151"/>
      <c r="FIP155" s="151"/>
      <c r="FIQ155" s="152"/>
      <c r="FIR155" s="150" t="s">
        <v>24</v>
      </c>
      <c r="FIS155" s="151"/>
      <c r="FIT155" s="151"/>
      <c r="FIU155" s="151"/>
      <c r="FIV155" s="151"/>
      <c r="FIW155" s="151"/>
      <c r="FIX155" s="151"/>
      <c r="FIY155" s="152"/>
      <c r="FIZ155" s="150" t="s">
        <v>24</v>
      </c>
      <c r="FJA155" s="151"/>
      <c r="FJB155" s="151"/>
      <c r="FJC155" s="151"/>
      <c r="FJD155" s="151"/>
      <c r="FJE155" s="151"/>
      <c r="FJF155" s="151"/>
      <c r="FJG155" s="152"/>
      <c r="FJH155" s="150" t="s">
        <v>24</v>
      </c>
      <c r="FJI155" s="151"/>
      <c r="FJJ155" s="151"/>
      <c r="FJK155" s="151"/>
      <c r="FJL155" s="151"/>
      <c r="FJM155" s="151"/>
      <c r="FJN155" s="151"/>
      <c r="FJO155" s="152"/>
      <c r="FJP155" s="150" t="s">
        <v>24</v>
      </c>
      <c r="FJQ155" s="151"/>
      <c r="FJR155" s="151"/>
      <c r="FJS155" s="151"/>
      <c r="FJT155" s="151"/>
      <c r="FJU155" s="151"/>
      <c r="FJV155" s="151"/>
      <c r="FJW155" s="152"/>
      <c r="FJX155" s="150" t="s">
        <v>24</v>
      </c>
      <c r="FJY155" s="151"/>
      <c r="FJZ155" s="151"/>
      <c r="FKA155" s="151"/>
      <c r="FKB155" s="151"/>
      <c r="FKC155" s="151"/>
      <c r="FKD155" s="151"/>
      <c r="FKE155" s="152"/>
      <c r="FKF155" s="150" t="s">
        <v>24</v>
      </c>
      <c r="FKG155" s="151"/>
      <c r="FKH155" s="151"/>
      <c r="FKI155" s="151"/>
      <c r="FKJ155" s="151"/>
      <c r="FKK155" s="151"/>
      <c r="FKL155" s="151"/>
      <c r="FKM155" s="152"/>
      <c r="FKN155" s="150" t="s">
        <v>24</v>
      </c>
      <c r="FKO155" s="151"/>
      <c r="FKP155" s="151"/>
      <c r="FKQ155" s="151"/>
      <c r="FKR155" s="151"/>
      <c r="FKS155" s="151"/>
      <c r="FKT155" s="151"/>
      <c r="FKU155" s="152"/>
      <c r="FKV155" s="150" t="s">
        <v>24</v>
      </c>
      <c r="FKW155" s="151"/>
      <c r="FKX155" s="151"/>
      <c r="FKY155" s="151"/>
      <c r="FKZ155" s="151"/>
      <c r="FLA155" s="151"/>
      <c r="FLB155" s="151"/>
      <c r="FLC155" s="152"/>
      <c r="FLD155" s="150" t="s">
        <v>24</v>
      </c>
      <c r="FLE155" s="151"/>
      <c r="FLF155" s="151"/>
      <c r="FLG155" s="151"/>
      <c r="FLH155" s="151"/>
      <c r="FLI155" s="151"/>
      <c r="FLJ155" s="151"/>
      <c r="FLK155" s="152"/>
      <c r="FLL155" s="150" t="s">
        <v>24</v>
      </c>
      <c r="FLM155" s="151"/>
      <c r="FLN155" s="151"/>
      <c r="FLO155" s="151"/>
      <c r="FLP155" s="151"/>
      <c r="FLQ155" s="151"/>
      <c r="FLR155" s="151"/>
      <c r="FLS155" s="152"/>
      <c r="FLT155" s="150" t="s">
        <v>24</v>
      </c>
      <c r="FLU155" s="151"/>
      <c r="FLV155" s="151"/>
      <c r="FLW155" s="151"/>
      <c r="FLX155" s="151"/>
      <c r="FLY155" s="151"/>
      <c r="FLZ155" s="151"/>
      <c r="FMA155" s="152"/>
      <c r="FMB155" s="150" t="s">
        <v>24</v>
      </c>
      <c r="FMC155" s="151"/>
      <c r="FMD155" s="151"/>
      <c r="FME155" s="151"/>
      <c r="FMF155" s="151"/>
      <c r="FMG155" s="151"/>
      <c r="FMH155" s="151"/>
      <c r="FMI155" s="152"/>
      <c r="FMJ155" s="150" t="s">
        <v>24</v>
      </c>
      <c r="FMK155" s="151"/>
      <c r="FML155" s="151"/>
      <c r="FMM155" s="151"/>
      <c r="FMN155" s="151"/>
      <c r="FMO155" s="151"/>
      <c r="FMP155" s="151"/>
      <c r="FMQ155" s="152"/>
      <c r="FMR155" s="150" t="s">
        <v>24</v>
      </c>
      <c r="FMS155" s="151"/>
      <c r="FMT155" s="151"/>
      <c r="FMU155" s="151"/>
      <c r="FMV155" s="151"/>
      <c r="FMW155" s="151"/>
      <c r="FMX155" s="151"/>
      <c r="FMY155" s="152"/>
      <c r="FMZ155" s="150" t="s">
        <v>24</v>
      </c>
      <c r="FNA155" s="151"/>
      <c r="FNB155" s="151"/>
      <c r="FNC155" s="151"/>
      <c r="FND155" s="151"/>
      <c r="FNE155" s="151"/>
      <c r="FNF155" s="151"/>
      <c r="FNG155" s="152"/>
      <c r="FNH155" s="150" t="s">
        <v>24</v>
      </c>
      <c r="FNI155" s="151"/>
      <c r="FNJ155" s="151"/>
      <c r="FNK155" s="151"/>
      <c r="FNL155" s="151"/>
      <c r="FNM155" s="151"/>
      <c r="FNN155" s="151"/>
      <c r="FNO155" s="152"/>
      <c r="FNP155" s="150" t="s">
        <v>24</v>
      </c>
      <c r="FNQ155" s="151"/>
      <c r="FNR155" s="151"/>
      <c r="FNS155" s="151"/>
      <c r="FNT155" s="151"/>
      <c r="FNU155" s="151"/>
      <c r="FNV155" s="151"/>
      <c r="FNW155" s="152"/>
      <c r="FNX155" s="150" t="s">
        <v>24</v>
      </c>
      <c r="FNY155" s="151"/>
      <c r="FNZ155" s="151"/>
      <c r="FOA155" s="151"/>
      <c r="FOB155" s="151"/>
      <c r="FOC155" s="151"/>
      <c r="FOD155" s="151"/>
      <c r="FOE155" s="152"/>
      <c r="FOF155" s="150" t="s">
        <v>24</v>
      </c>
      <c r="FOG155" s="151"/>
      <c r="FOH155" s="151"/>
      <c r="FOI155" s="151"/>
      <c r="FOJ155" s="151"/>
      <c r="FOK155" s="151"/>
      <c r="FOL155" s="151"/>
      <c r="FOM155" s="152"/>
      <c r="FON155" s="150" t="s">
        <v>24</v>
      </c>
      <c r="FOO155" s="151"/>
      <c r="FOP155" s="151"/>
      <c r="FOQ155" s="151"/>
      <c r="FOR155" s="151"/>
      <c r="FOS155" s="151"/>
      <c r="FOT155" s="151"/>
      <c r="FOU155" s="152"/>
      <c r="FOV155" s="150" t="s">
        <v>24</v>
      </c>
      <c r="FOW155" s="151"/>
      <c r="FOX155" s="151"/>
      <c r="FOY155" s="151"/>
      <c r="FOZ155" s="151"/>
      <c r="FPA155" s="151"/>
      <c r="FPB155" s="151"/>
      <c r="FPC155" s="152"/>
      <c r="FPD155" s="150" t="s">
        <v>24</v>
      </c>
      <c r="FPE155" s="151"/>
      <c r="FPF155" s="151"/>
      <c r="FPG155" s="151"/>
      <c r="FPH155" s="151"/>
      <c r="FPI155" s="151"/>
      <c r="FPJ155" s="151"/>
      <c r="FPK155" s="152"/>
      <c r="FPL155" s="150" t="s">
        <v>24</v>
      </c>
      <c r="FPM155" s="151"/>
      <c r="FPN155" s="151"/>
      <c r="FPO155" s="151"/>
      <c r="FPP155" s="151"/>
      <c r="FPQ155" s="151"/>
      <c r="FPR155" s="151"/>
      <c r="FPS155" s="152"/>
      <c r="FPT155" s="150" t="s">
        <v>24</v>
      </c>
      <c r="FPU155" s="151"/>
      <c r="FPV155" s="151"/>
      <c r="FPW155" s="151"/>
      <c r="FPX155" s="151"/>
      <c r="FPY155" s="151"/>
      <c r="FPZ155" s="151"/>
      <c r="FQA155" s="152"/>
      <c r="FQB155" s="150" t="s">
        <v>24</v>
      </c>
      <c r="FQC155" s="151"/>
      <c r="FQD155" s="151"/>
      <c r="FQE155" s="151"/>
      <c r="FQF155" s="151"/>
      <c r="FQG155" s="151"/>
      <c r="FQH155" s="151"/>
      <c r="FQI155" s="152"/>
      <c r="FQJ155" s="150" t="s">
        <v>24</v>
      </c>
      <c r="FQK155" s="151"/>
      <c r="FQL155" s="151"/>
      <c r="FQM155" s="151"/>
      <c r="FQN155" s="151"/>
      <c r="FQO155" s="151"/>
      <c r="FQP155" s="151"/>
      <c r="FQQ155" s="152"/>
      <c r="FQR155" s="150" t="s">
        <v>24</v>
      </c>
      <c r="FQS155" s="151"/>
      <c r="FQT155" s="151"/>
      <c r="FQU155" s="151"/>
      <c r="FQV155" s="151"/>
      <c r="FQW155" s="151"/>
      <c r="FQX155" s="151"/>
      <c r="FQY155" s="152"/>
      <c r="FQZ155" s="150" t="s">
        <v>24</v>
      </c>
      <c r="FRA155" s="151"/>
      <c r="FRB155" s="151"/>
      <c r="FRC155" s="151"/>
      <c r="FRD155" s="151"/>
      <c r="FRE155" s="151"/>
      <c r="FRF155" s="151"/>
      <c r="FRG155" s="152"/>
      <c r="FRH155" s="150" t="s">
        <v>24</v>
      </c>
      <c r="FRI155" s="151"/>
      <c r="FRJ155" s="151"/>
      <c r="FRK155" s="151"/>
      <c r="FRL155" s="151"/>
      <c r="FRM155" s="151"/>
      <c r="FRN155" s="151"/>
      <c r="FRO155" s="152"/>
      <c r="FRP155" s="150" t="s">
        <v>24</v>
      </c>
      <c r="FRQ155" s="151"/>
      <c r="FRR155" s="151"/>
      <c r="FRS155" s="151"/>
      <c r="FRT155" s="151"/>
      <c r="FRU155" s="151"/>
      <c r="FRV155" s="151"/>
      <c r="FRW155" s="152"/>
      <c r="FRX155" s="150" t="s">
        <v>24</v>
      </c>
      <c r="FRY155" s="151"/>
      <c r="FRZ155" s="151"/>
      <c r="FSA155" s="151"/>
      <c r="FSB155" s="151"/>
      <c r="FSC155" s="151"/>
      <c r="FSD155" s="151"/>
      <c r="FSE155" s="152"/>
      <c r="FSF155" s="150" t="s">
        <v>24</v>
      </c>
      <c r="FSG155" s="151"/>
      <c r="FSH155" s="151"/>
      <c r="FSI155" s="151"/>
      <c r="FSJ155" s="151"/>
      <c r="FSK155" s="151"/>
      <c r="FSL155" s="151"/>
      <c r="FSM155" s="152"/>
      <c r="FSN155" s="150" t="s">
        <v>24</v>
      </c>
      <c r="FSO155" s="151"/>
      <c r="FSP155" s="151"/>
      <c r="FSQ155" s="151"/>
      <c r="FSR155" s="151"/>
      <c r="FSS155" s="151"/>
      <c r="FST155" s="151"/>
      <c r="FSU155" s="152"/>
      <c r="FSV155" s="150" t="s">
        <v>24</v>
      </c>
      <c r="FSW155" s="151"/>
      <c r="FSX155" s="151"/>
      <c r="FSY155" s="151"/>
      <c r="FSZ155" s="151"/>
      <c r="FTA155" s="151"/>
      <c r="FTB155" s="151"/>
      <c r="FTC155" s="152"/>
      <c r="FTD155" s="150" t="s">
        <v>24</v>
      </c>
      <c r="FTE155" s="151"/>
      <c r="FTF155" s="151"/>
      <c r="FTG155" s="151"/>
      <c r="FTH155" s="151"/>
      <c r="FTI155" s="151"/>
      <c r="FTJ155" s="151"/>
      <c r="FTK155" s="152"/>
      <c r="FTL155" s="150" t="s">
        <v>24</v>
      </c>
      <c r="FTM155" s="151"/>
      <c r="FTN155" s="151"/>
      <c r="FTO155" s="151"/>
      <c r="FTP155" s="151"/>
      <c r="FTQ155" s="151"/>
      <c r="FTR155" s="151"/>
      <c r="FTS155" s="152"/>
      <c r="FTT155" s="150" t="s">
        <v>24</v>
      </c>
      <c r="FTU155" s="151"/>
      <c r="FTV155" s="151"/>
      <c r="FTW155" s="151"/>
      <c r="FTX155" s="151"/>
      <c r="FTY155" s="151"/>
      <c r="FTZ155" s="151"/>
      <c r="FUA155" s="152"/>
      <c r="FUB155" s="150" t="s">
        <v>24</v>
      </c>
      <c r="FUC155" s="151"/>
      <c r="FUD155" s="151"/>
      <c r="FUE155" s="151"/>
      <c r="FUF155" s="151"/>
      <c r="FUG155" s="151"/>
      <c r="FUH155" s="151"/>
      <c r="FUI155" s="152"/>
      <c r="FUJ155" s="150" t="s">
        <v>24</v>
      </c>
      <c r="FUK155" s="151"/>
      <c r="FUL155" s="151"/>
      <c r="FUM155" s="151"/>
      <c r="FUN155" s="151"/>
      <c r="FUO155" s="151"/>
      <c r="FUP155" s="151"/>
      <c r="FUQ155" s="152"/>
      <c r="FUR155" s="150" t="s">
        <v>24</v>
      </c>
      <c r="FUS155" s="151"/>
      <c r="FUT155" s="151"/>
      <c r="FUU155" s="151"/>
      <c r="FUV155" s="151"/>
      <c r="FUW155" s="151"/>
      <c r="FUX155" s="151"/>
      <c r="FUY155" s="152"/>
      <c r="FUZ155" s="150" t="s">
        <v>24</v>
      </c>
      <c r="FVA155" s="151"/>
      <c r="FVB155" s="151"/>
      <c r="FVC155" s="151"/>
      <c r="FVD155" s="151"/>
      <c r="FVE155" s="151"/>
      <c r="FVF155" s="151"/>
      <c r="FVG155" s="152"/>
      <c r="FVH155" s="150" t="s">
        <v>24</v>
      </c>
      <c r="FVI155" s="151"/>
      <c r="FVJ155" s="151"/>
      <c r="FVK155" s="151"/>
      <c r="FVL155" s="151"/>
      <c r="FVM155" s="151"/>
      <c r="FVN155" s="151"/>
      <c r="FVO155" s="152"/>
      <c r="FVP155" s="150" t="s">
        <v>24</v>
      </c>
      <c r="FVQ155" s="151"/>
      <c r="FVR155" s="151"/>
      <c r="FVS155" s="151"/>
      <c r="FVT155" s="151"/>
      <c r="FVU155" s="151"/>
      <c r="FVV155" s="151"/>
      <c r="FVW155" s="152"/>
      <c r="FVX155" s="150" t="s">
        <v>24</v>
      </c>
      <c r="FVY155" s="151"/>
      <c r="FVZ155" s="151"/>
      <c r="FWA155" s="151"/>
      <c r="FWB155" s="151"/>
      <c r="FWC155" s="151"/>
      <c r="FWD155" s="151"/>
      <c r="FWE155" s="152"/>
      <c r="FWF155" s="150" t="s">
        <v>24</v>
      </c>
      <c r="FWG155" s="151"/>
      <c r="FWH155" s="151"/>
      <c r="FWI155" s="151"/>
      <c r="FWJ155" s="151"/>
      <c r="FWK155" s="151"/>
      <c r="FWL155" s="151"/>
      <c r="FWM155" s="152"/>
      <c r="FWN155" s="150" t="s">
        <v>24</v>
      </c>
      <c r="FWO155" s="151"/>
      <c r="FWP155" s="151"/>
      <c r="FWQ155" s="151"/>
      <c r="FWR155" s="151"/>
      <c r="FWS155" s="151"/>
      <c r="FWT155" s="151"/>
      <c r="FWU155" s="152"/>
      <c r="FWV155" s="150" t="s">
        <v>24</v>
      </c>
      <c r="FWW155" s="151"/>
      <c r="FWX155" s="151"/>
      <c r="FWY155" s="151"/>
      <c r="FWZ155" s="151"/>
      <c r="FXA155" s="151"/>
      <c r="FXB155" s="151"/>
      <c r="FXC155" s="152"/>
      <c r="FXD155" s="150" t="s">
        <v>24</v>
      </c>
      <c r="FXE155" s="151"/>
      <c r="FXF155" s="151"/>
      <c r="FXG155" s="151"/>
      <c r="FXH155" s="151"/>
      <c r="FXI155" s="151"/>
      <c r="FXJ155" s="151"/>
      <c r="FXK155" s="152"/>
      <c r="FXL155" s="150" t="s">
        <v>24</v>
      </c>
      <c r="FXM155" s="151"/>
      <c r="FXN155" s="151"/>
      <c r="FXO155" s="151"/>
      <c r="FXP155" s="151"/>
      <c r="FXQ155" s="151"/>
      <c r="FXR155" s="151"/>
      <c r="FXS155" s="152"/>
      <c r="FXT155" s="150" t="s">
        <v>24</v>
      </c>
      <c r="FXU155" s="151"/>
      <c r="FXV155" s="151"/>
      <c r="FXW155" s="151"/>
      <c r="FXX155" s="151"/>
      <c r="FXY155" s="151"/>
      <c r="FXZ155" s="151"/>
      <c r="FYA155" s="152"/>
      <c r="FYB155" s="150" t="s">
        <v>24</v>
      </c>
      <c r="FYC155" s="151"/>
      <c r="FYD155" s="151"/>
      <c r="FYE155" s="151"/>
      <c r="FYF155" s="151"/>
      <c r="FYG155" s="151"/>
      <c r="FYH155" s="151"/>
      <c r="FYI155" s="152"/>
      <c r="FYJ155" s="150" t="s">
        <v>24</v>
      </c>
      <c r="FYK155" s="151"/>
      <c r="FYL155" s="151"/>
      <c r="FYM155" s="151"/>
      <c r="FYN155" s="151"/>
      <c r="FYO155" s="151"/>
      <c r="FYP155" s="151"/>
      <c r="FYQ155" s="152"/>
      <c r="FYR155" s="150" t="s">
        <v>24</v>
      </c>
      <c r="FYS155" s="151"/>
      <c r="FYT155" s="151"/>
      <c r="FYU155" s="151"/>
      <c r="FYV155" s="151"/>
      <c r="FYW155" s="151"/>
      <c r="FYX155" s="151"/>
      <c r="FYY155" s="152"/>
      <c r="FYZ155" s="150" t="s">
        <v>24</v>
      </c>
      <c r="FZA155" s="151"/>
      <c r="FZB155" s="151"/>
      <c r="FZC155" s="151"/>
      <c r="FZD155" s="151"/>
      <c r="FZE155" s="151"/>
      <c r="FZF155" s="151"/>
      <c r="FZG155" s="152"/>
      <c r="FZH155" s="150" t="s">
        <v>24</v>
      </c>
      <c r="FZI155" s="151"/>
      <c r="FZJ155" s="151"/>
      <c r="FZK155" s="151"/>
      <c r="FZL155" s="151"/>
      <c r="FZM155" s="151"/>
      <c r="FZN155" s="151"/>
      <c r="FZO155" s="152"/>
      <c r="FZP155" s="150" t="s">
        <v>24</v>
      </c>
      <c r="FZQ155" s="151"/>
      <c r="FZR155" s="151"/>
      <c r="FZS155" s="151"/>
      <c r="FZT155" s="151"/>
      <c r="FZU155" s="151"/>
      <c r="FZV155" s="151"/>
      <c r="FZW155" s="152"/>
      <c r="FZX155" s="150" t="s">
        <v>24</v>
      </c>
      <c r="FZY155" s="151"/>
      <c r="FZZ155" s="151"/>
      <c r="GAA155" s="151"/>
      <c r="GAB155" s="151"/>
      <c r="GAC155" s="151"/>
      <c r="GAD155" s="151"/>
      <c r="GAE155" s="152"/>
      <c r="GAF155" s="150" t="s">
        <v>24</v>
      </c>
      <c r="GAG155" s="151"/>
      <c r="GAH155" s="151"/>
      <c r="GAI155" s="151"/>
      <c r="GAJ155" s="151"/>
      <c r="GAK155" s="151"/>
      <c r="GAL155" s="151"/>
      <c r="GAM155" s="152"/>
      <c r="GAN155" s="150" t="s">
        <v>24</v>
      </c>
      <c r="GAO155" s="151"/>
      <c r="GAP155" s="151"/>
      <c r="GAQ155" s="151"/>
      <c r="GAR155" s="151"/>
      <c r="GAS155" s="151"/>
      <c r="GAT155" s="151"/>
      <c r="GAU155" s="152"/>
      <c r="GAV155" s="150" t="s">
        <v>24</v>
      </c>
      <c r="GAW155" s="151"/>
      <c r="GAX155" s="151"/>
      <c r="GAY155" s="151"/>
      <c r="GAZ155" s="151"/>
      <c r="GBA155" s="151"/>
      <c r="GBB155" s="151"/>
      <c r="GBC155" s="152"/>
      <c r="GBD155" s="150" t="s">
        <v>24</v>
      </c>
      <c r="GBE155" s="151"/>
      <c r="GBF155" s="151"/>
      <c r="GBG155" s="151"/>
      <c r="GBH155" s="151"/>
      <c r="GBI155" s="151"/>
      <c r="GBJ155" s="151"/>
      <c r="GBK155" s="152"/>
      <c r="GBL155" s="150" t="s">
        <v>24</v>
      </c>
      <c r="GBM155" s="151"/>
      <c r="GBN155" s="151"/>
      <c r="GBO155" s="151"/>
      <c r="GBP155" s="151"/>
      <c r="GBQ155" s="151"/>
      <c r="GBR155" s="151"/>
      <c r="GBS155" s="152"/>
      <c r="GBT155" s="150" t="s">
        <v>24</v>
      </c>
      <c r="GBU155" s="151"/>
      <c r="GBV155" s="151"/>
      <c r="GBW155" s="151"/>
      <c r="GBX155" s="151"/>
      <c r="GBY155" s="151"/>
      <c r="GBZ155" s="151"/>
      <c r="GCA155" s="152"/>
      <c r="GCB155" s="150" t="s">
        <v>24</v>
      </c>
      <c r="GCC155" s="151"/>
      <c r="GCD155" s="151"/>
      <c r="GCE155" s="151"/>
      <c r="GCF155" s="151"/>
      <c r="GCG155" s="151"/>
      <c r="GCH155" s="151"/>
      <c r="GCI155" s="152"/>
      <c r="GCJ155" s="150" t="s">
        <v>24</v>
      </c>
      <c r="GCK155" s="151"/>
      <c r="GCL155" s="151"/>
      <c r="GCM155" s="151"/>
      <c r="GCN155" s="151"/>
      <c r="GCO155" s="151"/>
      <c r="GCP155" s="151"/>
      <c r="GCQ155" s="152"/>
      <c r="GCR155" s="150" t="s">
        <v>24</v>
      </c>
      <c r="GCS155" s="151"/>
      <c r="GCT155" s="151"/>
      <c r="GCU155" s="151"/>
      <c r="GCV155" s="151"/>
      <c r="GCW155" s="151"/>
      <c r="GCX155" s="151"/>
      <c r="GCY155" s="152"/>
      <c r="GCZ155" s="150" t="s">
        <v>24</v>
      </c>
      <c r="GDA155" s="151"/>
      <c r="GDB155" s="151"/>
      <c r="GDC155" s="151"/>
      <c r="GDD155" s="151"/>
      <c r="GDE155" s="151"/>
      <c r="GDF155" s="151"/>
      <c r="GDG155" s="152"/>
      <c r="GDH155" s="150" t="s">
        <v>24</v>
      </c>
      <c r="GDI155" s="151"/>
      <c r="GDJ155" s="151"/>
      <c r="GDK155" s="151"/>
      <c r="GDL155" s="151"/>
      <c r="GDM155" s="151"/>
      <c r="GDN155" s="151"/>
      <c r="GDO155" s="152"/>
      <c r="GDP155" s="150" t="s">
        <v>24</v>
      </c>
      <c r="GDQ155" s="151"/>
      <c r="GDR155" s="151"/>
      <c r="GDS155" s="151"/>
      <c r="GDT155" s="151"/>
      <c r="GDU155" s="151"/>
      <c r="GDV155" s="151"/>
      <c r="GDW155" s="152"/>
      <c r="GDX155" s="150" t="s">
        <v>24</v>
      </c>
      <c r="GDY155" s="151"/>
      <c r="GDZ155" s="151"/>
      <c r="GEA155" s="151"/>
      <c r="GEB155" s="151"/>
      <c r="GEC155" s="151"/>
      <c r="GED155" s="151"/>
      <c r="GEE155" s="152"/>
      <c r="GEF155" s="150" t="s">
        <v>24</v>
      </c>
      <c r="GEG155" s="151"/>
      <c r="GEH155" s="151"/>
      <c r="GEI155" s="151"/>
      <c r="GEJ155" s="151"/>
      <c r="GEK155" s="151"/>
      <c r="GEL155" s="151"/>
      <c r="GEM155" s="152"/>
      <c r="GEN155" s="150" t="s">
        <v>24</v>
      </c>
      <c r="GEO155" s="151"/>
      <c r="GEP155" s="151"/>
      <c r="GEQ155" s="151"/>
      <c r="GER155" s="151"/>
      <c r="GES155" s="151"/>
      <c r="GET155" s="151"/>
      <c r="GEU155" s="152"/>
      <c r="GEV155" s="150" t="s">
        <v>24</v>
      </c>
      <c r="GEW155" s="151"/>
      <c r="GEX155" s="151"/>
      <c r="GEY155" s="151"/>
      <c r="GEZ155" s="151"/>
      <c r="GFA155" s="151"/>
      <c r="GFB155" s="151"/>
      <c r="GFC155" s="152"/>
      <c r="GFD155" s="150" t="s">
        <v>24</v>
      </c>
      <c r="GFE155" s="151"/>
      <c r="GFF155" s="151"/>
      <c r="GFG155" s="151"/>
      <c r="GFH155" s="151"/>
      <c r="GFI155" s="151"/>
      <c r="GFJ155" s="151"/>
      <c r="GFK155" s="152"/>
      <c r="GFL155" s="150" t="s">
        <v>24</v>
      </c>
      <c r="GFM155" s="151"/>
      <c r="GFN155" s="151"/>
      <c r="GFO155" s="151"/>
      <c r="GFP155" s="151"/>
      <c r="GFQ155" s="151"/>
      <c r="GFR155" s="151"/>
      <c r="GFS155" s="152"/>
      <c r="GFT155" s="150" t="s">
        <v>24</v>
      </c>
      <c r="GFU155" s="151"/>
      <c r="GFV155" s="151"/>
      <c r="GFW155" s="151"/>
      <c r="GFX155" s="151"/>
      <c r="GFY155" s="151"/>
      <c r="GFZ155" s="151"/>
      <c r="GGA155" s="152"/>
      <c r="GGB155" s="150" t="s">
        <v>24</v>
      </c>
      <c r="GGC155" s="151"/>
      <c r="GGD155" s="151"/>
      <c r="GGE155" s="151"/>
      <c r="GGF155" s="151"/>
      <c r="GGG155" s="151"/>
      <c r="GGH155" s="151"/>
      <c r="GGI155" s="152"/>
      <c r="GGJ155" s="150" t="s">
        <v>24</v>
      </c>
      <c r="GGK155" s="151"/>
      <c r="GGL155" s="151"/>
      <c r="GGM155" s="151"/>
      <c r="GGN155" s="151"/>
      <c r="GGO155" s="151"/>
      <c r="GGP155" s="151"/>
      <c r="GGQ155" s="152"/>
      <c r="GGR155" s="150" t="s">
        <v>24</v>
      </c>
      <c r="GGS155" s="151"/>
      <c r="GGT155" s="151"/>
      <c r="GGU155" s="151"/>
      <c r="GGV155" s="151"/>
      <c r="GGW155" s="151"/>
      <c r="GGX155" s="151"/>
      <c r="GGY155" s="152"/>
      <c r="GGZ155" s="150" t="s">
        <v>24</v>
      </c>
      <c r="GHA155" s="151"/>
      <c r="GHB155" s="151"/>
      <c r="GHC155" s="151"/>
      <c r="GHD155" s="151"/>
      <c r="GHE155" s="151"/>
      <c r="GHF155" s="151"/>
      <c r="GHG155" s="152"/>
      <c r="GHH155" s="150" t="s">
        <v>24</v>
      </c>
      <c r="GHI155" s="151"/>
      <c r="GHJ155" s="151"/>
      <c r="GHK155" s="151"/>
      <c r="GHL155" s="151"/>
      <c r="GHM155" s="151"/>
      <c r="GHN155" s="151"/>
      <c r="GHO155" s="152"/>
      <c r="GHP155" s="150" t="s">
        <v>24</v>
      </c>
      <c r="GHQ155" s="151"/>
      <c r="GHR155" s="151"/>
      <c r="GHS155" s="151"/>
      <c r="GHT155" s="151"/>
      <c r="GHU155" s="151"/>
      <c r="GHV155" s="151"/>
      <c r="GHW155" s="152"/>
      <c r="GHX155" s="150" t="s">
        <v>24</v>
      </c>
      <c r="GHY155" s="151"/>
      <c r="GHZ155" s="151"/>
      <c r="GIA155" s="151"/>
      <c r="GIB155" s="151"/>
      <c r="GIC155" s="151"/>
      <c r="GID155" s="151"/>
      <c r="GIE155" s="152"/>
      <c r="GIF155" s="150" t="s">
        <v>24</v>
      </c>
      <c r="GIG155" s="151"/>
      <c r="GIH155" s="151"/>
      <c r="GII155" s="151"/>
      <c r="GIJ155" s="151"/>
      <c r="GIK155" s="151"/>
      <c r="GIL155" s="151"/>
      <c r="GIM155" s="152"/>
      <c r="GIN155" s="150" t="s">
        <v>24</v>
      </c>
      <c r="GIO155" s="151"/>
      <c r="GIP155" s="151"/>
      <c r="GIQ155" s="151"/>
      <c r="GIR155" s="151"/>
      <c r="GIS155" s="151"/>
      <c r="GIT155" s="151"/>
      <c r="GIU155" s="152"/>
      <c r="GIV155" s="150" t="s">
        <v>24</v>
      </c>
      <c r="GIW155" s="151"/>
      <c r="GIX155" s="151"/>
      <c r="GIY155" s="151"/>
      <c r="GIZ155" s="151"/>
      <c r="GJA155" s="151"/>
      <c r="GJB155" s="151"/>
      <c r="GJC155" s="152"/>
      <c r="GJD155" s="150" t="s">
        <v>24</v>
      </c>
      <c r="GJE155" s="151"/>
      <c r="GJF155" s="151"/>
      <c r="GJG155" s="151"/>
      <c r="GJH155" s="151"/>
      <c r="GJI155" s="151"/>
      <c r="GJJ155" s="151"/>
      <c r="GJK155" s="152"/>
      <c r="GJL155" s="150" t="s">
        <v>24</v>
      </c>
      <c r="GJM155" s="151"/>
      <c r="GJN155" s="151"/>
      <c r="GJO155" s="151"/>
      <c r="GJP155" s="151"/>
      <c r="GJQ155" s="151"/>
      <c r="GJR155" s="151"/>
      <c r="GJS155" s="152"/>
      <c r="GJT155" s="150" t="s">
        <v>24</v>
      </c>
      <c r="GJU155" s="151"/>
      <c r="GJV155" s="151"/>
      <c r="GJW155" s="151"/>
      <c r="GJX155" s="151"/>
      <c r="GJY155" s="151"/>
      <c r="GJZ155" s="151"/>
      <c r="GKA155" s="152"/>
      <c r="GKB155" s="150" t="s">
        <v>24</v>
      </c>
      <c r="GKC155" s="151"/>
      <c r="GKD155" s="151"/>
      <c r="GKE155" s="151"/>
      <c r="GKF155" s="151"/>
      <c r="GKG155" s="151"/>
      <c r="GKH155" s="151"/>
      <c r="GKI155" s="152"/>
      <c r="GKJ155" s="150" t="s">
        <v>24</v>
      </c>
      <c r="GKK155" s="151"/>
      <c r="GKL155" s="151"/>
      <c r="GKM155" s="151"/>
      <c r="GKN155" s="151"/>
      <c r="GKO155" s="151"/>
      <c r="GKP155" s="151"/>
      <c r="GKQ155" s="152"/>
      <c r="GKR155" s="150" t="s">
        <v>24</v>
      </c>
      <c r="GKS155" s="151"/>
      <c r="GKT155" s="151"/>
      <c r="GKU155" s="151"/>
      <c r="GKV155" s="151"/>
      <c r="GKW155" s="151"/>
      <c r="GKX155" s="151"/>
      <c r="GKY155" s="152"/>
      <c r="GKZ155" s="150" t="s">
        <v>24</v>
      </c>
      <c r="GLA155" s="151"/>
      <c r="GLB155" s="151"/>
      <c r="GLC155" s="151"/>
      <c r="GLD155" s="151"/>
      <c r="GLE155" s="151"/>
      <c r="GLF155" s="151"/>
      <c r="GLG155" s="152"/>
      <c r="GLH155" s="150" t="s">
        <v>24</v>
      </c>
      <c r="GLI155" s="151"/>
      <c r="GLJ155" s="151"/>
      <c r="GLK155" s="151"/>
      <c r="GLL155" s="151"/>
      <c r="GLM155" s="151"/>
      <c r="GLN155" s="151"/>
      <c r="GLO155" s="152"/>
      <c r="GLP155" s="150" t="s">
        <v>24</v>
      </c>
      <c r="GLQ155" s="151"/>
      <c r="GLR155" s="151"/>
      <c r="GLS155" s="151"/>
      <c r="GLT155" s="151"/>
      <c r="GLU155" s="151"/>
      <c r="GLV155" s="151"/>
      <c r="GLW155" s="152"/>
      <c r="GLX155" s="150" t="s">
        <v>24</v>
      </c>
      <c r="GLY155" s="151"/>
      <c r="GLZ155" s="151"/>
      <c r="GMA155" s="151"/>
      <c r="GMB155" s="151"/>
      <c r="GMC155" s="151"/>
      <c r="GMD155" s="151"/>
      <c r="GME155" s="152"/>
      <c r="GMF155" s="150" t="s">
        <v>24</v>
      </c>
      <c r="GMG155" s="151"/>
      <c r="GMH155" s="151"/>
      <c r="GMI155" s="151"/>
      <c r="GMJ155" s="151"/>
      <c r="GMK155" s="151"/>
      <c r="GML155" s="151"/>
      <c r="GMM155" s="152"/>
      <c r="GMN155" s="150" t="s">
        <v>24</v>
      </c>
      <c r="GMO155" s="151"/>
      <c r="GMP155" s="151"/>
      <c r="GMQ155" s="151"/>
      <c r="GMR155" s="151"/>
      <c r="GMS155" s="151"/>
      <c r="GMT155" s="151"/>
      <c r="GMU155" s="152"/>
      <c r="GMV155" s="150" t="s">
        <v>24</v>
      </c>
      <c r="GMW155" s="151"/>
      <c r="GMX155" s="151"/>
      <c r="GMY155" s="151"/>
      <c r="GMZ155" s="151"/>
      <c r="GNA155" s="151"/>
      <c r="GNB155" s="151"/>
      <c r="GNC155" s="152"/>
      <c r="GND155" s="150" t="s">
        <v>24</v>
      </c>
      <c r="GNE155" s="151"/>
      <c r="GNF155" s="151"/>
      <c r="GNG155" s="151"/>
      <c r="GNH155" s="151"/>
      <c r="GNI155" s="151"/>
      <c r="GNJ155" s="151"/>
      <c r="GNK155" s="152"/>
      <c r="GNL155" s="150" t="s">
        <v>24</v>
      </c>
      <c r="GNM155" s="151"/>
      <c r="GNN155" s="151"/>
      <c r="GNO155" s="151"/>
      <c r="GNP155" s="151"/>
      <c r="GNQ155" s="151"/>
      <c r="GNR155" s="151"/>
      <c r="GNS155" s="152"/>
      <c r="GNT155" s="150" t="s">
        <v>24</v>
      </c>
      <c r="GNU155" s="151"/>
      <c r="GNV155" s="151"/>
      <c r="GNW155" s="151"/>
      <c r="GNX155" s="151"/>
      <c r="GNY155" s="151"/>
      <c r="GNZ155" s="151"/>
      <c r="GOA155" s="152"/>
      <c r="GOB155" s="150" t="s">
        <v>24</v>
      </c>
      <c r="GOC155" s="151"/>
      <c r="GOD155" s="151"/>
      <c r="GOE155" s="151"/>
      <c r="GOF155" s="151"/>
      <c r="GOG155" s="151"/>
      <c r="GOH155" s="151"/>
      <c r="GOI155" s="152"/>
      <c r="GOJ155" s="150" t="s">
        <v>24</v>
      </c>
      <c r="GOK155" s="151"/>
      <c r="GOL155" s="151"/>
      <c r="GOM155" s="151"/>
      <c r="GON155" s="151"/>
      <c r="GOO155" s="151"/>
      <c r="GOP155" s="151"/>
      <c r="GOQ155" s="152"/>
      <c r="GOR155" s="150" t="s">
        <v>24</v>
      </c>
      <c r="GOS155" s="151"/>
      <c r="GOT155" s="151"/>
      <c r="GOU155" s="151"/>
      <c r="GOV155" s="151"/>
      <c r="GOW155" s="151"/>
      <c r="GOX155" s="151"/>
      <c r="GOY155" s="152"/>
      <c r="GOZ155" s="150" t="s">
        <v>24</v>
      </c>
      <c r="GPA155" s="151"/>
      <c r="GPB155" s="151"/>
      <c r="GPC155" s="151"/>
      <c r="GPD155" s="151"/>
      <c r="GPE155" s="151"/>
      <c r="GPF155" s="151"/>
      <c r="GPG155" s="152"/>
      <c r="GPH155" s="150" t="s">
        <v>24</v>
      </c>
      <c r="GPI155" s="151"/>
      <c r="GPJ155" s="151"/>
      <c r="GPK155" s="151"/>
      <c r="GPL155" s="151"/>
      <c r="GPM155" s="151"/>
      <c r="GPN155" s="151"/>
      <c r="GPO155" s="152"/>
      <c r="GPP155" s="150" t="s">
        <v>24</v>
      </c>
      <c r="GPQ155" s="151"/>
      <c r="GPR155" s="151"/>
      <c r="GPS155" s="151"/>
      <c r="GPT155" s="151"/>
      <c r="GPU155" s="151"/>
      <c r="GPV155" s="151"/>
      <c r="GPW155" s="152"/>
      <c r="GPX155" s="150" t="s">
        <v>24</v>
      </c>
      <c r="GPY155" s="151"/>
      <c r="GPZ155" s="151"/>
      <c r="GQA155" s="151"/>
      <c r="GQB155" s="151"/>
      <c r="GQC155" s="151"/>
      <c r="GQD155" s="151"/>
      <c r="GQE155" s="152"/>
      <c r="GQF155" s="150" t="s">
        <v>24</v>
      </c>
      <c r="GQG155" s="151"/>
      <c r="GQH155" s="151"/>
      <c r="GQI155" s="151"/>
      <c r="GQJ155" s="151"/>
      <c r="GQK155" s="151"/>
      <c r="GQL155" s="151"/>
      <c r="GQM155" s="152"/>
      <c r="GQN155" s="150" t="s">
        <v>24</v>
      </c>
      <c r="GQO155" s="151"/>
      <c r="GQP155" s="151"/>
      <c r="GQQ155" s="151"/>
      <c r="GQR155" s="151"/>
      <c r="GQS155" s="151"/>
      <c r="GQT155" s="151"/>
      <c r="GQU155" s="152"/>
      <c r="GQV155" s="150" t="s">
        <v>24</v>
      </c>
      <c r="GQW155" s="151"/>
      <c r="GQX155" s="151"/>
      <c r="GQY155" s="151"/>
      <c r="GQZ155" s="151"/>
      <c r="GRA155" s="151"/>
      <c r="GRB155" s="151"/>
      <c r="GRC155" s="152"/>
      <c r="GRD155" s="150" t="s">
        <v>24</v>
      </c>
      <c r="GRE155" s="151"/>
      <c r="GRF155" s="151"/>
      <c r="GRG155" s="151"/>
      <c r="GRH155" s="151"/>
      <c r="GRI155" s="151"/>
      <c r="GRJ155" s="151"/>
      <c r="GRK155" s="152"/>
      <c r="GRL155" s="150" t="s">
        <v>24</v>
      </c>
      <c r="GRM155" s="151"/>
      <c r="GRN155" s="151"/>
      <c r="GRO155" s="151"/>
      <c r="GRP155" s="151"/>
      <c r="GRQ155" s="151"/>
      <c r="GRR155" s="151"/>
      <c r="GRS155" s="152"/>
      <c r="GRT155" s="150" t="s">
        <v>24</v>
      </c>
      <c r="GRU155" s="151"/>
      <c r="GRV155" s="151"/>
      <c r="GRW155" s="151"/>
      <c r="GRX155" s="151"/>
      <c r="GRY155" s="151"/>
      <c r="GRZ155" s="151"/>
      <c r="GSA155" s="152"/>
      <c r="GSB155" s="150" t="s">
        <v>24</v>
      </c>
      <c r="GSC155" s="151"/>
      <c r="GSD155" s="151"/>
      <c r="GSE155" s="151"/>
      <c r="GSF155" s="151"/>
      <c r="GSG155" s="151"/>
      <c r="GSH155" s="151"/>
      <c r="GSI155" s="152"/>
      <c r="GSJ155" s="150" t="s">
        <v>24</v>
      </c>
      <c r="GSK155" s="151"/>
      <c r="GSL155" s="151"/>
      <c r="GSM155" s="151"/>
      <c r="GSN155" s="151"/>
      <c r="GSO155" s="151"/>
      <c r="GSP155" s="151"/>
      <c r="GSQ155" s="152"/>
      <c r="GSR155" s="150" t="s">
        <v>24</v>
      </c>
      <c r="GSS155" s="151"/>
      <c r="GST155" s="151"/>
      <c r="GSU155" s="151"/>
      <c r="GSV155" s="151"/>
      <c r="GSW155" s="151"/>
      <c r="GSX155" s="151"/>
      <c r="GSY155" s="152"/>
      <c r="GSZ155" s="150" t="s">
        <v>24</v>
      </c>
      <c r="GTA155" s="151"/>
      <c r="GTB155" s="151"/>
      <c r="GTC155" s="151"/>
      <c r="GTD155" s="151"/>
      <c r="GTE155" s="151"/>
      <c r="GTF155" s="151"/>
      <c r="GTG155" s="152"/>
      <c r="GTH155" s="150" t="s">
        <v>24</v>
      </c>
      <c r="GTI155" s="151"/>
      <c r="GTJ155" s="151"/>
      <c r="GTK155" s="151"/>
      <c r="GTL155" s="151"/>
      <c r="GTM155" s="151"/>
      <c r="GTN155" s="151"/>
      <c r="GTO155" s="152"/>
      <c r="GTP155" s="150" t="s">
        <v>24</v>
      </c>
      <c r="GTQ155" s="151"/>
      <c r="GTR155" s="151"/>
      <c r="GTS155" s="151"/>
      <c r="GTT155" s="151"/>
      <c r="GTU155" s="151"/>
      <c r="GTV155" s="151"/>
      <c r="GTW155" s="152"/>
      <c r="GTX155" s="150" t="s">
        <v>24</v>
      </c>
      <c r="GTY155" s="151"/>
      <c r="GTZ155" s="151"/>
      <c r="GUA155" s="151"/>
      <c r="GUB155" s="151"/>
      <c r="GUC155" s="151"/>
      <c r="GUD155" s="151"/>
      <c r="GUE155" s="152"/>
      <c r="GUF155" s="150" t="s">
        <v>24</v>
      </c>
      <c r="GUG155" s="151"/>
      <c r="GUH155" s="151"/>
      <c r="GUI155" s="151"/>
      <c r="GUJ155" s="151"/>
      <c r="GUK155" s="151"/>
      <c r="GUL155" s="151"/>
      <c r="GUM155" s="152"/>
      <c r="GUN155" s="150" t="s">
        <v>24</v>
      </c>
      <c r="GUO155" s="151"/>
      <c r="GUP155" s="151"/>
      <c r="GUQ155" s="151"/>
      <c r="GUR155" s="151"/>
      <c r="GUS155" s="151"/>
      <c r="GUT155" s="151"/>
      <c r="GUU155" s="152"/>
      <c r="GUV155" s="150" t="s">
        <v>24</v>
      </c>
      <c r="GUW155" s="151"/>
      <c r="GUX155" s="151"/>
      <c r="GUY155" s="151"/>
      <c r="GUZ155" s="151"/>
      <c r="GVA155" s="151"/>
      <c r="GVB155" s="151"/>
      <c r="GVC155" s="152"/>
      <c r="GVD155" s="150" t="s">
        <v>24</v>
      </c>
      <c r="GVE155" s="151"/>
      <c r="GVF155" s="151"/>
      <c r="GVG155" s="151"/>
      <c r="GVH155" s="151"/>
      <c r="GVI155" s="151"/>
      <c r="GVJ155" s="151"/>
      <c r="GVK155" s="152"/>
      <c r="GVL155" s="150" t="s">
        <v>24</v>
      </c>
      <c r="GVM155" s="151"/>
      <c r="GVN155" s="151"/>
      <c r="GVO155" s="151"/>
      <c r="GVP155" s="151"/>
      <c r="GVQ155" s="151"/>
      <c r="GVR155" s="151"/>
      <c r="GVS155" s="152"/>
      <c r="GVT155" s="150" t="s">
        <v>24</v>
      </c>
      <c r="GVU155" s="151"/>
      <c r="GVV155" s="151"/>
      <c r="GVW155" s="151"/>
      <c r="GVX155" s="151"/>
      <c r="GVY155" s="151"/>
      <c r="GVZ155" s="151"/>
      <c r="GWA155" s="152"/>
      <c r="GWB155" s="150" t="s">
        <v>24</v>
      </c>
      <c r="GWC155" s="151"/>
      <c r="GWD155" s="151"/>
      <c r="GWE155" s="151"/>
      <c r="GWF155" s="151"/>
      <c r="GWG155" s="151"/>
      <c r="GWH155" s="151"/>
      <c r="GWI155" s="152"/>
      <c r="GWJ155" s="150" t="s">
        <v>24</v>
      </c>
      <c r="GWK155" s="151"/>
      <c r="GWL155" s="151"/>
      <c r="GWM155" s="151"/>
      <c r="GWN155" s="151"/>
      <c r="GWO155" s="151"/>
      <c r="GWP155" s="151"/>
      <c r="GWQ155" s="152"/>
      <c r="GWR155" s="150" t="s">
        <v>24</v>
      </c>
      <c r="GWS155" s="151"/>
      <c r="GWT155" s="151"/>
      <c r="GWU155" s="151"/>
      <c r="GWV155" s="151"/>
      <c r="GWW155" s="151"/>
      <c r="GWX155" s="151"/>
      <c r="GWY155" s="152"/>
      <c r="GWZ155" s="150" t="s">
        <v>24</v>
      </c>
      <c r="GXA155" s="151"/>
      <c r="GXB155" s="151"/>
      <c r="GXC155" s="151"/>
      <c r="GXD155" s="151"/>
      <c r="GXE155" s="151"/>
      <c r="GXF155" s="151"/>
      <c r="GXG155" s="152"/>
      <c r="GXH155" s="150" t="s">
        <v>24</v>
      </c>
      <c r="GXI155" s="151"/>
      <c r="GXJ155" s="151"/>
      <c r="GXK155" s="151"/>
      <c r="GXL155" s="151"/>
      <c r="GXM155" s="151"/>
      <c r="GXN155" s="151"/>
      <c r="GXO155" s="152"/>
      <c r="GXP155" s="150" t="s">
        <v>24</v>
      </c>
      <c r="GXQ155" s="151"/>
      <c r="GXR155" s="151"/>
      <c r="GXS155" s="151"/>
      <c r="GXT155" s="151"/>
      <c r="GXU155" s="151"/>
      <c r="GXV155" s="151"/>
      <c r="GXW155" s="152"/>
      <c r="GXX155" s="150" t="s">
        <v>24</v>
      </c>
      <c r="GXY155" s="151"/>
      <c r="GXZ155" s="151"/>
      <c r="GYA155" s="151"/>
      <c r="GYB155" s="151"/>
      <c r="GYC155" s="151"/>
      <c r="GYD155" s="151"/>
      <c r="GYE155" s="152"/>
      <c r="GYF155" s="150" t="s">
        <v>24</v>
      </c>
      <c r="GYG155" s="151"/>
      <c r="GYH155" s="151"/>
      <c r="GYI155" s="151"/>
      <c r="GYJ155" s="151"/>
      <c r="GYK155" s="151"/>
      <c r="GYL155" s="151"/>
      <c r="GYM155" s="152"/>
      <c r="GYN155" s="150" t="s">
        <v>24</v>
      </c>
      <c r="GYO155" s="151"/>
      <c r="GYP155" s="151"/>
      <c r="GYQ155" s="151"/>
      <c r="GYR155" s="151"/>
      <c r="GYS155" s="151"/>
      <c r="GYT155" s="151"/>
      <c r="GYU155" s="152"/>
      <c r="GYV155" s="150" t="s">
        <v>24</v>
      </c>
      <c r="GYW155" s="151"/>
      <c r="GYX155" s="151"/>
      <c r="GYY155" s="151"/>
      <c r="GYZ155" s="151"/>
      <c r="GZA155" s="151"/>
      <c r="GZB155" s="151"/>
      <c r="GZC155" s="152"/>
      <c r="GZD155" s="150" t="s">
        <v>24</v>
      </c>
      <c r="GZE155" s="151"/>
      <c r="GZF155" s="151"/>
      <c r="GZG155" s="151"/>
      <c r="GZH155" s="151"/>
      <c r="GZI155" s="151"/>
      <c r="GZJ155" s="151"/>
      <c r="GZK155" s="152"/>
      <c r="GZL155" s="150" t="s">
        <v>24</v>
      </c>
      <c r="GZM155" s="151"/>
      <c r="GZN155" s="151"/>
      <c r="GZO155" s="151"/>
      <c r="GZP155" s="151"/>
      <c r="GZQ155" s="151"/>
      <c r="GZR155" s="151"/>
      <c r="GZS155" s="152"/>
      <c r="GZT155" s="150" t="s">
        <v>24</v>
      </c>
      <c r="GZU155" s="151"/>
      <c r="GZV155" s="151"/>
      <c r="GZW155" s="151"/>
      <c r="GZX155" s="151"/>
      <c r="GZY155" s="151"/>
      <c r="GZZ155" s="151"/>
      <c r="HAA155" s="152"/>
      <c r="HAB155" s="150" t="s">
        <v>24</v>
      </c>
      <c r="HAC155" s="151"/>
      <c r="HAD155" s="151"/>
      <c r="HAE155" s="151"/>
      <c r="HAF155" s="151"/>
      <c r="HAG155" s="151"/>
      <c r="HAH155" s="151"/>
      <c r="HAI155" s="152"/>
      <c r="HAJ155" s="150" t="s">
        <v>24</v>
      </c>
      <c r="HAK155" s="151"/>
      <c r="HAL155" s="151"/>
      <c r="HAM155" s="151"/>
      <c r="HAN155" s="151"/>
      <c r="HAO155" s="151"/>
      <c r="HAP155" s="151"/>
      <c r="HAQ155" s="152"/>
      <c r="HAR155" s="150" t="s">
        <v>24</v>
      </c>
      <c r="HAS155" s="151"/>
      <c r="HAT155" s="151"/>
      <c r="HAU155" s="151"/>
      <c r="HAV155" s="151"/>
      <c r="HAW155" s="151"/>
      <c r="HAX155" s="151"/>
      <c r="HAY155" s="152"/>
      <c r="HAZ155" s="150" t="s">
        <v>24</v>
      </c>
      <c r="HBA155" s="151"/>
      <c r="HBB155" s="151"/>
      <c r="HBC155" s="151"/>
      <c r="HBD155" s="151"/>
      <c r="HBE155" s="151"/>
      <c r="HBF155" s="151"/>
      <c r="HBG155" s="152"/>
      <c r="HBH155" s="150" t="s">
        <v>24</v>
      </c>
      <c r="HBI155" s="151"/>
      <c r="HBJ155" s="151"/>
      <c r="HBK155" s="151"/>
      <c r="HBL155" s="151"/>
      <c r="HBM155" s="151"/>
      <c r="HBN155" s="151"/>
      <c r="HBO155" s="152"/>
      <c r="HBP155" s="150" t="s">
        <v>24</v>
      </c>
      <c r="HBQ155" s="151"/>
      <c r="HBR155" s="151"/>
      <c r="HBS155" s="151"/>
      <c r="HBT155" s="151"/>
      <c r="HBU155" s="151"/>
      <c r="HBV155" s="151"/>
      <c r="HBW155" s="152"/>
      <c r="HBX155" s="150" t="s">
        <v>24</v>
      </c>
      <c r="HBY155" s="151"/>
      <c r="HBZ155" s="151"/>
      <c r="HCA155" s="151"/>
      <c r="HCB155" s="151"/>
      <c r="HCC155" s="151"/>
      <c r="HCD155" s="151"/>
      <c r="HCE155" s="152"/>
      <c r="HCF155" s="150" t="s">
        <v>24</v>
      </c>
      <c r="HCG155" s="151"/>
      <c r="HCH155" s="151"/>
      <c r="HCI155" s="151"/>
      <c r="HCJ155" s="151"/>
      <c r="HCK155" s="151"/>
      <c r="HCL155" s="151"/>
      <c r="HCM155" s="152"/>
      <c r="HCN155" s="150" t="s">
        <v>24</v>
      </c>
      <c r="HCO155" s="151"/>
      <c r="HCP155" s="151"/>
      <c r="HCQ155" s="151"/>
      <c r="HCR155" s="151"/>
      <c r="HCS155" s="151"/>
      <c r="HCT155" s="151"/>
      <c r="HCU155" s="152"/>
      <c r="HCV155" s="150" t="s">
        <v>24</v>
      </c>
      <c r="HCW155" s="151"/>
      <c r="HCX155" s="151"/>
      <c r="HCY155" s="151"/>
      <c r="HCZ155" s="151"/>
      <c r="HDA155" s="151"/>
      <c r="HDB155" s="151"/>
      <c r="HDC155" s="152"/>
      <c r="HDD155" s="150" t="s">
        <v>24</v>
      </c>
      <c r="HDE155" s="151"/>
      <c r="HDF155" s="151"/>
      <c r="HDG155" s="151"/>
      <c r="HDH155" s="151"/>
      <c r="HDI155" s="151"/>
      <c r="HDJ155" s="151"/>
      <c r="HDK155" s="152"/>
      <c r="HDL155" s="150" t="s">
        <v>24</v>
      </c>
      <c r="HDM155" s="151"/>
      <c r="HDN155" s="151"/>
      <c r="HDO155" s="151"/>
      <c r="HDP155" s="151"/>
      <c r="HDQ155" s="151"/>
      <c r="HDR155" s="151"/>
      <c r="HDS155" s="152"/>
      <c r="HDT155" s="150" t="s">
        <v>24</v>
      </c>
      <c r="HDU155" s="151"/>
      <c r="HDV155" s="151"/>
      <c r="HDW155" s="151"/>
      <c r="HDX155" s="151"/>
      <c r="HDY155" s="151"/>
      <c r="HDZ155" s="151"/>
      <c r="HEA155" s="152"/>
      <c r="HEB155" s="150" t="s">
        <v>24</v>
      </c>
      <c r="HEC155" s="151"/>
      <c r="HED155" s="151"/>
      <c r="HEE155" s="151"/>
      <c r="HEF155" s="151"/>
      <c r="HEG155" s="151"/>
      <c r="HEH155" s="151"/>
      <c r="HEI155" s="152"/>
      <c r="HEJ155" s="150" t="s">
        <v>24</v>
      </c>
      <c r="HEK155" s="151"/>
      <c r="HEL155" s="151"/>
      <c r="HEM155" s="151"/>
      <c r="HEN155" s="151"/>
      <c r="HEO155" s="151"/>
      <c r="HEP155" s="151"/>
      <c r="HEQ155" s="152"/>
      <c r="HER155" s="150" t="s">
        <v>24</v>
      </c>
      <c r="HES155" s="151"/>
      <c r="HET155" s="151"/>
      <c r="HEU155" s="151"/>
      <c r="HEV155" s="151"/>
      <c r="HEW155" s="151"/>
      <c r="HEX155" s="151"/>
      <c r="HEY155" s="152"/>
      <c r="HEZ155" s="150" t="s">
        <v>24</v>
      </c>
      <c r="HFA155" s="151"/>
      <c r="HFB155" s="151"/>
      <c r="HFC155" s="151"/>
      <c r="HFD155" s="151"/>
      <c r="HFE155" s="151"/>
      <c r="HFF155" s="151"/>
      <c r="HFG155" s="152"/>
      <c r="HFH155" s="150" t="s">
        <v>24</v>
      </c>
      <c r="HFI155" s="151"/>
      <c r="HFJ155" s="151"/>
      <c r="HFK155" s="151"/>
      <c r="HFL155" s="151"/>
      <c r="HFM155" s="151"/>
      <c r="HFN155" s="151"/>
      <c r="HFO155" s="152"/>
      <c r="HFP155" s="150" t="s">
        <v>24</v>
      </c>
      <c r="HFQ155" s="151"/>
      <c r="HFR155" s="151"/>
      <c r="HFS155" s="151"/>
      <c r="HFT155" s="151"/>
      <c r="HFU155" s="151"/>
      <c r="HFV155" s="151"/>
      <c r="HFW155" s="152"/>
      <c r="HFX155" s="150" t="s">
        <v>24</v>
      </c>
      <c r="HFY155" s="151"/>
      <c r="HFZ155" s="151"/>
      <c r="HGA155" s="151"/>
      <c r="HGB155" s="151"/>
      <c r="HGC155" s="151"/>
      <c r="HGD155" s="151"/>
      <c r="HGE155" s="152"/>
      <c r="HGF155" s="150" t="s">
        <v>24</v>
      </c>
      <c r="HGG155" s="151"/>
      <c r="HGH155" s="151"/>
      <c r="HGI155" s="151"/>
      <c r="HGJ155" s="151"/>
      <c r="HGK155" s="151"/>
      <c r="HGL155" s="151"/>
      <c r="HGM155" s="152"/>
      <c r="HGN155" s="150" t="s">
        <v>24</v>
      </c>
      <c r="HGO155" s="151"/>
      <c r="HGP155" s="151"/>
      <c r="HGQ155" s="151"/>
      <c r="HGR155" s="151"/>
      <c r="HGS155" s="151"/>
      <c r="HGT155" s="151"/>
      <c r="HGU155" s="152"/>
      <c r="HGV155" s="150" t="s">
        <v>24</v>
      </c>
      <c r="HGW155" s="151"/>
      <c r="HGX155" s="151"/>
      <c r="HGY155" s="151"/>
      <c r="HGZ155" s="151"/>
      <c r="HHA155" s="151"/>
      <c r="HHB155" s="151"/>
      <c r="HHC155" s="152"/>
      <c r="HHD155" s="150" t="s">
        <v>24</v>
      </c>
      <c r="HHE155" s="151"/>
      <c r="HHF155" s="151"/>
      <c r="HHG155" s="151"/>
      <c r="HHH155" s="151"/>
      <c r="HHI155" s="151"/>
      <c r="HHJ155" s="151"/>
      <c r="HHK155" s="152"/>
      <c r="HHL155" s="150" t="s">
        <v>24</v>
      </c>
      <c r="HHM155" s="151"/>
      <c r="HHN155" s="151"/>
      <c r="HHO155" s="151"/>
      <c r="HHP155" s="151"/>
      <c r="HHQ155" s="151"/>
      <c r="HHR155" s="151"/>
      <c r="HHS155" s="152"/>
      <c r="HHT155" s="150" t="s">
        <v>24</v>
      </c>
      <c r="HHU155" s="151"/>
      <c r="HHV155" s="151"/>
      <c r="HHW155" s="151"/>
      <c r="HHX155" s="151"/>
      <c r="HHY155" s="151"/>
      <c r="HHZ155" s="151"/>
      <c r="HIA155" s="152"/>
      <c r="HIB155" s="150" t="s">
        <v>24</v>
      </c>
      <c r="HIC155" s="151"/>
      <c r="HID155" s="151"/>
      <c r="HIE155" s="151"/>
      <c r="HIF155" s="151"/>
      <c r="HIG155" s="151"/>
      <c r="HIH155" s="151"/>
      <c r="HII155" s="152"/>
      <c r="HIJ155" s="150" t="s">
        <v>24</v>
      </c>
      <c r="HIK155" s="151"/>
      <c r="HIL155" s="151"/>
      <c r="HIM155" s="151"/>
      <c r="HIN155" s="151"/>
      <c r="HIO155" s="151"/>
      <c r="HIP155" s="151"/>
      <c r="HIQ155" s="152"/>
      <c r="HIR155" s="150" t="s">
        <v>24</v>
      </c>
      <c r="HIS155" s="151"/>
      <c r="HIT155" s="151"/>
      <c r="HIU155" s="151"/>
      <c r="HIV155" s="151"/>
      <c r="HIW155" s="151"/>
      <c r="HIX155" s="151"/>
      <c r="HIY155" s="152"/>
      <c r="HIZ155" s="150" t="s">
        <v>24</v>
      </c>
      <c r="HJA155" s="151"/>
      <c r="HJB155" s="151"/>
      <c r="HJC155" s="151"/>
      <c r="HJD155" s="151"/>
      <c r="HJE155" s="151"/>
      <c r="HJF155" s="151"/>
      <c r="HJG155" s="152"/>
      <c r="HJH155" s="150" t="s">
        <v>24</v>
      </c>
      <c r="HJI155" s="151"/>
      <c r="HJJ155" s="151"/>
      <c r="HJK155" s="151"/>
      <c r="HJL155" s="151"/>
      <c r="HJM155" s="151"/>
      <c r="HJN155" s="151"/>
      <c r="HJO155" s="152"/>
      <c r="HJP155" s="150" t="s">
        <v>24</v>
      </c>
      <c r="HJQ155" s="151"/>
      <c r="HJR155" s="151"/>
      <c r="HJS155" s="151"/>
      <c r="HJT155" s="151"/>
      <c r="HJU155" s="151"/>
      <c r="HJV155" s="151"/>
      <c r="HJW155" s="152"/>
      <c r="HJX155" s="150" t="s">
        <v>24</v>
      </c>
      <c r="HJY155" s="151"/>
      <c r="HJZ155" s="151"/>
      <c r="HKA155" s="151"/>
      <c r="HKB155" s="151"/>
      <c r="HKC155" s="151"/>
      <c r="HKD155" s="151"/>
      <c r="HKE155" s="152"/>
      <c r="HKF155" s="150" t="s">
        <v>24</v>
      </c>
      <c r="HKG155" s="151"/>
      <c r="HKH155" s="151"/>
      <c r="HKI155" s="151"/>
      <c r="HKJ155" s="151"/>
      <c r="HKK155" s="151"/>
      <c r="HKL155" s="151"/>
      <c r="HKM155" s="152"/>
      <c r="HKN155" s="150" t="s">
        <v>24</v>
      </c>
      <c r="HKO155" s="151"/>
      <c r="HKP155" s="151"/>
      <c r="HKQ155" s="151"/>
      <c r="HKR155" s="151"/>
      <c r="HKS155" s="151"/>
      <c r="HKT155" s="151"/>
      <c r="HKU155" s="152"/>
      <c r="HKV155" s="150" t="s">
        <v>24</v>
      </c>
      <c r="HKW155" s="151"/>
      <c r="HKX155" s="151"/>
      <c r="HKY155" s="151"/>
      <c r="HKZ155" s="151"/>
      <c r="HLA155" s="151"/>
      <c r="HLB155" s="151"/>
      <c r="HLC155" s="152"/>
      <c r="HLD155" s="150" t="s">
        <v>24</v>
      </c>
      <c r="HLE155" s="151"/>
      <c r="HLF155" s="151"/>
      <c r="HLG155" s="151"/>
      <c r="HLH155" s="151"/>
      <c r="HLI155" s="151"/>
      <c r="HLJ155" s="151"/>
      <c r="HLK155" s="152"/>
      <c r="HLL155" s="150" t="s">
        <v>24</v>
      </c>
      <c r="HLM155" s="151"/>
      <c r="HLN155" s="151"/>
      <c r="HLO155" s="151"/>
      <c r="HLP155" s="151"/>
      <c r="HLQ155" s="151"/>
      <c r="HLR155" s="151"/>
      <c r="HLS155" s="152"/>
      <c r="HLT155" s="150" t="s">
        <v>24</v>
      </c>
      <c r="HLU155" s="151"/>
      <c r="HLV155" s="151"/>
      <c r="HLW155" s="151"/>
      <c r="HLX155" s="151"/>
      <c r="HLY155" s="151"/>
      <c r="HLZ155" s="151"/>
      <c r="HMA155" s="152"/>
      <c r="HMB155" s="150" t="s">
        <v>24</v>
      </c>
      <c r="HMC155" s="151"/>
      <c r="HMD155" s="151"/>
      <c r="HME155" s="151"/>
      <c r="HMF155" s="151"/>
      <c r="HMG155" s="151"/>
      <c r="HMH155" s="151"/>
      <c r="HMI155" s="152"/>
      <c r="HMJ155" s="150" t="s">
        <v>24</v>
      </c>
      <c r="HMK155" s="151"/>
      <c r="HML155" s="151"/>
      <c r="HMM155" s="151"/>
      <c r="HMN155" s="151"/>
      <c r="HMO155" s="151"/>
      <c r="HMP155" s="151"/>
      <c r="HMQ155" s="152"/>
      <c r="HMR155" s="150" t="s">
        <v>24</v>
      </c>
      <c r="HMS155" s="151"/>
      <c r="HMT155" s="151"/>
      <c r="HMU155" s="151"/>
      <c r="HMV155" s="151"/>
      <c r="HMW155" s="151"/>
      <c r="HMX155" s="151"/>
      <c r="HMY155" s="152"/>
      <c r="HMZ155" s="150" t="s">
        <v>24</v>
      </c>
      <c r="HNA155" s="151"/>
      <c r="HNB155" s="151"/>
      <c r="HNC155" s="151"/>
      <c r="HND155" s="151"/>
      <c r="HNE155" s="151"/>
      <c r="HNF155" s="151"/>
      <c r="HNG155" s="152"/>
      <c r="HNH155" s="150" t="s">
        <v>24</v>
      </c>
      <c r="HNI155" s="151"/>
      <c r="HNJ155" s="151"/>
      <c r="HNK155" s="151"/>
      <c r="HNL155" s="151"/>
      <c r="HNM155" s="151"/>
      <c r="HNN155" s="151"/>
      <c r="HNO155" s="152"/>
      <c r="HNP155" s="150" t="s">
        <v>24</v>
      </c>
      <c r="HNQ155" s="151"/>
      <c r="HNR155" s="151"/>
      <c r="HNS155" s="151"/>
      <c r="HNT155" s="151"/>
      <c r="HNU155" s="151"/>
      <c r="HNV155" s="151"/>
      <c r="HNW155" s="152"/>
      <c r="HNX155" s="150" t="s">
        <v>24</v>
      </c>
      <c r="HNY155" s="151"/>
      <c r="HNZ155" s="151"/>
      <c r="HOA155" s="151"/>
      <c r="HOB155" s="151"/>
      <c r="HOC155" s="151"/>
      <c r="HOD155" s="151"/>
      <c r="HOE155" s="152"/>
      <c r="HOF155" s="150" t="s">
        <v>24</v>
      </c>
      <c r="HOG155" s="151"/>
      <c r="HOH155" s="151"/>
      <c r="HOI155" s="151"/>
      <c r="HOJ155" s="151"/>
      <c r="HOK155" s="151"/>
      <c r="HOL155" s="151"/>
      <c r="HOM155" s="152"/>
      <c r="HON155" s="150" t="s">
        <v>24</v>
      </c>
      <c r="HOO155" s="151"/>
      <c r="HOP155" s="151"/>
      <c r="HOQ155" s="151"/>
      <c r="HOR155" s="151"/>
      <c r="HOS155" s="151"/>
      <c r="HOT155" s="151"/>
      <c r="HOU155" s="152"/>
      <c r="HOV155" s="150" t="s">
        <v>24</v>
      </c>
      <c r="HOW155" s="151"/>
      <c r="HOX155" s="151"/>
      <c r="HOY155" s="151"/>
      <c r="HOZ155" s="151"/>
      <c r="HPA155" s="151"/>
      <c r="HPB155" s="151"/>
      <c r="HPC155" s="152"/>
      <c r="HPD155" s="150" t="s">
        <v>24</v>
      </c>
      <c r="HPE155" s="151"/>
      <c r="HPF155" s="151"/>
      <c r="HPG155" s="151"/>
      <c r="HPH155" s="151"/>
      <c r="HPI155" s="151"/>
      <c r="HPJ155" s="151"/>
      <c r="HPK155" s="152"/>
      <c r="HPL155" s="150" t="s">
        <v>24</v>
      </c>
      <c r="HPM155" s="151"/>
      <c r="HPN155" s="151"/>
      <c r="HPO155" s="151"/>
      <c r="HPP155" s="151"/>
      <c r="HPQ155" s="151"/>
      <c r="HPR155" s="151"/>
      <c r="HPS155" s="152"/>
      <c r="HPT155" s="150" t="s">
        <v>24</v>
      </c>
      <c r="HPU155" s="151"/>
      <c r="HPV155" s="151"/>
      <c r="HPW155" s="151"/>
      <c r="HPX155" s="151"/>
      <c r="HPY155" s="151"/>
      <c r="HPZ155" s="151"/>
      <c r="HQA155" s="152"/>
      <c r="HQB155" s="150" t="s">
        <v>24</v>
      </c>
      <c r="HQC155" s="151"/>
      <c r="HQD155" s="151"/>
      <c r="HQE155" s="151"/>
      <c r="HQF155" s="151"/>
      <c r="HQG155" s="151"/>
      <c r="HQH155" s="151"/>
      <c r="HQI155" s="152"/>
      <c r="HQJ155" s="150" t="s">
        <v>24</v>
      </c>
      <c r="HQK155" s="151"/>
      <c r="HQL155" s="151"/>
      <c r="HQM155" s="151"/>
      <c r="HQN155" s="151"/>
      <c r="HQO155" s="151"/>
      <c r="HQP155" s="151"/>
      <c r="HQQ155" s="152"/>
      <c r="HQR155" s="150" t="s">
        <v>24</v>
      </c>
      <c r="HQS155" s="151"/>
      <c r="HQT155" s="151"/>
      <c r="HQU155" s="151"/>
      <c r="HQV155" s="151"/>
      <c r="HQW155" s="151"/>
      <c r="HQX155" s="151"/>
      <c r="HQY155" s="152"/>
      <c r="HQZ155" s="150" t="s">
        <v>24</v>
      </c>
      <c r="HRA155" s="151"/>
      <c r="HRB155" s="151"/>
      <c r="HRC155" s="151"/>
      <c r="HRD155" s="151"/>
      <c r="HRE155" s="151"/>
      <c r="HRF155" s="151"/>
      <c r="HRG155" s="152"/>
      <c r="HRH155" s="150" t="s">
        <v>24</v>
      </c>
      <c r="HRI155" s="151"/>
      <c r="HRJ155" s="151"/>
      <c r="HRK155" s="151"/>
      <c r="HRL155" s="151"/>
      <c r="HRM155" s="151"/>
      <c r="HRN155" s="151"/>
      <c r="HRO155" s="152"/>
      <c r="HRP155" s="150" t="s">
        <v>24</v>
      </c>
      <c r="HRQ155" s="151"/>
      <c r="HRR155" s="151"/>
      <c r="HRS155" s="151"/>
      <c r="HRT155" s="151"/>
      <c r="HRU155" s="151"/>
      <c r="HRV155" s="151"/>
      <c r="HRW155" s="152"/>
      <c r="HRX155" s="150" t="s">
        <v>24</v>
      </c>
      <c r="HRY155" s="151"/>
      <c r="HRZ155" s="151"/>
      <c r="HSA155" s="151"/>
      <c r="HSB155" s="151"/>
      <c r="HSC155" s="151"/>
      <c r="HSD155" s="151"/>
      <c r="HSE155" s="152"/>
      <c r="HSF155" s="150" t="s">
        <v>24</v>
      </c>
      <c r="HSG155" s="151"/>
      <c r="HSH155" s="151"/>
      <c r="HSI155" s="151"/>
      <c r="HSJ155" s="151"/>
      <c r="HSK155" s="151"/>
      <c r="HSL155" s="151"/>
      <c r="HSM155" s="152"/>
      <c r="HSN155" s="150" t="s">
        <v>24</v>
      </c>
      <c r="HSO155" s="151"/>
      <c r="HSP155" s="151"/>
      <c r="HSQ155" s="151"/>
      <c r="HSR155" s="151"/>
      <c r="HSS155" s="151"/>
      <c r="HST155" s="151"/>
      <c r="HSU155" s="152"/>
      <c r="HSV155" s="150" t="s">
        <v>24</v>
      </c>
      <c r="HSW155" s="151"/>
      <c r="HSX155" s="151"/>
      <c r="HSY155" s="151"/>
      <c r="HSZ155" s="151"/>
      <c r="HTA155" s="151"/>
      <c r="HTB155" s="151"/>
      <c r="HTC155" s="152"/>
      <c r="HTD155" s="150" t="s">
        <v>24</v>
      </c>
      <c r="HTE155" s="151"/>
      <c r="HTF155" s="151"/>
      <c r="HTG155" s="151"/>
      <c r="HTH155" s="151"/>
      <c r="HTI155" s="151"/>
      <c r="HTJ155" s="151"/>
      <c r="HTK155" s="152"/>
      <c r="HTL155" s="150" t="s">
        <v>24</v>
      </c>
      <c r="HTM155" s="151"/>
      <c r="HTN155" s="151"/>
      <c r="HTO155" s="151"/>
      <c r="HTP155" s="151"/>
      <c r="HTQ155" s="151"/>
      <c r="HTR155" s="151"/>
      <c r="HTS155" s="152"/>
      <c r="HTT155" s="150" t="s">
        <v>24</v>
      </c>
      <c r="HTU155" s="151"/>
      <c r="HTV155" s="151"/>
      <c r="HTW155" s="151"/>
      <c r="HTX155" s="151"/>
      <c r="HTY155" s="151"/>
      <c r="HTZ155" s="151"/>
      <c r="HUA155" s="152"/>
      <c r="HUB155" s="150" t="s">
        <v>24</v>
      </c>
      <c r="HUC155" s="151"/>
      <c r="HUD155" s="151"/>
      <c r="HUE155" s="151"/>
      <c r="HUF155" s="151"/>
      <c r="HUG155" s="151"/>
      <c r="HUH155" s="151"/>
      <c r="HUI155" s="152"/>
      <c r="HUJ155" s="150" t="s">
        <v>24</v>
      </c>
      <c r="HUK155" s="151"/>
      <c r="HUL155" s="151"/>
      <c r="HUM155" s="151"/>
      <c r="HUN155" s="151"/>
      <c r="HUO155" s="151"/>
      <c r="HUP155" s="151"/>
      <c r="HUQ155" s="152"/>
      <c r="HUR155" s="150" t="s">
        <v>24</v>
      </c>
      <c r="HUS155" s="151"/>
      <c r="HUT155" s="151"/>
      <c r="HUU155" s="151"/>
      <c r="HUV155" s="151"/>
      <c r="HUW155" s="151"/>
      <c r="HUX155" s="151"/>
      <c r="HUY155" s="152"/>
      <c r="HUZ155" s="150" t="s">
        <v>24</v>
      </c>
      <c r="HVA155" s="151"/>
      <c r="HVB155" s="151"/>
      <c r="HVC155" s="151"/>
      <c r="HVD155" s="151"/>
      <c r="HVE155" s="151"/>
      <c r="HVF155" s="151"/>
      <c r="HVG155" s="152"/>
      <c r="HVH155" s="150" t="s">
        <v>24</v>
      </c>
      <c r="HVI155" s="151"/>
      <c r="HVJ155" s="151"/>
      <c r="HVK155" s="151"/>
      <c r="HVL155" s="151"/>
      <c r="HVM155" s="151"/>
      <c r="HVN155" s="151"/>
      <c r="HVO155" s="152"/>
      <c r="HVP155" s="150" t="s">
        <v>24</v>
      </c>
      <c r="HVQ155" s="151"/>
      <c r="HVR155" s="151"/>
      <c r="HVS155" s="151"/>
      <c r="HVT155" s="151"/>
      <c r="HVU155" s="151"/>
      <c r="HVV155" s="151"/>
      <c r="HVW155" s="152"/>
      <c r="HVX155" s="150" t="s">
        <v>24</v>
      </c>
      <c r="HVY155" s="151"/>
      <c r="HVZ155" s="151"/>
      <c r="HWA155" s="151"/>
      <c r="HWB155" s="151"/>
      <c r="HWC155" s="151"/>
      <c r="HWD155" s="151"/>
      <c r="HWE155" s="152"/>
      <c r="HWF155" s="150" t="s">
        <v>24</v>
      </c>
      <c r="HWG155" s="151"/>
      <c r="HWH155" s="151"/>
      <c r="HWI155" s="151"/>
      <c r="HWJ155" s="151"/>
      <c r="HWK155" s="151"/>
      <c r="HWL155" s="151"/>
      <c r="HWM155" s="152"/>
      <c r="HWN155" s="150" t="s">
        <v>24</v>
      </c>
      <c r="HWO155" s="151"/>
      <c r="HWP155" s="151"/>
      <c r="HWQ155" s="151"/>
      <c r="HWR155" s="151"/>
      <c r="HWS155" s="151"/>
      <c r="HWT155" s="151"/>
      <c r="HWU155" s="152"/>
      <c r="HWV155" s="150" t="s">
        <v>24</v>
      </c>
      <c r="HWW155" s="151"/>
      <c r="HWX155" s="151"/>
      <c r="HWY155" s="151"/>
      <c r="HWZ155" s="151"/>
      <c r="HXA155" s="151"/>
      <c r="HXB155" s="151"/>
      <c r="HXC155" s="152"/>
      <c r="HXD155" s="150" t="s">
        <v>24</v>
      </c>
      <c r="HXE155" s="151"/>
      <c r="HXF155" s="151"/>
      <c r="HXG155" s="151"/>
      <c r="HXH155" s="151"/>
      <c r="HXI155" s="151"/>
      <c r="HXJ155" s="151"/>
      <c r="HXK155" s="152"/>
      <c r="HXL155" s="150" t="s">
        <v>24</v>
      </c>
      <c r="HXM155" s="151"/>
      <c r="HXN155" s="151"/>
      <c r="HXO155" s="151"/>
      <c r="HXP155" s="151"/>
      <c r="HXQ155" s="151"/>
      <c r="HXR155" s="151"/>
      <c r="HXS155" s="152"/>
      <c r="HXT155" s="150" t="s">
        <v>24</v>
      </c>
      <c r="HXU155" s="151"/>
      <c r="HXV155" s="151"/>
      <c r="HXW155" s="151"/>
      <c r="HXX155" s="151"/>
      <c r="HXY155" s="151"/>
      <c r="HXZ155" s="151"/>
      <c r="HYA155" s="152"/>
      <c r="HYB155" s="150" t="s">
        <v>24</v>
      </c>
      <c r="HYC155" s="151"/>
      <c r="HYD155" s="151"/>
      <c r="HYE155" s="151"/>
      <c r="HYF155" s="151"/>
      <c r="HYG155" s="151"/>
      <c r="HYH155" s="151"/>
      <c r="HYI155" s="152"/>
      <c r="HYJ155" s="150" t="s">
        <v>24</v>
      </c>
      <c r="HYK155" s="151"/>
      <c r="HYL155" s="151"/>
      <c r="HYM155" s="151"/>
      <c r="HYN155" s="151"/>
      <c r="HYO155" s="151"/>
      <c r="HYP155" s="151"/>
      <c r="HYQ155" s="152"/>
      <c r="HYR155" s="150" t="s">
        <v>24</v>
      </c>
      <c r="HYS155" s="151"/>
      <c r="HYT155" s="151"/>
      <c r="HYU155" s="151"/>
      <c r="HYV155" s="151"/>
      <c r="HYW155" s="151"/>
      <c r="HYX155" s="151"/>
      <c r="HYY155" s="152"/>
      <c r="HYZ155" s="150" t="s">
        <v>24</v>
      </c>
      <c r="HZA155" s="151"/>
      <c r="HZB155" s="151"/>
      <c r="HZC155" s="151"/>
      <c r="HZD155" s="151"/>
      <c r="HZE155" s="151"/>
      <c r="HZF155" s="151"/>
      <c r="HZG155" s="152"/>
      <c r="HZH155" s="150" t="s">
        <v>24</v>
      </c>
      <c r="HZI155" s="151"/>
      <c r="HZJ155" s="151"/>
      <c r="HZK155" s="151"/>
      <c r="HZL155" s="151"/>
      <c r="HZM155" s="151"/>
      <c r="HZN155" s="151"/>
      <c r="HZO155" s="152"/>
      <c r="HZP155" s="150" t="s">
        <v>24</v>
      </c>
      <c r="HZQ155" s="151"/>
      <c r="HZR155" s="151"/>
      <c r="HZS155" s="151"/>
      <c r="HZT155" s="151"/>
      <c r="HZU155" s="151"/>
      <c r="HZV155" s="151"/>
      <c r="HZW155" s="152"/>
      <c r="HZX155" s="150" t="s">
        <v>24</v>
      </c>
      <c r="HZY155" s="151"/>
      <c r="HZZ155" s="151"/>
      <c r="IAA155" s="151"/>
      <c r="IAB155" s="151"/>
      <c r="IAC155" s="151"/>
      <c r="IAD155" s="151"/>
      <c r="IAE155" s="152"/>
      <c r="IAF155" s="150" t="s">
        <v>24</v>
      </c>
      <c r="IAG155" s="151"/>
      <c r="IAH155" s="151"/>
      <c r="IAI155" s="151"/>
      <c r="IAJ155" s="151"/>
      <c r="IAK155" s="151"/>
      <c r="IAL155" s="151"/>
      <c r="IAM155" s="152"/>
      <c r="IAN155" s="150" t="s">
        <v>24</v>
      </c>
      <c r="IAO155" s="151"/>
      <c r="IAP155" s="151"/>
      <c r="IAQ155" s="151"/>
      <c r="IAR155" s="151"/>
      <c r="IAS155" s="151"/>
      <c r="IAT155" s="151"/>
      <c r="IAU155" s="152"/>
      <c r="IAV155" s="150" t="s">
        <v>24</v>
      </c>
      <c r="IAW155" s="151"/>
      <c r="IAX155" s="151"/>
      <c r="IAY155" s="151"/>
      <c r="IAZ155" s="151"/>
      <c r="IBA155" s="151"/>
      <c r="IBB155" s="151"/>
      <c r="IBC155" s="152"/>
      <c r="IBD155" s="150" t="s">
        <v>24</v>
      </c>
      <c r="IBE155" s="151"/>
      <c r="IBF155" s="151"/>
      <c r="IBG155" s="151"/>
      <c r="IBH155" s="151"/>
      <c r="IBI155" s="151"/>
      <c r="IBJ155" s="151"/>
      <c r="IBK155" s="152"/>
      <c r="IBL155" s="150" t="s">
        <v>24</v>
      </c>
      <c r="IBM155" s="151"/>
      <c r="IBN155" s="151"/>
      <c r="IBO155" s="151"/>
      <c r="IBP155" s="151"/>
      <c r="IBQ155" s="151"/>
      <c r="IBR155" s="151"/>
      <c r="IBS155" s="152"/>
      <c r="IBT155" s="150" t="s">
        <v>24</v>
      </c>
      <c r="IBU155" s="151"/>
      <c r="IBV155" s="151"/>
      <c r="IBW155" s="151"/>
      <c r="IBX155" s="151"/>
      <c r="IBY155" s="151"/>
      <c r="IBZ155" s="151"/>
      <c r="ICA155" s="152"/>
      <c r="ICB155" s="150" t="s">
        <v>24</v>
      </c>
      <c r="ICC155" s="151"/>
      <c r="ICD155" s="151"/>
      <c r="ICE155" s="151"/>
      <c r="ICF155" s="151"/>
      <c r="ICG155" s="151"/>
      <c r="ICH155" s="151"/>
      <c r="ICI155" s="152"/>
      <c r="ICJ155" s="150" t="s">
        <v>24</v>
      </c>
      <c r="ICK155" s="151"/>
      <c r="ICL155" s="151"/>
      <c r="ICM155" s="151"/>
      <c r="ICN155" s="151"/>
      <c r="ICO155" s="151"/>
      <c r="ICP155" s="151"/>
      <c r="ICQ155" s="152"/>
      <c r="ICR155" s="150" t="s">
        <v>24</v>
      </c>
      <c r="ICS155" s="151"/>
      <c r="ICT155" s="151"/>
      <c r="ICU155" s="151"/>
      <c r="ICV155" s="151"/>
      <c r="ICW155" s="151"/>
      <c r="ICX155" s="151"/>
      <c r="ICY155" s="152"/>
      <c r="ICZ155" s="150" t="s">
        <v>24</v>
      </c>
      <c r="IDA155" s="151"/>
      <c r="IDB155" s="151"/>
      <c r="IDC155" s="151"/>
      <c r="IDD155" s="151"/>
      <c r="IDE155" s="151"/>
      <c r="IDF155" s="151"/>
      <c r="IDG155" s="152"/>
      <c r="IDH155" s="150" t="s">
        <v>24</v>
      </c>
      <c r="IDI155" s="151"/>
      <c r="IDJ155" s="151"/>
      <c r="IDK155" s="151"/>
      <c r="IDL155" s="151"/>
      <c r="IDM155" s="151"/>
      <c r="IDN155" s="151"/>
      <c r="IDO155" s="152"/>
      <c r="IDP155" s="150" t="s">
        <v>24</v>
      </c>
      <c r="IDQ155" s="151"/>
      <c r="IDR155" s="151"/>
      <c r="IDS155" s="151"/>
      <c r="IDT155" s="151"/>
      <c r="IDU155" s="151"/>
      <c r="IDV155" s="151"/>
      <c r="IDW155" s="152"/>
      <c r="IDX155" s="150" t="s">
        <v>24</v>
      </c>
      <c r="IDY155" s="151"/>
      <c r="IDZ155" s="151"/>
      <c r="IEA155" s="151"/>
      <c r="IEB155" s="151"/>
      <c r="IEC155" s="151"/>
      <c r="IED155" s="151"/>
      <c r="IEE155" s="152"/>
      <c r="IEF155" s="150" t="s">
        <v>24</v>
      </c>
      <c r="IEG155" s="151"/>
      <c r="IEH155" s="151"/>
      <c r="IEI155" s="151"/>
      <c r="IEJ155" s="151"/>
      <c r="IEK155" s="151"/>
      <c r="IEL155" s="151"/>
      <c r="IEM155" s="152"/>
      <c r="IEN155" s="150" t="s">
        <v>24</v>
      </c>
      <c r="IEO155" s="151"/>
      <c r="IEP155" s="151"/>
      <c r="IEQ155" s="151"/>
      <c r="IER155" s="151"/>
      <c r="IES155" s="151"/>
      <c r="IET155" s="151"/>
      <c r="IEU155" s="152"/>
      <c r="IEV155" s="150" t="s">
        <v>24</v>
      </c>
      <c r="IEW155" s="151"/>
      <c r="IEX155" s="151"/>
      <c r="IEY155" s="151"/>
      <c r="IEZ155" s="151"/>
      <c r="IFA155" s="151"/>
      <c r="IFB155" s="151"/>
      <c r="IFC155" s="152"/>
      <c r="IFD155" s="150" t="s">
        <v>24</v>
      </c>
      <c r="IFE155" s="151"/>
      <c r="IFF155" s="151"/>
      <c r="IFG155" s="151"/>
      <c r="IFH155" s="151"/>
      <c r="IFI155" s="151"/>
      <c r="IFJ155" s="151"/>
      <c r="IFK155" s="152"/>
      <c r="IFL155" s="150" t="s">
        <v>24</v>
      </c>
      <c r="IFM155" s="151"/>
      <c r="IFN155" s="151"/>
      <c r="IFO155" s="151"/>
      <c r="IFP155" s="151"/>
      <c r="IFQ155" s="151"/>
      <c r="IFR155" s="151"/>
      <c r="IFS155" s="152"/>
      <c r="IFT155" s="150" t="s">
        <v>24</v>
      </c>
      <c r="IFU155" s="151"/>
      <c r="IFV155" s="151"/>
      <c r="IFW155" s="151"/>
      <c r="IFX155" s="151"/>
      <c r="IFY155" s="151"/>
      <c r="IFZ155" s="151"/>
      <c r="IGA155" s="152"/>
      <c r="IGB155" s="150" t="s">
        <v>24</v>
      </c>
      <c r="IGC155" s="151"/>
      <c r="IGD155" s="151"/>
      <c r="IGE155" s="151"/>
      <c r="IGF155" s="151"/>
      <c r="IGG155" s="151"/>
      <c r="IGH155" s="151"/>
      <c r="IGI155" s="152"/>
      <c r="IGJ155" s="150" t="s">
        <v>24</v>
      </c>
      <c r="IGK155" s="151"/>
      <c r="IGL155" s="151"/>
      <c r="IGM155" s="151"/>
      <c r="IGN155" s="151"/>
      <c r="IGO155" s="151"/>
      <c r="IGP155" s="151"/>
      <c r="IGQ155" s="152"/>
      <c r="IGR155" s="150" t="s">
        <v>24</v>
      </c>
      <c r="IGS155" s="151"/>
      <c r="IGT155" s="151"/>
      <c r="IGU155" s="151"/>
      <c r="IGV155" s="151"/>
      <c r="IGW155" s="151"/>
      <c r="IGX155" s="151"/>
      <c r="IGY155" s="152"/>
      <c r="IGZ155" s="150" t="s">
        <v>24</v>
      </c>
      <c r="IHA155" s="151"/>
      <c r="IHB155" s="151"/>
      <c r="IHC155" s="151"/>
      <c r="IHD155" s="151"/>
      <c r="IHE155" s="151"/>
      <c r="IHF155" s="151"/>
      <c r="IHG155" s="152"/>
      <c r="IHH155" s="150" t="s">
        <v>24</v>
      </c>
      <c r="IHI155" s="151"/>
      <c r="IHJ155" s="151"/>
      <c r="IHK155" s="151"/>
      <c r="IHL155" s="151"/>
      <c r="IHM155" s="151"/>
      <c r="IHN155" s="151"/>
      <c r="IHO155" s="152"/>
      <c r="IHP155" s="150" t="s">
        <v>24</v>
      </c>
      <c r="IHQ155" s="151"/>
      <c r="IHR155" s="151"/>
      <c r="IHS155" s="151"/>
      <c r="IHT155" s="151"/>
      <c r="IHU155" s="151"/>
      <c r="IHV155" s="151"/>
      <c r="IHW155" s="152"/>
      <c r="IHX155" s="150" t="s">
        <v>24</v>
      </c>
      <c r="IHY155" s="151"/>
      <c r="IHZ155" s="151"/>
      <c r="IIA155" s="151"/>
      <c r="IIB155" s="151"/>
      <c r="IIC155" s="151"/>
      <c r="IID155" s="151"/>
      <c r="IIE155" s="152"/>
      <c r="IIF155" s="150" t="s">
        <v>24</v>
      </c>
      <c r="IIG155" s="151"/>
      <c r="IIH155" s="151"/>
      <c r="III155" s="151"/>
      <c r="IIJ155" s="151"/>
      <c r="IIK155" s="151"/>
      <c r="IIL155" s="151"/>
      <c r="IIM155" s="152"/>
      <c r="IIN155" s="150" t="s">
        <v>24</v>
      </c>
      <c r="IIO155" s="151"/>
      <c r="IIP155" s="151"/>
      <c r="IIQ155" s="151"/>
      <c r="IIR155" s="151"/>
      <c r="IIS155" s="151"/>
      <c r="IIT155" s="151"/>
      <c r="IIU155" s="152"/>
      <c r="IIV155" s="150" t="s">
        <v>24</v>
      </c>
      <c r="IIW155" s="151"/>
      <c r="IIX155" s="151"/>
      <c r="IIY155" s="151"/>
      <c r="IIZ155" s="151"/>
      <c r="IJA155" s="151"/>
      <c r="IJB155" s="151"/>
      <c r="IJC155" s="152"/>
      <c r="IJD155" s="150" t="s">
        <v>24</v>
      </c>
      <c r="IJE155" s="151"/>
      <c r="IJF155" s="151"/>
      <c r="IJG155" s="151"/>
      <c r="IJH155" s="151"/>
      <c r="IJI155" s="151"/>
      <c r="IJJ155" s="151"/>
      <c r="IJK155" s="152"/>
      <c r="IJL155" s="150" t="s">
        <v>24</v>
      </c>
      <c r="IJM155" s="151"/>
      <c r="IJN155" s="151"/>
      <c r="IJO155" s="151"/>
      <c r="IJP155" s="151"/>
      <c r="IJQ155" s="151"/>
      <c r="IJR155" s="151"/>
      <c r="IJS155" s="152"/>
      <c r="IJT155" s="150" t="s">
        <v>24</v>
      </c>
      <c r="IJU155" s="151"/>
      <c r="IJV155" s="151"/>
      <c r="IJW155" s="151"/>
      <c r="IJX155" s="151"/>
      <c r="IJY155" s="151"/>
      <c r="IJZ155" s="151"/>
      <c r="IKA155" s="152"/>
      <c r="IKB155" s="150" t="s">
        <v>24</v>
      </c>
      <c r="IKC155" s="151"/>
      <c r="IKD155" s="151"/>
      <c r="IKE155" s="151"/>
      <c r="IKF155" s="151"/>
      <c r="IKG155" s="151"/>
      <c r="IKH155" s="151"/>
      <c r="IKI155" s="152"/>
      <c r="IKJ155" s="150" t="s">
        <v>24</v>
      </c>
      <c r="IKK155" s="151"/>
      <c r="IKL155" s="151"/>
      <c r="IKM155" s="151"/>
      <c r="IKN155" s="151"/>
      <c r="IKO155" s="151"/>
      <c r="IKP155" s="151"/>
      <c r="IKQ155" s="152"/>
      <c r="IKR155" s="150" t="s">
        <v>24</v>
      </c>
      <c r="IKS155" s="151"/>
      <c r="IKT155" s="151"/>
      <c r="IKU155" s="151"/>
      <c r="IKV155" s="151"/>
      <c r="IKW155" s="151"/>
      <c r="IKX155" s="151"/>
      <c r="IKY155" s="152"/>
      <c r="IKZ155" s="150" t="s">
        <v>24</v>
      </c>
      <c r="ILA155" s="151"/>
      <c r="ILB155" s="151"/>
      <c r="ILC155" s="151"/>
      <c r="ILD155" s="151"/>
      <c r="ILE155" s="151"/>
      <c r="ILF155" s="151"/>
      <c r="ILG155" s="152"/>
      <c r="ILH155" s="150" t="s">
        <v>24</v>
      </c>
      <c r="ILI155" s="151"/>
      <c r="ILJ155" s="151"/>
      <c r="ILK155" s="151"/>
      <c r="ILL155" s="151"/>
      <c r="ILM155" s="151"/>
      <c r="ILN155" s="151"/>
      <c r="ILO155" s="152"/>
      <c r="ILP155" s="150" t="s">
        <v>24</v>
      </c>
      <c r="ILQ155" s="151"/>
      <c r="ILR155" s="151"/>
      <c r="ILS155" s="151"/>
      <c r="ILT155" s="151"/>
      <c r="ILU155" s="151"/>
      <c r="ILV155" s="151"/>
      <c r="ILW155" s="152"/>
      <c r="ILX155" s="150" t="s">
        <v>24</v>
      </c>
      <c r="ILY155" s="151"/>
      <c r="ILZ155" s="151"/>
      <c r="IMA155" s="151"/>
      <c r="IMB155" s="151"/>
      <c r="IMC155" s="151"/>
      <c r="IMD155" s="151"/>
      <c r="IME155" s="152"/>
      <c r="IMF155" s="150" t="s">
        <v>24</v>
      </c>
      <c r="IMG155" s="151"/>
      <c r="IMH155" s="151"/>
      <c r="IMI155" s="151"/>
      <c r="IMJ155" s="151"/>
      <c r="IMK155" s="151"/>
      <c r="IML155" s="151"/>
      <c r="IMM155" s="152"/>
      <c r="IMN155" s="150" t="s">
        <v>24</v>
      </c>
      <c r="IMO155" s="151"/>
      <c r="IMP155" s="151"/>
      <c r="IMQ155" s="151"/>
      <c r="IMR155" s="151"/>
      <c r="IMS155" s="151"/>
      <c r="IMT155" s="151"/>
      <c r="IMU155" s="152"/>
      <c r="IMV155" s="150" t="s">
        <v>24</v>
      </c>
      <c r="IMW155" s="151"/>
      <c r="IMX155" s="151"/>
      <c r="IMY155" s="151"/>
      <c r="IMZ155" s="151"/>
      <c r="INA155" s="151"/>
      <c r="INB155" s="151"/>
      <c r="INC155" s="152"/>
      <c r="IND155" s="150" t="s">
        <v>24</v>
      </c>
      <c r="INE155" s="151"/>
      <c r="INF155" s="151"/>
      <c r="ING155" s="151"/>
      <c r="INH155" s="151"/>
      <c r="INI155" s="151"/>
      <c r="INJ155" s="151"/>
      <c r="INK155" s="152"/>
      <c r="INL155" s="150" t="s">
        <v>24</v>
      </c>
      <c r="INM155" s="151"/>
      <c r="INN155" s="151"/>
      <c r="INO155" s="151"/>
      <c r="INP155" s="151"/>
      <c r="INQ155" s="151"/>
      <c r="INR155" s="151"/>
      <c r="INS155" s="152"/>
      <c r="INT155" s="150" t="s">
        <v>24</v>
      </c>
      <c r="INU155" s="151"/>
      <c r="INV155" s="151"/>
      <c r="INW155" s="151"/>
      <c r="INX155" s="151"/>
      <c r="INY155" s="151"/>
      <c r="INZ155" s="151"/>
      <c r="IOA155" s="152"/>
      <c r="IOB155" s="150" t="s">
        <v>24</v>
      </c>
      <c r="IOC155" s="151"/>
      <c r="IOD155" s="151"/>
      <c r="IOE155" s="151"/>
      <c r="IOF155" s="151"/>
      <c r="IOG155" s="151"/>
      <c r="IOH155" s="151"/>
      <c r="IOI155" s="152"/>
      <c r="IOJ155" s="150" t="s">
        <v>24</v>
      </c>
      <c r="IOK155" s="151"/>
      <c r="IOL155" s="151"/>
      <c r="IOM155" s="151"/>
      <c r="ION155" s="151"/>
      <c r="IOO155" s="151"/>
      <c r="IOP155" s="151"/>
      <c r="IOQ155" s="152"/>
      <c r="IOR155" s="150" t="s">
        <v>24</v>
      </c>
      <c r="IOS155" s="151"/>
      <c r="IOT155" s="151"/>
      <c r="IOU155" s="151"/>
      <c r="IOV155" s="151"/>
      <c r="IOW155" s="151"/>
      <c r="IOX155" s="151"/>
      <c r="IOY155" s="152"/>
      <c r="IOZ155" s="150" t="s">
        <v>24</v>
      </c>
      <c r="IPA155" s="151"/>
      <c r="IPB155" s="151"/>
      <c r="IPC155" s="151"/>
      <c r="IPD155" s="151"/>
      <c r="IPE155" s="151"/>
      <c r="IPF155" s="151"/>
      <c r="IPG155" s="152"/>
      <c r="IPH155" s="150" t="s">
        <v>24</v>
      </c>
      <c r="IPI155" s="151"/>
      <c r="IPJ155" s="151"/>
      <c r="IPK155" s="151"/>
      <c r="IPL155" s="151"/>
      <c r="IPM155" s="151"/>
      <c r="IPN155" s="151"/>
      <c r="IPO155" s="152"/>
      <c r="IPP155" s="150" t="s">
        <v>24</v>
      </c>
      <c r="IPQ155" s="151"/>
      <c r="IPR155" s="151"/>
      <c r="IPS155" s="151"/>
      <c r="IPT155" s="151"/>
      <c r="IPU155" s="151"/>
      <c r="IPV155" s="151"/>
      <c r="IPW155" s="152"/>
      <c r="IPX155" s="150" t="s">
        <v>24</v>
      </c>
      <c r="IPY155" s="151"/>
      <c r="IPZ155" s="151"/>
      <c r="IQA155" s="151"/>
      <c r="IQB155" s="151"/>
      <c r="IQC155" s="151"/>
      <c r="IQD155" s="151"/>
      <c r="IQE155" s="152"/>
      <c r="IQF155" s="150" t="s">
        <v>24</v>
      </c>
      <c r="IQG155" s="151"/>
      <c r="IQH155" s="151"/>
      <c r="IQI155" s="151"/>
      <c r="IQJ155" s="151"/>
      <c r="IQK155" s="151"/>
      <c r="IQL155" s="151"/>
      <c r="IQM155" s="152"/>
      <c r="IQN155" s="150" t="s">
        <v>24</v>
      </c>
      <c r="IQO155" s="151"/>
      <c r="IQP155" s="151"/>
      <c r="IQQ155" s="151"/>
      <c r="IQR155" s="151"/>
      <c r="IQS155" s="151"/>
      <c r="IQT155" s="151"/>
      <c r="IQU155" s="152"/>
      <c r="IQV155" s="150" t="s">
        <v>24</v>
      </c>
      <c r="IQW155" s="151"/>
      <c r="IQX155" s="151"/>
      <c r="IQY155" s="151"/>
      <c r="IQZ155" s="151"/>
      <c r="IRA155" s="151"/>
      <c r="IRB155" s="151"/>
      <c r="IRC155" s="152"/>
      <c r="IRD155" s="150" t="s">
        <v>24</v>
      </c>
      <c r="IRE155" s="151"/>
      <c r="IRF155" s="151"/>
      <c r="IRG155" s="151"/>
      <c r="IRH155" s="151"/>
      <c r="IRI155" s="151"/>
      <c r="IRJ155" s="151"/>
      <c r="IRK155" s="152"/>
      <c r="IRL155" s="150" t="s">
        <v>24</v>
      </c>
      <c r="IRM155" s="151"/>
      <c r="IRN155" s="151"/>
      <c r="IRO155" s="151"/>
      <c r="IRP155" s="151"/>
      <c r="IRQ155" s="151"/>
      <c r="IRR155" s="151"/>
      <c r="IRS155" s="152"/>
      <c r="IRT155" s="150" t="s">
        <v>24</v>
      </c>
      <c r="IRU155" s="151"/>
      <c r="IRV155" s="151"/>
      <c r="IRW155" s="151"/>
      <c r="IRX155" s="151"/>
      <c r="IRY155" s="151"/>
      <c r="IRZ155" s="151"/>
      <c r="ISA155" s="152"/>
      <c r="ISB155" s="150" t="s">
        <v>24</v>
      </c>
      <c r="ISC155" s="151"/>
      <c r="ISD155" s="151"/>
      <c r="ISE155" s="151"/>
      <c r="ISF155" s="151"/>
      <c r="ISG155" s="151"/>
      <c r="ISH155" s="151"/>
      <c r="ISI155" s="152"/>
      <c r="ISJ155" s="150" t="s">
        <v>24</v>
      </c>
      <c r="ISK155" s="151"/>
      <c r="ISL155" s="151"/>
      <c r="ISM155" s="151"/>
      <c r="ISN155" s="151"/>
      <c r="ISO155" s="151"/>
      <c r="ISP155" s="151"/>
      <c r="ISQ155" s="152"/>
      <c r="ISR155" s="150" t="s">
        <v>24</v>
      </c>
      <c r="ISS155" s="151"/>
      <c r="IST155" s="151"/>
      <c r="ISU155" s="151"/>
      <c r="ISV155" s="151"/>
      <c r="ISW155" s="151"/>
      <c r="ISX155" s="151"/>
      <c r="ISY155" s="152"/>
      <c r="ISZ155" s="150" t="s">
        <v>24</v>
      </c>
      <c r="ITA155" s="151"/>
      <c r="ITB155" s="151"/>
      <c r="ITC155" s="151"/>
      <c r="ITD155" s="151"/>
      <c r="ITE155" s="151"/>
      <c r="ITF155" s="151"/>
      <c r="ITG155" s="152"/>
      <c r="ITH155" s="150" t="s">
        <v>24</v>
      </c>
      <c r="ITI155" s="151"/>
      <c r="ITJ155" s="151"/>
      <c r="ITK155" s="151"/>
      <c r="ITL155" s="151"/>
      <c r="ITM155" s="151"/>
      <c r="ITN155" s="151"/>
      <c r="ITO155" s="152"/>
      <c r="ITP155" s="150" t="s">
        <v>24</v>
      </c>
      <c r="ITQ155" s="151"/>
      <c r="ITR155" s="151"/>
      <c r="ITS155" s="151"/>
      <c r="ITT155" s="151"/>
      <c r="ITU155" s="151"/>
      <c r="ITV155" s="151"/>
      <c r="ITW155" s="152"/>
      <c r="ITX155" s="150" t="s">
        <v>24</v>
      </c>
      <c r="ITY155" s="151"/>
      <c r="ITZ155" s="151"/>
      <c r="IUA155" s="151"/>
      <c r="IUB155" s="151"/>
      <c r="IUC155" s="151"/>
      <c r="IUD155" s="151"/>
      <c r="IUE155" s="152"/>
      <c r="IUF155" s="150" t="s">
        <v>24</v>
      </c>
      <c r="IUG155" s="151"/>
      <c r="IUH155" s="151"/>
      <c r="IUI155" s="151"/>
      <c r="IUJ155" s="151"/>
      <c r="IUK155" s="151"/>
      <c r="IUL155" s="151"/>
      <c r="IUM155" s="152"/>
      <c r="IUN155" s="150" t="s">
        <v>24</v>
      </c>
      <c r="IUO155" s="151"/>
      <c r="IUP155" s="151"/>
      <c r="IUQ155" s="151"/>
      <c r="IUR155" s="151"/>
      <c r="IUS155" s="151"/>
      <c r="IUT155" s="151"/>
      <c r="IUU155" s="152"/>
      <c r="IUV155" s="150" t="s">
        <v>24</v>
      </c>
      <c r="IUW155" s="151"/>
      <c r="IUX155" s="151"/>
      <c r="IUY155" s="151"/>
      <c r="IUZ155" s="151"/>
      <c r="IVA155" s="151"/>
      <c r="IVB155" s="151"/>
      <c r="IVC155" s="152"/>
      <c r="IVD155" s="150" t="s">
        <v>24</v>
      </c>
      <c r="IVE155" s="151"/>
      <c r="IVF155" s="151"/>
      <c r="IVG155" s="151"/>
      <c r="IVH155" s="151"/>
      <c r="IVI155" s="151"/>
      <c r="IVJ155" s="151"/>
      <c r="IVK155" s="152"/>
      <c r="IVL155" s="150" t="s">
        <v>24</v>
      </c>
      <c r="IVM155" s="151"/>
      <c r="IVN155" s="151"/>
      <c r="IVO155" s="151"/>
      <c r="IVP155" s="151"/>
      <c r="IVQ155" s="151"/>
      <c r="IVR155" s="151"/>
      <c r="IVS155" s="152"/>
      <c r="IVT155" s="150" t="s">
        <v>24</v>
      </c>
      <c r="IVU155" s="151"/>
      <c r="IVV155" s="151"/>
      <c r="IVW155" s="151"/>
      <c r="IVX155" s="151"/>
      <c r="IVY155" s="151"/>
      <c r="IVZ155" s="151"/>
      <c r="IWA155" s="152"/>
      <c r="IWB155" s="150" t="s">
        <v>24</v>
      </c>
      <c r="IWC155" s="151"/>
      <c r="IWD155" s="151"/>
      <c r="IWE155" s="151"/>
      <c r="IWF155" s="151"/>
      <c r="IWG155" s="151"/>
      <c r="IWH155" s="151"/>
      <c r="IWI155" s="152"/>
      <c r="IWJ155" s="150" t="s">
        <v>24</v>
      </c>
      <c r="IWK155" s="151"/>
      <c r="IWL155" s="151"/>
      <c r="IWM155" s="151"/>
      <c r="IWN155" s="151"/>
      <c r="IWO155" s="151"/>
      <c r="IWP155" s="151"/>
      <c r="IWQ155" s="152"/>
      <c r="IWR155" s="150" t="s">
        <v>24</v>
      </c>
      <c r="IWS155" s="151"/>
      <c r="IWT155" s="151"/>
      <c r="IWU155" s="151"/>
      <c r="IWV155" s="151"/>
      <c r="IWW155" s="151"/>
      <c r="IWX155" s="151"/>
      <c r="IWY155" s="152"/>
      <c r="IWZ155" s="150" t="s">
        <v>24</v>
      </c>
      <c r="IXA155" s="151"/>
      <c r="IXB155" s="151"/>
      <c r="IXC155" s="151"/>
      <c r="IXD155" s="151"/>
      <c r="IXE155" s="151"/>
      <c r="IXF155" s="151"/>
      <c r="IXG155" s="152"/>
      <c r="IXH155" s="150" t="s">
        <v>24</v>
      </c>
      <c r="IXI155" s="151"/>
      <c r="IXJ155" s="151"/>
      <c r="IXK155" s="151"/>
      <c r="IXL155" s="151"/>
      <c r="IXM155" s="151"/>
      <c r="IXN155" s="151"/>
      <c r="IXO155" s="152"/>
      <c r="IXP155" s="150" t="s">
        <v>24</v>
      </c>
      <c r="IXQ155" s="151"/>
      <c r="IXR155" s="151"/>
      <c r="IXS155" s="151"/>
      <c r="IXT155" s="151"/>
      <c r="IXU155" s="151"/>
      <c r="IXV155" s="151"/>
      <c r="IXW155" s="152"/>
      <c r="IXX155" s="150" t="s">
        <v>24</v>
      </c>
      <c r="IXY155" s="151"/>
      <c r="IXZ155" s="151"/>
      <c r="IYA155" s="151"/>
      <c r="IYB155" s="151"/>
      <c r="IYC155" s="151"/>
      <c r="IYD155" s="151"/>
      <c r="IYE155" s="152"/>
      <c r="IYF155" s="150" t="s">
        <v>24</v>
      </c>
      <c r="IYG155" s="151"/>
      <c r="IYH155" s="151"/>
      <c r="IYI155" s="151"/>
      <c r="IYJ155" s="151"/>
      <c r="IYK155" s="151"/>
      <c r="IYL155" s="151"/>
      <c r="IYM155" s="152"/>
      <c r="IYN155" s="150" t="s">
        <v>24</v>
      </c>
      <c r="IYO155" s="151"/>
      <c r="IYP155" s="151"/>
      <c r="IYQ155" s="151"/>
      <c r="IYR155" s="151"/>
      <c r="IYS155" s="151"/>
      <c r="IYT155" s="151"/>
      <c r="IYU155" s="152"/>
      <c r="IYV155" s="150" t="s">
        <v>24</v>
      </c>
      <c r="IYW155" s="151"/>
      <c r="IYX155" s="151"/>
      <c r="IYY155" s="151"/>
      <c r="IYZ155" s="151"/>
      <c r="IZA155" s="151"/>
      <c r="IZB155" s="151"/>
      <c r="IZC155" s="152"/>
      <c r="IZD155" s="150" t="s">
        <v>24</v>
      </c>
      <c r="IZE155" s="151"/>
      <c r="IZF155" s="151"/>
      <c r="IZG155" s="151"/>
      <c r="IZH155" s="151"/>
      <c r="IZI155" s="151"/>
      <c r="IZJ155" s="151"/>
      <c r="IZK155" s="152"/>
      <c r="IZL155" s="150" t="s">
        <v>24</v>
      </c>
      <c r="IZM155" s="151"/>
      <c r="IZN155" s="151"/>
      <c r="IZO155" s="151"/>
      <c r="IZP155" s="151"/>
      <c r="IZQ155" s="151"/>
      <c r="IZR155" s="151"/>
      <c r="IZS155" s="152"/>
      <c r="IZT155" s="150" t="s">
        <v>24</v>
      </c>
      <c r="IZU155" s="151"/>
      <c r="IZV155" s="151"/>
      <c r="IZW155" s="151"/>
      <c r="IZX155" s="151"/>
      <c r="IZY155" s="151"/>
      <c r="IZZ155" s="151"/>
      <c r="JAA155" s="152"/>
      <c r="JAB155" s="150" t="s">
        <v>24</v>
      </c>
      <c r="JAC155" s="151"/>
      <c r="JAD155" s="151"/>
      <c r="JAE155" s="151"/>
      <c r="JAF155" s="151"/>
      <c r="JAG155" s="151"/>
      <c r="JAH155" s="151"/>
      <c r="JAI155" s="152"/>
      <c r="JAJ155" s="150" t="s">
        <v>24</v>
      </c>
      <c r="JAK155" s="151"/>
      <c r="JAL155" s="151"/>
      <c r="JAM155" s="151"/>
      <c r="JAN155" s="151"/>
      <c r="JAO155" s="151"/>
      <c r="JAP155" s="151"/>
      <c r="JAQ155" s="152"/>
      <c r="JAR155" s="150" t="s">
        <v>24</v>
      </c>
      <c r="JAS155" s="151"/>
      <c r="JAT155" s="151"/>
      <c r="JAU155" s="151"/>
      <c r="JAV155" s="151"/>
      <c r="JAW155" s="151"/>
      <c r="JAX155" s="151"/>
      <c r="JAY155" s="152"/>
      <c r="JAZ155" s="150" t="s">
        <v>24</v>
      </c>
      <c r="JBA155" s="151"/>
      <c r="JBB155" s="151"/>
      <c r="JBC155" s="151"/>
      <c r="JBD155" s="151"/>
      <c r="JBE155" s="151"/>
      <c r="JBF155" s="151"/>
      <c r="JBG155" s="152"/>
      <c r="JBH155" s="150" t="s">
        <v>24</v>
      </c>
      <c r="JBI155" s="151"/>
      <c r="JBJ155" s="151"/>
      <c r="JBK155" s="151"/>
      <c r="JBL155" s="151"/>
      <c r="JBM155" s="151"/>
      <c r="JBN155" s="151"/>
      <c r="JBO155" s="152"/>
      <c r="JBP155" s="150" t="s">
        <v>24</v>
      </c>
      <c r="JBQ155" s="151"/>
      <c r="JBR155" s="151"/>
      <c r="JBS155" s="151"/>
      <c r="JBT155" s="151"/>
      <c r="JBU155" s="151"/>
      <c r="JBV155" s="151"/>
      <c r="JBW155" s="152"/>
      <c r="JBX155" s="150" t="s">
        <v>24</v>
      </c>
      <c r="JBY155" s="151"/>
      <c r="JBZ155" s="151"/>
      <c r="JCA155" s="151"/>
      <c r="JCB155" s="151"/>
      <c r="JCC155" s="151"/>
      <c r="JCD155" s="151"/>
      <c r="JCE155" s="152"/>
      <c r="JCF155" s="150" t="s">
        <v>24</v>
      </c>
      <c r="JCG155" s="151"/>
      <c r="JCH155" s="151"/>
      <c r="JCI155" s="151"/>
      <c r="JCJ155" s="151"/>
      <c r="JCK155" s="151"/>
      <c r="JCL155" s="151"/>
      <c r="JCM155" s="152"/>
      <c r="JCN155" s="150" t="s">
        <v>24</v>
      </c>
      <c r="JCO155" s="151"/>
      <c r="JCP155" s="151"/>
      <c r="JCQ155" s="151"/>
      <c r="JCR155" s="151"/>
      <c r="JCS155" s="151"/>
      <c r="JCT155" s="151"/>
      <c r="JCU155" s="152"/>
      <c r="JCV155" s="150" t="s">
        <v>24</v>
      </c>
      <c r="JCW155" s="151"/>
      <c r="JCX155" s="151"/>
      <c r="JCY155" s="151"/>
      <c r="JCZ155" s="151"/>
      <c r="JDA155" s="151"/>
      <c r="JDB155" s="151"/>
      <c r="JDC155" s="152"/>
      <c r="JDD155" s="150" t="s">
        <v>24</v>
      </c>
      <c r="JDE155" s="151"/>
      <c r="JDF155" s="151"/>
      <c r="JDG155" s="151"/>
      <c r="JDH155" s="151"/>
      <c r="JDI155" s="151"/>
      <c r="JDJ155" s="151"/>
      <c r="JDK155" s="152"/>
      <c r="JDL155" s="150" t="s">
        <v>24</v>
      </c>
      <c r="JDM155" s="151"/>
      <c r="JDN155" s="151"/>
      <c r="JDO155" s="151"/>
      <c r="JDP155" s="151"/>
      <c r="JDQ155" s="151"/>
      <c r="JDR155" s="151"/>
      <c r="JDS155" s="152"/>
      <c r="JDT155" s="150" t="s">
        <v>24</v>
      </c>
      <c r="JDU155" s="151"/>
      <c r="JDV155" s="151"/>
      <c r="JDW155" s="151"/>
      <c r="JDX155" s="151"/>
      <c r="JDY155" s="151"/>
      <c r="JDZ155" s="151"/>
      <c r="JEA155" s="152"/>
      <c r="JEB155" s="150" t="s">
        <v>24</v>
      </c>
      <c r="JEC155" s="151"/>
      <c r="JED155" s="151"/>
      <c r="JEE155" s="151"/>
      <c r="JEF155" s="151"/>
      <c r="JEG155" s="151"/>
      <c r="JEH155" s="151"/>
      <c r="JEI155" s="152"/>
      <c r="JEJ155" s="150" t="s">
        <v>24</v>
      </c>
      <c r="JEK155" s="151"/>
      <c r="JEL155" s="151"/>
      <c r="JEM155" s="151"/>
      <c r="JEN155" s="151"/>
      <c r="JEO155" s="151"/>
      <c r="JEP155" s="151"/>
      <c r="JEQ155" s="152"/>
      <c r="JER155" s="150" t="s">
        <v>24</v>
      </c>
      <c r="JES155" s="151"/>
      <c r="JET155" s="151"/>
      <c r="JEU155" s="151"/>
      <c r="JEV155" s="151"/>
      <c r="JEW155" s="151"/>
      <c r="JEX155" s="151"/>
      <c r="JEY155" s="152"/>
      <c r="JEZ155" s="150" t="s">
        <v>24</v>
      </c>
      <c r="JFA155" s="151"/>
      <c r="JFB155" s="151"/>
      <c r="JFC155" s="151"/>
      <c r="JFD155" s="151"/>
      <c r="JFE155" s="151"/>
      <c r="JFF155" s="151"/>
      <c r="JFG155" s="152"/>
      <c r="JFH155" s="150" t="s">
        <v>24</v>
      </c>
      <c r="JFI155" s="151"/>
      <c r="JFJ155" s="151"/>
      <c r="JFK155" s="151"/>
      <c r="JFL155" s="151"/>
      <c r="JFM155" s="151"/>
      <c r="JFN155" s="151"/>
      <c r="JFO155" s="152"/>
      <c r="JFP155" s="150" t="s">
        <v>24</v>
      </c>
      <c r="JFQ155" s="151"/>
      <c r="JFR155" s="151"/>
      <c r="JFS155" s="151"/>
      <c r="JFT155" s="151"/>
      <c r="JFU155" s="151"/>
      <c r="JFV155" s="151"/>
      <c r="JFW155" s="152"/>
      <c r="JFX155" s="150" t="s">
        <v>24</v>
      </c>
      <c r="JFY155" s="151"/>
      <c r="JFZ155" s="151"/>
      <c r="JGA155" s="151"/>
      <c r="JGB155" s="151"/>
      <c r="JGC155" s="151"/>
      <c r="JGD155" s="151"/>
      <c r="JGE155" s="152"/>
      <c r="JGF155" s="150" t="s">
        <v>24</v>
      </c>
      <c r="JGG155" s="151"/>
      <c r="JGH155" s="151"/>
      <c r="JGI155" s="151"/>
      <c r="JGJ155" s="151"/>
      <c r="JGK155" s="151"/>
      <c r="JGL155" s="151"/>
      <c r="JGM155" s="152"/>
      <c r="JGN155" s="150" t="s">
        <v>24</v>
      </c>
      <c r="JGO155" s="151"/>
      <c r="JGP155" s="151"/>
      <c r="JGQ155" s="151"/>
      <c r="JGR155" s="151"/>
      <c r="JGS155" s="151"/>
      <c r="JGT155" s="151"/>
      <c r="JGU155" s="152"/>
      <c r="JGV155" s="150" t="s">
        <v>24</v>
      </c>
      <c r="JGW155" s="151"/>
      <c r="JGX155" s="151"/>
      <c r="JGY155" s="151"/>
      <c r="JGZ155" s="151"/>
      <c r="JHA155" s="151"/>
      <c r="JHB155" s="151"/>
      <c r="JHC155" s="152"/>
      <c r="JHD155" s="150" t="s">
        <v>24</v>
      </c>
      <c r="JHE155" s="151"/>
      <c r="JHF155" s="151"/>
      <c r="JHG155" s="151"/>
      <c r="JHH155" s="151"/>
      <c r="JHI155" s="151"/>
      <c r="JHJ155" s="151"/>
      <c r="JHK155" s="152"/>
      <c r="JHL155" s="150" t="s">
        <v>24</v>
      </c>
      <c r="JHM155" s="151"/>
      <c r="JHN155" s="151"/>
      <c r="JHO155" s="151"/>
      <c r="JHP155" s="151"/>
      <c r="JHQ155" s="151"/>
      <c r="JHR155" s="151"/>
      <c r="JHS155" s="152"/>
      <c r="JHT155" s="150" t="s">
        <v>24</v>
      </c>
      <c r="JHU155" s="151"/>
      <c r="JHV155" s="151"/>
      <c r="JHW155" s="151"/>
      <c r="JHX155" s="151"/>
      <c r="JHY155" s="151"/>
      <c r="JHZ155" s="151"/>
      <c r="JIA155" s="152"/>
      <c r="JIB155" s="150" t="s">
        <v>24</v>
      </c>
      <c r="JIC155" s="151"/>
      <c r="JID155" s="151"/>
      <c r="JIE155" s="151"/>
      <c r="JIF155" s="151"/>
      <c r="JIG155" s="151"/>
      <c r="JIH155" s="151"/>
      <c r="JII155" s="152"/>
      <c r="JIJ155" s="150" t="s">
        <v>24</v>
      </c>
      <c r="JIK155" s="151"/>
      <c r="JIL155" s="151"/>
      <c r="JIM155" s="151"/>
      <c r="JIN155" s="151"/>
      <c r="JIO155" s="151"/>
      <c r="JIP155" s="151"/>
      <c r="JIQ155" s="152"/>
      <c r="JIR155" s="150" t="s">
        <v>24</v>
      </c>
      <c r="JIS155" s="151"/>
      <c r="JIT155" s="151"/>
      <c r="JIU155" s="151"/>
      <c r="JIV155" s="151"/>
      <c r="JIW155" s="151"/>
      <c r="JIX155" s="151"/>
      <c r="JIY155" s="152"/>
      <c r="JIZ155" s="150" t="s">
        <v>24</v>
      </c>
      <c r="JJA155" s="151"/>
      <c r="JJB155" s="151"/>
      <c r="JJC155" s="151"/>
      <c r="JJD155" s="151"/>
      <c r="JJE155" s="151"/>
      <c r="JJF155" s="151"/>
      <c r="JJG155" s="152"/>
      <c r="JJH155" s="150" t="s">
        <v>24</v>
      </c>
      <c r="JJI155" s="151"/>
      <c r="JJJ155" s="151"/>
      <c r="JJK155" s="151"/>
      <c r="JJL155" s="151"/>
      <c r="JJM155" s="151"/>
      <c r="JJN155" s="151"/>
      <c r="JJO155" s="152"/>
      <c r="JJP155" s="150" t="s">
        <v>24</v>
      </c>
      <c r="JJQ155" s="151"/>
      <c r="JJR155" s="151"/>
      <c r="JJS155" s="151"/>
      <c r="JJT155" s="151"/>
      <c r="JJU155" s="151"/>
      <c r="JJV155" s="151"/>
      <c r="JJW155" s="152"/>
      <c r="JJX155" s="150" t="s">
        <v>24</v>
      </c>
      <c r="JJY155" s="151"/>
      <c r="JJZ155" s="151"/>
      <c r="JKA155" s="151"/>
      <c r="JKB155" s="151"/>
      <c r="JKC155" s="151"/>
      <c r="JKD155" s="151"/>
      <c r="JKE155" s="152"/>
      <c r="JKF155" s="150" t="s">
        <v>24</v>
      </c>
      <c r="JKG155" s="151"/>
      <c r="JKH155" s="151"/>
      <c r="JKI155" s="151"/>
      <c r="JKJ155" s="151"/>
      <c r="JKK155" s="151"/>
      <c r="JKL155" s="151"/>
      <c r="JKM155" s="152"/>
      <c r="JKN155" s="150" t="s">
        <v>24</v>
      </c>
      <c r="JKO155" s="151"/>
      <c r="JKP155" s="151"/>
      <c r="JKQ155" s="151"/>
      <c r="JKR155" s="151"/>
      <c r="JKS155" s="151"/>
      <c r="JKT155" s="151"/>
      <c r="JKU155" s="152"/>
      <c r="JKV155" s="150" t="s">
        <v>24</v>
      </c>
      <c r="JKW155" s="151"/>
      <c r="JKX155" s="151"/>
      <c r="JKY155" s="151"/>
      <c r="JKZ155" s="151"/>
      <c r="JLA155" s="151"/>
      <c r="JLB155" s="151"/>
      <c r="JLC155" s="152"/>
      <c r="JLD155" s="150" t="s">
        <v>24</v>
      </c>
      <c r="JLE155" s="151"/>
      <c r="JLF155" s="151"/>
      <c r="JLG155" s="151"/>
      <c r="JLH155" s="151"/>
      <c r="JLI155" s="151"/>
      <c r="JLJ155" s="151"/>
      <c r="JLK155" s="152"/>
      <c r="JLL155" s="150" t="s">
        <v>24</v>
      </c>
      <c r="JLM155" s="151"/>
      <c r="JLN155" s="151"/>
      <c r="JLO155" s="151"/>
      <c r="JLP155" s="151"/>
      <c r="JLQ155" s="151"/>
      <c r="JLR155" s="151"/>
      <c r="JLS155" s="152"/>
      <c r="JLT155" s="150" t="s">
        <v>24</v>
      </c>
      <c r="JLU155" s="151"/>
      <c r="JLV155" s="151"/>
      <c r="JLW155" s="151"/>
      <c r="JLX155" s="151"/>
      <c r="JLY155" s="151"/>
      <c r="JLZ155" s="151"/>
      <c r="JMA155" s="152"/>
      <c r="JMB155" s="150" t="s">
        <v>24</v>
      </c>
      <c r="JMC155" s="151"/>
      <c r="JMD155" s="151"/>
      <c r="JME155" s="151"/>
      <c r="JMF155" s="151"/>
      <c r="JMG155" s="151"/>
      <c r="JMH155" s="151"/>
      <c r="JMI155" s="152"/>
      <c r="JMJ155" s="150" t="s">
        <v>24</v>
      </c>
      <c r="JMK155" s="151"/>
      <c r="JML155" s="151"/>
      <c r="JMM155" s="151"/>
      <c r="JMN155" s="151"/>
      <c r="JMO155" s="151"/>
      <c r="JMP155" s="151"/>
      <c r="JMQ155" s="152"/>
      <c r="JMR155" s="150" t="s">
        <v>24</v>
      </c>
      <c r="JMS155" s="151"/>
      <c r="JMT155" s="151"/>
      <c r="JMU155" s="151"/>
      <c r="JMV155" s="151"/>
      <c r="JMW155" s="151"/>
      <c r="JMX155" s="151"/>
      <c r="JMY155" s="152"/>
      <c r="JMZ155" s="150" t="s">
        <v>24</v>
      </c>
      <c r="JNA155" s="151"/>
      <c r="JNB155" s="151"/>
      <c r="JNC155" s="151"/>
      <c r="JND155" s="151"/>
      <c r="JNE155" s="151"/>
      <c r="JNF155" s="151"/>
      <c r="JNG155" s="152"/>
      <c r="JNH155" s="150" t="s">
        <v>24</v>
      </c>
      <c r="JNI155" s="151"/>
      <c r="JNJ155" s="151"/>
      <c r="JNK155" s="151"/>
      <c r="JNL155" s="151"/>
      <c r="JNM155" s="151"/>
      <c r="JNN155" s="151"/>
      <c r="JNO155" s="152"/>
      <c r="JNP155" s="150" t="s">
        <v>24</v>
      </c>
      <c r="JNQ155" s="151"/>
      <c r="JNR155" s="151"/>
      <c r="JNS155" s="151"/>
      <c r="JNT155" s="151"/>
      <c r="JNU155" s="151"/>
      <c r="JNV155" s="151"/>
      <c r="JNW155" s="152"/>
      <c r="JNX155" s="150" t="s">
        <v>24</v>
      </c>
      <c r="JNY155" s="151"/>
      <c r="JNZ155" s="151"/>
      <c r="JOA155" s="151"/>
      <c r="JOB155" s="151"/>
      <c r="JOC155" s="151"/>
      <c r="JOD155" s="151"/>
      <c r="JOE155" s="152"/>
      <c r="JOF155" s="150" t="s">
        <v>24</v>
      </c>
      <c r="JOG155" s="151"/>
      <c r="JOH155" s="151"/>
      <c r="JOI155" s="151"/>
      <c r="JOJ155" s="151"/>
      <c r="JOK155" s="151"/>
      <c r="JOL155" s="151"/>
      <c r="JOM155" s="152"/>
      <c r="JON155" s="150" t="s">
        <v>24</v>
      </c>
      <c r="JOO155" s="151"/>
      <c r="JOP155" s="151"/>
      <c r="JOQ155" s="151"/>
      <c r="JOR155" s="151"/>
      <c r="JOS155" s="151"/>
      <c r="JOT155" s="151"/>
      <c r="JOU155" s="152"/>
      <c r="JOV155" s="150" t="s">
        <v>24</v>
      </c>
      <c r="JOW155" s="151"/>
      <c r="JOX155" s="151"/>
      <c r="JOY155" s="151"/>
      <c r="JOZ155" s="151"/>
      <c r="JPA155" s="151"/>
      <c r="JPB155" s="151"/>
      <c r="JPC155" s="152"/>
      <c r="JPD155" s="150" t="s">
        <v>24</v>
      </c>
      <c r="JPE155" s="151"/>
      <c r="JPF155" s="151"/>
      <c r="JPG155" s="151"/>
      <c r="JPH155" s="151"/>
      <c r="JPI155" s="151"/>
      <c r="JPJ155" s="151"/>
      <c r="JPK155" s="152"/>
      <c r="JPL155" s="150" t="s">
        <v>24</v>
      </c>
      <c r="JPM155" s="151"/>
      <c r="JPN155" s="151"/>
      <c r="JPO155" s="151"/>
      <c r="JPP155" s="151"/>
      <c r="JPQ155" s="151"/>
      <c r="JPR155" s="151"/>
      <c r="JPS155" s="152"/>
      <c r="JPT155" s="150" t="s">
        <v>24</v>
      </c>
      <c r="JPU155" s="151"/>
      <c r="JPV155" s="151"/>
      <c r="JPW155" s="151"/>
      <c r="JPX155" s="151"/>
      <c r="JPY155" s="151"/>
      <c r="JPZ155" s="151"/>
      <c r="JQA155" s="152"/>
      <c r="JQB155" s="150" t="s">
        <v>24</v>
      </c>
      <c r="JQC155" s="151"/>
      <c r="JQD155" s="151"/>
      <c r="JQE155" s="151"/>
      <c r="JQF155" s="151"/>
      <c r="JQG155" s="151"/>
      <c r="JQH155" s="151"/>
      <c r="JQI155" s="152"/>
      <c r="JQJ155" s="150" t="s">
        <v>24</v>
      </c>
      <c r="JQK155" s="151"/>
      <c r="JQL155" s="151"/>
      <c r="JQM155" s="151"/>
      <c r="JQN155" s="151"/>
      <c r="JQO155" s="151"/>
      <c r="JQP155" s="151"/>
      <c r="JQQ155" s="152"/>
      <c r="JQR155" s="150" t="s">
        <v>24</v>
      </c>
      <c r="JQS155" s="151"/>
      <c r="JQT155" s="151"/>
      <c r="JQU155" s="151"/>
      <c r="JQV155" s="151"/>
      <c r="JQW155" s="151"/>
      <c r="JQX155" s="151"/>
      <c r="JQY155" s="152"/>
      <c r="JQZ155" s="150" t="s">
        <v>24</v>
      </c>
      <c r="JRA155" s="151"/>
      <c r="JRB155" s="151"/>
      <c r="JRC155" s="151"/>
      <c r="JRD155" s="151"/>
      <c r="JRE155" s="151"/>
      <c r="JRF155" s="151"/>
      <c r="JRG155" s="152"/>
      <c r="JRH155" s="150" t="s">
        <v>24</v>
      </c>
      <c r="JRI155" s="151"/>
      <c r="JRJ155" s="151"/>
      <c r="JRK155" s="151"/>
      <c r="JRL155" s="151"/>
      <c r="JRM155" s="151"/>
      <c r="JRN155" s="151"/>
      <c r="JRO155" s="152"/>
      <c r="JRP155" s="150" t="s">
        <v>24</v>
      </c>
      <c r="JRQ155" s="151"/>
      <c r="JRR155" s="151"/>
      <c r="JRS155" s="151"/>
      <c r="JRT155" s="151"/>
      <c r="JRU155" s="151"/>
      <c r="JRV155" s="151"/>
      <c r="JRW155" s="152"/>
      <c r="JRX155" s="150" t="s">
        <v>24</v>
      </c>
      <c r="JRY155" s="151"/>
      <c r="JRZ155" s="151"/>
      <c r="JSA155" s="151"/>
      <c r="JSB155" s="151"/>
      <c r="JSC155" s="151"/>
      <c r="JSD155" s="151"/>
      <c r="JSE155" s="152"/>
      <c r="JSF155" s="150" t="s">
        <v>24</v>
      </c>
      <c r="JSG155" s="151"/>
      <c r="JSH155" s="151"/>
      <c r="JSI155" s="151"/>
      <c r="JSJ155" s="151"/>
      <c r="JSK155" s="151"/>
      <c r="JSL155" s="151"/>
      <c r="JSM155" s="152"/>
      <c r="JSN155" s="150" t="s">
        <v>24</v>
      </c>
      <c r="JSO155" s="151"/>
      <c r="JSP155" s="151"/>
      <c r="JSQ155" s="151"/>
      <c r="JSR155" s="151"/>
      <c r="JSS155" s="151"/>
      <c r="JST155" s="151"/>
      <c r="JSU155" s="152"/>
      <c r="JSV155" s="150" t="s">
        <v>24</v>
      </c>
      <c r="JSW155" s="151"/>
      <c r="JSX155" s="151"/>
      <c r="JSY155" s="151"/>
      <c r="JSZ155" s="151"/>
      <c r="JTA155" s="151"/>
      <c r="JTB155" s="151"/>
      <c r="JTC155" s="152"/>
      <c r="JTD155" s="150" t="s">
        <v>24</v>
      </c>
      <c r="JTE155" s="151"/>
      <c r="JTF155" s="151"/>
      <c r="JTG155" s="151"/>
      <c r="JTH155" s="151"/>
      <c r="JTI155" s="151"/>
      <c r="JTJ155" s="151"/>
      <c r="JTK155" s="152"/>
      <c r="JTL155" s="150" t="s">
        <v>24</v>
      </c>
      <c r="JTM155" s="151"/>
      <c r="JTN155" s="151"/>
      <c r="JTO155" s="151"/>
      <c r="JTP155" s="151"/>
      <c r="JTQ155" s="151"/>
      <c r="JTR155" s="151"/>
      <c r="JTS155" s="152"/>
      <c r="JTT155" s="150" t="s">
        <v>24</v>
      </c>
      <c r="JTU155" s="151"/>
      <c r="JTV155" s="151"/>
      <c r="JTW155" s="151"/>
      <c r="JTX155" s="151"/>
      <c r="JTY155" s="151"/>
      <c r="JTZ155" s="151"/>
      <c r="JUA155" s="152"/>
      <c r="JUB155" s="150" t="s">
        <v>24</v>
      </c>
      <c r="JUC155" s="151"/>
      <c r="JUD155" s="151"/>
      <c r="JUE155" s="151"/>
      <c r="JUF155" s="151"/>
      <c r="JUG155" s="151"/>
      <c r="JUH155" s="151"/>
      <c r="JUI155" s="152"/>
      <c r="JUJ155" s="150" t="s">
        <v>24</v>
      </c>
      <c r="JUK155" s="151"/>
      <c r="JUL155" s="151"/>
      <c r="JUM155" s="151"/>
      <c r="JUN155" s="151"/>
      <c r="JUO155" s="151"/>
      <c r="JUP155" s="151"/>
      <c r="JUQ155" s="152"/>
      <c r="JUR155" s="150" t="s">
        <v>24</v>
      </c>
      <c r="JUS155" s="151"/>
      <c r="JUT155" s="151"/>
      <c r="JUU155" s="151"/>
      <c r="JUV155" s="151"/>
      <c r="JUW155" s="151"/>
      <c r="JUX155" s="151"/>
      <c r="JUY155" s="152"/>
      <c r="JUZ155" s="150" t="s">
        <v>24</v>
      </c>
      <c r="JVA155" s="151"/>
      <c r="JVB155" s="151"/>
      <c r="JVC155" s="151"/>
      <c r="JVD155" s="151"/>
      <c r="JVE155" s="151"/>
      <c r="JVF155" s="151"/>
      <c r="JVG155" s="152"/>
      <c r="JVH155" s="150" t="s">
        <v>24</v>
      </c>
      <c r="JVI155" s="151"/>
      <c r="JVJ155" s="151"/>
      <c r="JVK155" s="151"/>
      <c r="JVL155" s="151"/>
      <c r="JVM155" s="151"/>
      <c r="JVN155" s="151"/>
      <c r="JVO155" s="152"/>
      <c r="JVP155" s="150" t="s">
        <v>24</v>
      </c>
      <c r="JVQ155" s="151"/>
      <c r="JVR155" s="151"/>
      <c r="JVS155" s="151"/>
      <c r="JVT155" s="151"/>
      <c r="JVU155" s="151"/>
      <c r="JVV155" s="151"/>
      <c r="JVW155" s="152"/>
      <c r="JVX155" s="150" t="s">
        <v>24</v>
      </c>
      <c r="JVY155" s="151"/>
      <c r="JVZ155" s="151"/>
      <c r="JWA155" s="151"/>
      <c r="JWB155" s="151"/>
      <c r="JWC155" s="151"/>
      <c r="JWD155" s="151"/>
      <c r="JWE155" s="152"/>
      <c r="JWF155" s="150" t="s">
        <v>24</v>
      </c>
      <c r="JWG155" s="151"/>
      <c r="JWH155" s="151"/>
      <c r="JWI155" s="151"/>
      <c r="JWJ155" s="151"/>
      <c r="JWK155" s="151"/>
      <c r="JWL155" s="151"/>
      <c r="JWM155" s="152"/>
      <c r="JWN155" s="150" t="s">
        <v>24</v>
      </c>
      <c r="JWO155" s="151"/>
      <c r="JWP155" s="151"/>
      <c r="JWQ155" s="151"/>
      <c r="JWR155" s="151"/>
      <c r="JWS155" s="151"/>
      <c r="JWT155" s="151"/>
      <c r="JWU155" s="152"/>
      <c r="JWV155" s="150" t="s">
        <v>24</v>
      </c>
      <c r="JWW155" s="151"/>
      <c r="JWX155" s="151"/>
      <c r="JWY155" s="151"/>
      <c r="JWZ155" s="151"/>
      <c r="JXA155" s="151"/>
      <c r="JXB155" s="151"/>
      <c r="JXC155" s="152"/>
      <c r="JXD155" s="150" t="s">
        <v>24</v>
      </c>
      <c r="JXE155" s="151"/>
      <c r="JXF155" s="151"/>
      <c r="JXG155" s="151"/>
      <c r="JXH155" s="151"/>
      <c r="JXI155" s="151"/>
      <c r="JXJ155" s="151"/>
      <c r="JXK155" s="152"/>
      <c r="JXL155" s="150" t="s">
        <v>24</v>
      </c>
      <c r="JXM155" s="151"/>
      <c r="JXN155" s="151"/>
      <c r="JXO155" s="151"/>
      <c r="JXP155" s="151"/>
      <c r="JXQ155" s="151"/>
      <c r="JXR155" s="151"/>
      <c r="JXS155" s="152"/>
      <c r="JXT155" s="150" t="s">
        <v>24</v>
      </c>
      <c r="JXU155" s="151"/>
      <c r="JXV155" s="151"/>
      <c r="JXW155" s="151"/>
      <c r="JXX155" s="151"/>
      <c r="JXY155" s="151"/>
      <c r="JXZ155" s="151"/>
      <c r="JYA155" s="152"/>
      <c r="JYB155" s="150" t="s">
        <v>24</v>
      </c>
      <c r="JYC155" s="151"/>
      <c r="JYD155" s="151"/>
      <c r="JYE155" s="151"/>
      <c r="JYF155" s="151"/>
      <c r="JYG155" s="151"/>
      <c r="JYH155" s="151"/>
      <c r="JYI155" s="152"/>
      <c r="JYJ155" s="150" t="s">
        <v>24</v>
      </c>
      <c r="JYK155" s="151"/>
      <c r="JYL155" s="151"/>
      <c r="JYM155" s="151"/>
      <c r="JYN155" s="151"/>
      <c r="JYO155" s="151"/>
      <c r="JYP155" s="151"/>
      <c r="JYQ155" s="152"/>
      <c r="JYR155" s="150" t="s">
        <v>24</v>
      </c>
      <c r="JYS155" s="151"/>
      <c r="JYT155" s="151"/>
      <c r="JYU155" s="151"/>
      <c r="JYV155" s="151"/>
      <c r="JYW155" s="151"/>
      <c r="JYX155" s="151"/>
      <c r="JYY155" s="152"/>
      <c r="JYZ155" s="150" t="s">
        <v>24</v>
      </c>
      <c r="JZA155" s="151"/>
      <c r="JZB155" s="151"/>
      <c r="JZC155" s="151"/>
      <c r="JZD155" s="151"/>
      <c r="JZE155" s="151"/>
      <c r="JZF155" s="151"/>
      <c r="JZG155" s="152"/>
      <c r="JZH155" s="150" t="s">
        <v>24</v>
      </c>
      <c r="JZI155" s="151"/>
      <c r="JZJ155" s="151"/>
      <c r="JZK155" s="151"/>
      <c r="JZL155" s="151"/>
      <c r="JZM155" s="151"/>
      <c r="JZN155" s="151"/>
      <c r="JZO155" s="152"/>
      <c r="JZP155" s="150" t="s">
        <v>24</v>
      </c>
      <c r="JZQ155" s="151"/>
      <c r="JZR155" s="151"/>
      <c r="JZS155" s="151"/>
      <c r="JZT155" s="151"/>
      <c r="JZU155" s="151"/>
      <c r="JZV155" s="151"/>
      <c r="JZW155" s="152"/>
      <c r="JZX155" s="150" t="s">
        <v>24</v>
      </c>
      <c r="JZY155" s="151"/>
      <c r="JZZ155" s="151"/>
      <c r="KAA155" s="151"/>
      <c r="KAB155" s="151"/>
      <c r="KAC155" s="151"/>
      <c r="KAD155" s="151"/>
      <c r="KAE155" s="152"/>
      <c r="KAF155" s="150" t="s">
        <v>24</v>
      </c>
      <c r="KAG155" s="151"/>
      <c r="KAH155" s="151"/>
      <c r="KAI155" s="151"/>
      <c r="KAJ155" s="151"/>
      <c r="KAK155" s="151"/>
      <c r="KAL155" s="151"/>
      <c r="KAM155" s="152"/>
      <c r="KAN155" s="150" t="s">
        <v>24</v>
      </c>
      <c r="KAO155" s="151"/>
      <c r="KAP155" s="151"/>
      <c r="KAQ155" s="151"/>
      <c r="KAR155" s="151"/>
      <c r="KAS155" s="151"/>
      <c r="KAT155" s="151"/>
      <c r="KAU155" s="152"/>
      <c r="KAV155" s="150" t="s">
        <v>24</v>
      </c>
      <c r="KAW155" s="151"/>
      <c r="KAX155" s="151"/>
      <c r="KAY155" s="151"/>
      <c r="KAZ155" s="151"/>
      <c r="KBA155" s="151"/>
      <c r="KBB155" s="151"/>
      <c r="KBC155" s="152"/>
      <c r="KBD155" s="150" t="s">
        <v>24</v>
      </c>
      <c r="KBE155" s="151"/>
      <c r="KBF155" s="151"/>
      <c r="KBG155" s="151"/>
      <c r="KBH155" s="151"/>
      <c r="KBI155" s="151"/>
      <c r="KBJ155" s="151"/>
      <c r="KBK155" s="152"/>
      <c r="KBL155" s="150" t="s">
        <v>24</v>
      </c>
      <c r="KBM155" s="151"/>
      <c r="KBN155" s="151"/>
      <c r="KBO155" s="151"/>
      <c r="KBP155" s="151"/>
      <c r="KBQ155" s="151"/>
      <c r="KBR155" s="151"/>
      <c r="KBS155" s="152"/>
      <c r="KBT155" s="150" t="s">
        <v>24</v>
      </c>
      <c r="KBU155" s="151"/>
      <c r="KBV155" s="151"/>
      <c r="KBW155" s="151"/>
      <c r="KBX155" s="151"/>
      <c r="KBY155" s="151"/>
      <c r="KBZ155" s="151"/>
      <c r="KCA155" s="152"/>
      <c r="KCB155" s="150" t="s">
        <v>24</v>
      </c>
      <c r="KCC155" s="151"/>
      <c r="KCD155" s="151"/>
      <c r="KCE155" s="151"/>
      <c r="KCF155" s="151"/>
      <c r="KCG155" s="151"/>
      <c r="KCH155" s="151"/>
      <c r="KCI155" s="152"/>
      <c r="KCJ155" s="150" t="s">
        <v>24</v>
      </c>
      <c r="KCK155" s="151"/>
      <c r="KCL155" s="151"/>
      <c r="KCM155" s="151"/>
      <c r="KCN155" s="151"/>
      <c r="KCO155" s="151"/>
      <c r="KCP155" s="151"/>
      <c r="KCQ155" s="152"/>
      <c r="KCR155" s="150" t="s">
        <v>24</v>
      </c>
      <c r="KCS155" s="151"/>
      <c r="KCT155" s="151"/>
      <c r="KCU155" s="151"/>
      <c r="KCV155" s="151"/>
      <c r="KCW155" s="151"/>
      <c r="KCX155" s="151"/>
      <c r="KCY155" s="152"/>
      <c r="KCZ155" s="150" t="s">
        <v>24</v>
      </c>
      <c r="KDA155" s="151"/>
      <c r="KDB155" s="151"/>
      <c r="KDC155" s="151"/>
      <c r="KDD155" s="151"/>
      <c r="KDE155" s="151"/>
      <c r="KDF155" s="151"/>
      <c r="KDG155" s="152"/>
      <c r="KDH155" s="150" t="s">
        <v>24</v>
      </c>
      <c r="KDI155" s="151"/>
      <c r="KDJ155" s="151"/>
      <c r="KDK155" s="151"/>
      <c r="KDL155" s="151"/>
      <c r="KDM155" s="151"/>
      <c r="KDN155" s="151"/>
      <c r="KDO155" s="152"/>
      <c r="KDP155" s="150" t="s">
        <v>24</v>
      </c>
      <c r="KDQ155" s="151"/>
      <c r="KDR155" s="151"/>
      <c r="KDS155" s="151"/>
      <c r="KDT155" s="151"/>
      <c r="KDU155" s="151"/>
      <c r="KDV155" s="151"/>
      <c r="KDW155" s="152"/>
      <c r="KDX155" s="150" t="s">
        <v>24</v>
      </c>
      <c r="KDY155" s="151"/>
      <c r="KDZ155" s="151"/>
      <c r="KEA155" s="151"/>
      <c r="KEB155" s="151"/>
      <c r="KEC155" s="151"/>
      <c r="KED155" s="151"/>
      <c r="KEE155" s="152"/>
      <c r="KEF155" s="150" t="s">
        <v>24</v>
      </c>
      <c r="KEG155" s="151"/>
      <c r="KEH155" s="151"/>
      <c r="KEI155" s="151"/>
      <c r="KEJ155" s="151"/>
      <c r="KEK155" s="151"/>
      <c r="KEL155" s="151"/>
      <c r="KEM155" s="152"/>
      <c r="KEN155" s="150" t="s">
        <v>24</v>
      </c>
      <c r="KEO155" s="151"/>
      <c r="KEP155" s="151"/>
      <c r="KEQ155" s="151"/>
      <c r="KER155" s="151"/>
      <c r="KES155" s="151"/>
      <c r="KET155" s="151"/>
      <c r="KEU155" s="152"/>
      <c r="KEV155" s="150" t="s">
        <v>24</v>
      </c>
      <c r="KEW155" s="151"/>
      <c r="KEX155" s="151"/>
      <c r="KEY155" s="151"/>
      <c r="KEZ155" s="151"/>
      <c r="KFA155" s="151"/>
      <c r="KFB155" s="151"/>
      <c r="KFC155" s="152"/>
      <c r="KFD155" s="150" t="s">
        <v>24</v>
      </c>
      <c r="KFE155" s="151"/>
      <c r="KFF155" s="151"/>
      <c r="KFG155" s="151"/>
      <c r="KFH155" s="151"/>
      <c r="KFI155" s="151"/>
      <c r="KFJ155" s="151"/>
      <c r="KFK155" s="152"/>
      <c r="KFL155" s="150" t="s">
        <v>24</v>
      </c>
      <c r="KFM155" s="151"/>
      <c r="KFN155" s="151"/>
      <c r="KFO155" s="151"/>
      <c r="KFP155" s="151"/>
      <c r="KFQ155" s="151"/>
      <c r="KFR155" s="151"/>
      <c r="KFS155" s="152"/>
      <c r="KFT155" s="150" t="s">
        <v>24</v>
      </c>
      <c r="KFU155" s="151"/>
      <c r="KFV155" s="151"/>
      <c r="KFW155" s="151"/>
      <c r="KFX155" s="151"/>
      <c r="KFY155" s="151"/>
      <c r="KFZ155" s="151"/>
      <c r="KGA155" s="152"/>
      <c r="KGB155" s="150" t="s">
        <v>24</v>
      </c>
      <c r="KGC155" s="151"/>
      <c r="KGD155" s="151"/>
      <c r="KGE155" s="151"/>
      <c r="KGF155" s="151"/>
      <c r="KGG155" s="151"/>
      <c r="KGH155" s="151"/>
      <c r="KGI155" s="152"/>
      <c r="KGJ155" s="150" t="s">
        <v>24</v>
      </c>
      <c r="KGK155" s="151"/>
      <c r="KGL155" s="151"/>
      <c r="KGM155" s="151"/>
      <c r="KGN155" s="151"/>
      <c r="KGO155" s="151"/>
      <c r="KGP155" s="151"/>
      <c r="KGQ155" s="152"/>
      <c r="KGR155" s="150" t="s">
        <v>24</v>
      </c>
      <c r="KGS155" s="151"/>
      <c r="KGT155" s="151"/>
      <c r="KGU155" s="151"/>
      <c r="KGV155" s="151"/>
      <c r="KGW155" s="151"/>
      <c r="KGX155" s="151"/>
      <c r="KGY155" s="152"/>
      <c r="KGZ155" s="150" t="s">
        <v>24</v>
      </c>
      <c r="KHA155" s="151"/>
      <c r="KHB155" s="151"/>
      <c r="KHC155" s="151"/>
      <c r="KHD155" s="151"/>
      <c r="KHE155" s="151"/>
      <c r="KHF155" s="151"/>
      <c r="KHG155" s="152"/>
      <c r="KHH155" s="150" t="s">
        <v>24</v>
      </c>
      <c r="KHI155" s="151"/>
      <c r="KHJ155" s="151"/>
      <c r="KHK155" s="151"/>
      <c r="KHL155" s="151"/>
      <c r="KHM155" s="151"/>
      <c r="KHN155" s="151"/>
      <c r="KHO155" s="152"/>
      <c r="KHP155" s="150" t="s">
        <v>24</v>
      </c>
      <c r="KHQ155" s="151"/>
      <c r="KHR155" s="151"/>
      <c r="KHS155" s="151"/>
      <c r="KHT155" s="151"/>
      <c r="KHU155" s="151"/>
      <c r="KHV155" s="151"/>
      <c r="KHW155" s="152"/>
      <c r="KHX155" s="150" t="s">
        <v>24</v>
      </c>
      <c r="KHY155" s="151"/>
      <c r="KHZ155" s="151"/>
      <c r="KIA155" s="151"/>
      <c r="KIB155" s="151"/>
      <c r="KIC155" s="151"/>
      <c r="KID155" s="151"/>
      <c r="KIE155" s="152"/>
      <c r="KIF155" s="150" t="s">
        <v>24</v>
      </c>
      <c r="KIG155" s="151"/>
      <c r="KIH155" s="151"/>
      <c r="KII155" s="151"/>
      <c r="KIJ155" s="151"/>
      <c r="KIK155" s="151"/>
      <c r="KIL155" s="151"/>
      <c r="KIM155" s="152"/>
      <c r="KIN155" s="150" t="s">
        <v>24</v>
      </c>
      <c r="KIO155" s="151"/>
      <c r="KIP155" s="151"/>
      <c r="KIQ155" s="151"/>
      <c r="KIR155" s="151"/>
      <c r="KIS155" s="151"/>
      <c r="KIT155" s="151"/>
      <c r="KIU155" s="152"/>
      <c r="KIV155" s="150" t="s">
        <v>24</v>
      </c>
      <c r="KIW155" s="151"/>
      <c r="KIX155" s="151"/>
      <c r="KIY155" s="151"/>
      <c r="KIZ155" s="151"/>
      <c r="KJA155" s="151"/>
      <c r="KJB155" s="151"/>
      <c r="KJC155" s="152"/>
      <c r="KJD155" s="150" t="s">
        <v>24</v>
      </c>
      <c r="KJE155" s="151"/>
      <c r="KJF155" s="151"/>
      <c r="KJG155" s="151"/>
      <c r="KJH155" s="151"/>
      <c r="KJI155" s="151"/>
      <c r="KJJ155" s="151"/>
      <c r="KJK155" s="152"/>
      <c r="KJL155" s="150" t="s">
        <v>24</v>
      </c>
      <c r="KJM155" s="151"/>
      <c r="KJN155" s="151"/>
      <c r="KJO155" s="151"/>
      <c r="KJP155" s="151"/>
      <c r="KJQ155" s="151"/>
      <c r="KJR155" s="151"/>
      <c r="KJS155" s="152"/>
      <c r="KJT155" s="150" t="s">
        <v>24</v>
      </c>
      <c r="KJU155" s="151"/>
      <c r="KJV155" s="151"/>
      <c r="KJW155" s="151"/>
      <c r="KJX155" s="151"/>
      <c r="KJY155" s="151"/>
      <c r="KJZ155" s="151"/>
      <c r="KKA155" s="152"/>
      <c r="KKB155" s="150" t="s">
        <v>24</v>
      </c>
      <c r="KKC155" s="151"/>
      <c r="KKD155" s="151"/>
      <c r="KKE155" s="151"/>
      <c r="KKF155" s="151"/>
      <c r="KKG155" s="151"/>
      <c r="KKH155" s="151"/>
      <c r="KKI155" s="152"/>
      <c r="KKJ155" s="150" t="s">
        <v>24</v>
      </c>
      <c r="KKK155" s="151"/>
      <c r="KKL155" s="151"/>
      <c r="KKM155" s="151"/>
      <c r="KKN155" s="151"/>
      <c r="KKO155" s="151"/>
      <c r="KKP155" s="151"/>
      <c r="KKQ155" s="152"/>
      <c r="KKR155" s="150" t="s">
        <v>24</v>
      </c>
      <c r="KKS155" s="151"/>
      <c r="KKT155" s="151"/>
      <c r="KKU155" s="151"/>
      <c r="KKV155" s="151"/>
      <c r="KKW155" s="151"/>
      <c r="KKX155" s="151"/>
      <c r="KKY155" s="152"/>
      <c r="KKZ155" s="150" t="s">
        <v>24</v>
      </c>
      <c r="KLA155" s="151"/>
      <c r="KLB155" s="151"/>
      <c r="KLC155" s="151"/>
      <c r="KLD155" s="151"/>
      <c r="KLE155" s="151"/>
      <c r="KLF155" s="151"/>
      <c r="KLG155" s="152"/>
      <c r="KLH155" s="150" t="s">
        <v>24</v>
      </c>
      <c r="KLI155" s="151"/>
      <c r="KLJ155" s="151"/>
      <c r="KLK155" s="151"/>
      <c r="KLL155" s="151"/>
      <c r="KLM155" s="151"/>
      <c r="KLN155" s="151"/>
      <c r="KLO155" s="152"/>
      <c r="KLP155" s="150" t="s">
        <v>24</v>
      </c>
      <c r="KLQ155" s="151"/>
      <c r="KLR155" s="151"/>
      <c r="KLS155" s="151"/>
      <c r="KLT155" s="151"/>
      <c r="KLU155" s="151"/>
      <c r="KLV155" s="151"/>
      <c r="KLW155" s="152"/>
      <c r="KLX155" s="150" t="s">
        <v>24</v>
      </c>
      <c r="KLY155" s="151"/>
      <c r="KLZ155" s="151"/>
      <c r="KMA155" s="151"/>
      <c r="KMB155" s="151"/>
      <c r="KMC155" s="151"/>
      <c r="KMD155" s="151"/>
      <c r="KME155" s="152"/>
      <c r="KMF155" s="150" t="s">
        <v>24</v>
      </c>
      <c r="KMG155" s="151"/>
      <c r="KMH155" s="151"/>
      <c r="KMI155" s="151"/>
      <c r="KMJ155" s="151"/>
      <c r="KMK155" s="151"/>
      <c r="KML155" s="151"/>
      <c r="KMM155" s="152"/>
      <c r="KMN155" s="150" t="s">
        <v>24</v>
      </c>
      <c r="KMO155" s="151"/>
      <c r="KMP155" s="151"/>
      <c r="KMQ155" s="151"/>
      <c r="KMR155" s="151"/>
      <c r="KMS155" s="151"/>
      <c r="KMT155" s="151"/>
      <c r="KMU155" s="152"/>
      <c r="KMV155" s="150" t="s">
        <v>24</v>
      </c>
      <c r="KMW155" s="151"/>
      <c r="KMX155" s="151"/>
      <c r="KMY155" s="151"/>
      <c r="KMZ155" s="151"/>
      <c r="KNA155" s="151"/>
      <c r="KNB155" s="151"/>
      <c r="KNC155" s="152"/>
      <c r="KND155" s="150" t="s">
        <v>24</v>
      </c>
      <c r="KNE155" s="151"/>
      <c r="KNF155" s="151"/>
      <c r="KNG155" s="151"/>
      <c r="KNH155" s="151"/>
      <c r="KNI155" s="151"/>
      <c r="KNJ155" s="151"/>
      <c r="KNK155" s="152"/>
      <c r="KNL155" s="150" t="s">
        <v>24</v>
      </c>
      <c r="KNM155" s="151"/>
      <c r="KNN155" s="151"/>
      <c r="KNO155" s="151"/>
      <c r="KNP155" s="151"/>
      <c r="KNQ155" s="151"/>
      <c r="KNR155" s="151"/>
      <c r="KNS155" s="152"/>
      <c r="KNT155" s="150" t="s">
        <v>24</v>
      </c>
      <c r="KNU155" s="151"/>
      <c r="KNV155" s="151"/>
      <c r="KNW155" s="151"/>
      <c r="KNX155" s="151"/>
      <c r="KNY155" s="151"/>
      <c r="KNZ155" s="151"/>
      <c r="KOA155" s="152"/>
      <c r="KOB155" s="150" t="s">
        <v>24</v>
      </c>
      <c r="KOC155" s="151"/>
      <c r="KOD155" s="151"/>
      <c r="KOE155" s="151"/>
      <c r="KOF155" s="151"/>
      <c r="KOG155" s="151"/>
      <c r="KOH155" s="151"/>
      <c r="KOI155" s="152"/>
      <c r="KOJ155" s="150" t="s">
        <v>24</v>
      </c>
      <c r="KOK155" s="151"/>
      <c r="KOL155" s="151"/>
      <c r="KOM155" s="151"/>
      <c r="KON155" s="151"/>
      <c r="KOO155" s="151"/>
      <c r="KOP155" s="151"/>
      <c r="KOQ155" s="152"/>
      <c r="KOR155" s="150" t="s">
        <v>24</v>
      </c>
      <c r="KOS155" s="151"/>
      <c r="KOT155" s="151"/>
      <c r="KOU155" s="151"/>
      <c r="KOV155" s="151"/>
      <c r="KOW155" s="151"/>
      <c r="KOX155" s="151"/>
      <c r="KOY155" s="152"/>
      <c r="KOZ155" s="150" t="s">
        <v>24</v>
      </c>
      <c r="KPA155" s="151"/>
      <c r="KPB155" s="151"/>
      <c r="KPC155" s="151"/>
      <c r="KPD155" s="151"/>
      <c r="KPE155" s="151"/>
      <c r="KPF155" s="151"/>
      <c r="KPG155" s="152"/>
      <c r="KPH155" s="150" t="s">
        <v>24</v>
      </c>
      <c r="KPI155" s="151"/>
      <c r="KPJ155" s="151"/>
      <c r="KPK155" s="151"/>
      <c r="KPL155" s="151"/>
      <c r="KPM155" s="151"/>
      <c r="KPN155" s="151"/>
      <c r="KPO155" s="152"/>
      <c r="KPP155" s="150" t="s">
        <v>24</v>
      </c>
      <c r="KPQ155" s="151"/>
      <c r="KPR155" s="151"/>
      <c r="KPS155" s="151"/>
      <c r="KPT155" s="151"/>
      <c r="KPU155" s="151"/>
      <c r="KPV155" s="151"/>
      <c r="KPW155" s="152"/>
      <c r="KPX155" s="150" t="s">
        <v>24</v>
      </c>
      <c r="KPY155" s="151"/>
      <c r="KPZ155" s="151"/>
      <c r="KQA155" s="151"/>
      <c r="KQB155" s="151"/>
      <c r="KQC155" s="151"/>
      <c r="KQD155" s="151"/>
      <c r="KQE155" s="152"/>
      <c r="KQF155" s="150" t="s">
        <v>24</v>
      </c>
      <c r="KQG155" s="151"/>
      <c r="KQH155" s="151"/>
      <c r="KQI155" s="151"/>
      <c r="KQJ155" s="151"/>
      <c r="KQK155" s="151"/>
      <c r="KQL155" s="151"/>
      <c r="KQM155" s="152"/>
      <c r="KQN155" s="150" t="s">
        <v>24</v>
      </c>
      <c r="KQO155" s="151"/>
      <c r="KQP155" s="151"/>
      <c r="KQQ155" s="151"/>
      <c r="KQR155" s="151"/>
      <c r="KQS155" s="151"/>
      <c r="KQT155" s="151"/>
      <c r="KQU155" s="152"/>
      <c r="KQV155" s="150" t="s">
        <v>24</v>
      </c>
      <c r="KQW155" s="151"/>
      <c r="KQX155" s="151"/>
      <c r="KQY155" s="151"/>
      <c r="KQZ155" s="151"/>
      <c r="KRA155" s="151"/>
      <c r="KRB155" s="151"/>
      <c r="KRC155" s="152"/>
      <c r="KRD155" s="150" t="s">
        <v>24</v>
      </c>
      <c r="KRE155" s="151"/>
      <c r="KRF155" s="151"/>
      <c r="KRG155" s="151"/>
      <c r="KRH155" s="151"/>
      <c r="KRI155" s="151"/>
      <c r="KRJ155" s="151"/>
      <c r="KRK155" s="152"/>
      <c r="KRL155" s="150" t="s">
        <v>24</v>
      </c>
      <c r="KRM155" s="151"/>
      <c r="KRN155" s="151"/>
      <c r="KRO155" s="151"/>
      <c r="KRP155" s="151"/>
      <c r="KRQ155" s="151"/>
      <c r="KRR155" s="151"/>
      <c r="KRS155" s="152"/>
      <c r="KRT155" s="150" t="s">
        <v>24</v>
      </c>
      <c r="KRU155" s="151"/>
      <c r="KRV155" s="151"/>
      <c r="KRW155" s="151"/>
      <c r="KRX155" s="151"/>
      <c r="KRY155" s="151"/>
      <c r="KRZ155" s="151"/>
      <c r="KSA155" s="152"/>
      <c r="KSB155" s="150" t="s">
        <v>24</v>
      </c>
      <c r="KSC155" s="151"/>
      <c r="KSD155" s="151"/>
      <c r="KSE155" s="151"/>
      <c r="KSF155" s="151"/>
      <c r="KSG155" s="151"/>
      <c r="KSH155" s="151"/>
      <c r="KSI155" s="152"/>
      <c r="KSJ155" s="150" t="s">
        <v>24</v>
      </c>
      <c r="KSK155" s="151"/>
      <c r="KSL155" s="151"/>
      <c r="KSM155" s="151"/>
      <c r="KSN155" s="151"/>
      <c r="KSO155" s="151"/>
      <c r="KSP155" s="151"/>
      <c r="KSQ155" s="152"/>
      <c r="KSR155" s="150" t="s">
        <v>24</v>
      </c>
      <c r="KSS155" s="151"/>
      <c r="KST155" s="151"/>
      <c r="KSU155" s="151"/>
      <c r="KSV155" s="151"/>
      <c r="KSW155" s="151"/>
      <c r="KSX155" s="151"/>
      <c r="KSY155" s="152"/>
      <c r="KSZ155" s="150" t="s">
        <v>24</v>
      </c>
      <c r="KTA155" s="151"/>
      <c r="KTB155" s="151"/>
      <c r="KTC155" s="151"/>
      <c r="KTD155" s="151"/>
      <c r="KTE155" s="151"/>
      <c r="KTF155" s="151"/>
      <c r="KTG155" s="152"/>
      <c r="KTH155" s="150" t="s">
        <v>24</v>
      </c>
      <c r="KTI155" s="151"/>
      <c r="KTJ155" s="151"/>
      <c r="KTK155" s="151"/>
      <c r="KTL155" s="151"/>
      <c r="KTM155" s="151"/>
      <c r="KTN155" s="151"/>
      <c r="KTO155" s="152"/>
      <c r="KTP155" s="150" t="s">
        <v>24</v>
      </c>
      <c r="KTQ155" s="151"/>
      <c r="KTR155" s="151"/>
      <c r="KTS155" s="151"/>
      <c r="KTT155" s="151"/>
      <c r="KTU155" s="151"/>
      <c r="KTV155" s="151"/>
      <c r="KTW155" s="152"/>
      <c r="KTX155" s="150" t="s">
        <v>24</v>
      </c>
      <c r="KTY155" s="151"/>
      <c r="KTZ155" s="151"/>
      <c r="KUA155" s="151"/>
      <c r="KUB155" s="151"/>
      <c r="KUC155" s="151"/>
      <c r="KUD155" s="151"/>
      <c r="KUE155" s="152"/>
      <c r="KUF155" s="150" t="s">
        <v>24</v>
      </c>
      <c r="KUG155" s="151"/>
      <c r="KUH155" s="151"/>
      <c r="KUI155" s="151"/>
      <c r="KUJ155" s="151"/>
      <c r="KUK155" s="151"/>
      <c r="KUL155" s="151"/>
      <c r="KUM155" s="152"/>
      <c r="KUN155" s="150" t="s">
        <v>24</v>
      </c>
      <c r="KUO155" s="151"/>
      <c r="KUP155" s="151"/>
      <c r="KUQ155" s="151"/>
      <c r="KUR155" s="151"/>
      <c r="KUS155" s="151"/>
      <c r="KUT155" s="151"/>
      <c r="KUU155" s="152"/>
      <c r="KUV155" s="150" t="s">
        <v>24</v>
      </c>
      <c r="KUW155" s="151"/>
      <c r="KUX155" s="151"/>
      <c r="KUY155" s="151"/>
      <c r="KUZ155" s="151"/>
      <c r="KVA155" s="151"/>
      <c r="KVB155" s="151"/>
      <c r="KVC155" s="152"/>
      <c r="KVD155" s="150" t="s">
        <v>24</v>
      </c>
      <c r="KVE155" s="151"/>
      <c r="KVF155" s="151"/>
      <c r="KVG155" s="151"/>
      <c r="KVH155" s="151"/>
      <c r="KVI155" s="151"/>
      <c r="KVJ155" s="151"/>
      <c r="KVK155" s="152"/>
      <c r="KVL155" s="150" t="s">
        <v>24</v>
      </c>
      <c r="KVM155" s="151"/>
      <c r="KVN155" s="151"/>
      <c r="KVO155" s="151"/>
      <c r="KVP155" s="151"/>
      <c r="KVQ155" s="151"/>
      <c r="KVR155" s="151"/>
      <c r="KVS155" s="152"/>
      <c r="KVT155" s="150" t="s">
        <v>24</v>
      </c>
      <c r="KVU155" s="151"/>
      <c r="KVV155" s="151"/>
      <c r="KVW155" s="151"/>
      <c r="KVX155" s="151"/>
      <c r="KVY155" s="151"/>
      <c r="KVZ155" s="151"/>
      <c r="KWA155" s="152"/>
      <c r="KWB155" s="150" t="s">
        <v>24</v>
      </c>
      <c r="KWC155" s="151"/>
      <c r="KWD155" s="151"/>
      <c r="KWE155" s="151"/>
      <c r="KWF155" s="151"/>
      <c r="KWG155" s="151"/>
      <c r="KWH155" s="151"/>
      <c r="KWI155" s="152"/>
      <c r="KWJ155" s="150" t="s">
        <v>24</v>
      </c>
      <c r="KWK155" s="151"/>
      <c r="KWL155" s="151"/>
      <c r="KWM155" s="151"/>
      <c r="KWN155" s="151"/>
      <c r="KWO155" s="151"/>
      <c r="KWP155" s="151"/>
      <c r="KWQ155" s="152"/>
      <c r="KWR155" s="150" t="s">
        <v>24</v>
      </c>
      <c r="KWS155" s="151"/>
      <c r="KWT155" s="151"/>
      <c r="KWU155" s="151"/>
      <c r="KWV155" s="151"/>
      <c r="KWW155" s="151"/>
      <c r="KWX155" s="151"/>
      <c r="KWY155" s="152"/>
      <c r="KWZ155" s="150" t="s">
        <v>24</v>
      </c>
      <c r="KXA155" s="151"/>
      <c r="KXB155" s="151"/>
      <c r="KXC155" s="151"/>
      <c r="KXD155" s="151"/>
      <c r="KXE155" s="151"/>
      <c r="KXF155" s="151"/>
      <c r="KXG155" s="152"/>
      <c r="KXH155" s="150" t="s">
        <v>24</v>
      </c>
      <c r="KXI155" s="151"/>
      <c r="KXJ155" s="151"/>
      <c r="KXK155" s="151"/>
      <c r="KXL155" s="151"/>
      <c r="KXM155" s="151"/>
      <c r="KXN155" s="151"/>
      <c r="KXO155" s="152"/>
      <c r="KXP155" s="150" t="s">
        <v>24</v>
      </c>
      <c r="KXQ155" s="151"/>
      <c r="KXR155" s="151"/>
      <c r="KXS155" s="151"/>
      <c r="KXT155" s="151"/>
      <c r="KXU155" s="151"/>
      <c r="KXV155" s="151"/>
      <c r="KXW155" s="152"/>
      <c r="KXX155" s="150" t="s">
        <v>24</v>
      </c>
      <c r="KXY155" s="151"/>
      <c r="KXZ155" s="151"/>
      <c r="KYA155" s="151"/>
      <c r="KYB155" s="151"/>
      <c r="KYC155" s="151"/>
      <c r="KYD155" s="151"/>
      <c r="KYE155" s="152"/>
      <c r="KYF155" s="150" t="s">
        <v>24</v>
      </c>
      <c r="KYG155" s="151"/>
      <c r="KYH155" s="151"/>
      <c r="KYI155" s="151"/>
      <c r="KYJ155" s="151"/>
      <c r="KYK155" s="151"/>
      <c r="KYL155" s="151"/>
      <c r="KYM155" s="152"/>
      <c r="KYN155" s="150" t="s">
        <v>24</v>
      </c>
      <c r="KYO155" s="151"/>
      <c r="KYP155" s="151"/>
      <c r="KYQ155" s="151"/>
      <c r="KYR155" s="151"/>
      <c r="KYS155" s="151"/>
      <c r="KYT155" s="151"/>
      <c r="KYU155" s="152"/>
      <c r="KYV155" s="150" t="s">
        <v>24</v>
      </c>
      <c r="KYW155" s="151"/>
      <c r="KYX155" s="151"/>
      <c r="KYY155" s="151"/>
      <c r="KYZ155" s="151"/>
      <c r="KZA155" s="151"/>
      <c r="KZB155" s="151"/>
      <c r="KZC155" s="152"/>
      <c r="KZD155" s="150" t="s">
        <v>24</v>
      </c>
      <c r="KZE155" s="151"/>
      <c r="KZF155" s="151"/>
      <c r="KZG155" s="151"/>
      <c r="KZH155" s="151"/>
      <c r="KZI155" s="151"/>
      <c r="KZJ155" s="151"/>
      <c r="KZK155" s="152"/>
      <c r="KZL155" s="150" t="s">
        <v>24</v>
      </c>
      <c r="KZM155" s="151"/>
      <c r="KZN155" s="151"/>
      <c r="KZO155" s="151"/>
      <c r="KZP155" s="151"/>
      <c r="KZQ155" s="151"/>
      <c r="KZR155" s="151"/>
      <c r="KZS155" s="152"/>
      <c r="KZT155" s="150" t="s">
        <v>24</v>
      </c>
      <c r="KZU155" s="151"/>
      <c r="KZV155" s="151"/>
      <c r="KZW155" s="151"/>
      <c r="KZX155" s="151"/>
      <c r="KZY155" s="151"/>
      <c r="KZZ155" s="151"/>
      <c r="LAA155" s="152"/>
      <c r="LAB155" s="150" t="s">
        <v>24</v>
      </c>
      <c r="LAC155" s="151"/>
      <c r="LAD155" s="151"/>
      <c r="LAE155" s="151"/>
      <c r="LAF155" s="151"/>
      <c r="LAG155" s="151"/>
      <c r="LAH155" s="151"/>
      <c r="LAI155" s="152"/>
      <c r="LAJ155" s="150" t="s">
        <v>24</v>
      </c>
      <c r="LAK155" s="151"/>
      <c r="LAL155" s="151"/>
      <c r="LAM155" s="151"/>
      <c r="LAN155" s="151"/>
      <c r="LAO155" s="151"/>
      <c r="LAP155" s="151"/>
      <c r="LAQ155" s="152"/>
      <c r="LAR155" s="150" t="s">
        <v>24</v>
      </c>
      <c r="LAS155" s="151"/>
      <c r="LAT155" s="151"/>
      <c r="LAU155" s="151"/>
      <c r="LAV155" s="151"/>
      <c r="LAW155" s="151"/>
      <c r="LAX155" s="151"/>
      <c r="LAY155" s="152"/>
      <c r="LAZ155" s="150" t="s">
        <v>24</v>
      </c>
      <c r="LBA155" s="151"/>
      <c r="LBB155" s="151"/>
      <c r="LBC155" s="151"/>
      <c r="LBD155" s="151"/>
      <c r="LBE155" s="151"/>
      <c r="LBF155" s="151"/>
      <c r="LBG155" s="152"/>
      <c r="LBH155" s="150" t="s">
        <v>24</v>
      </c>
      <c r="LBI155" s="151"/>
      <c r="LBJ155" s="151"/>
      <c r="LBK155" s="151"/>
      <c r="LBL155" s="151"/>
      <c r="LBM155" s="151"/>
      <c r="LBN155" s="151"/>
      <c r="LBO155" s="152"/>
      <c r="LBP155" s="150" t="s">
        <v>24</v>
      </c>
      <c r="LBQ155" s="151"/>
      <c r="LBR155" s="151"/>
      <c r="LBS155" s="151"/>
      <c r="LBT155" s="151"/>
      <c r="LBU155" s="151"/>
      <c r="LBV155" s="151"/>
      <c r="LBW155" s="152"/>
      <c r="LBX155" s="150" t="s">
        <v>24</v>
      </c>
      <c r="LBY155" s="151"/>
      <c r="LBZ155" s="151"/>
      <c r="LCA155" s="151"/>
      <c r="LCB155" s="151"/>
      <c r="LCC155" s="151"/>
      <c r="LCD155" s="151"/>
      <c r="LCE155" s="152"/>
      <c r="LCF155" s="150" t="s">
        <v>24</v>
      </c>
      <c r="LCG155" s="151"/>
      <c r="LCH155" s="151"/>
      <c r="LCI155" s="151"/>
      <c r="LCJ155" s="151"/>
      <c r="LCK155" s="151"/>
      <c r="LCL155" s="151"/>
      <c r="LCM155" s="152"/>
      <c r="LCN155" s="150" t="s">
        <v>24</v>
      </c>
      <c r="LCO155" s="151"/>
      <c r="LCP155" s="151"/>
      <c r="LCQ155" s="151"/>
      <c r="LCR155" s="151"/>
      <c r="LCS155" s="151"/>
      <c r="LCT155" s="151"/>
      <c r="LCU155" s="152"/>
      <c r="LCV155" s="150" t="s">
        <v>24</v>
      </c>
      <c r="LCW155" s="151"/>
      <c r="LCX155" s="151"/>
      <c r="LCY155" s="151"/>
      <c r="LCZ155" s="151"/>
      <c r="LDA155" s="151"/>
      <c r="LDB155" s="151"/>
      <c r="LDC155" s="152"/>
      <c r="LDD155" s="150" t="s">
        <v>24</v>
      </c>
      <c r="LDE155" s="151"/>
      <c r="LDF155" s="151"/>
      <c r="LDG155" s="151"/>
      <c r="LDH155" s="151"/>
      <c r="LDI155" s="151"/>
      <c r="LDJ155" s="151"/>
      <c r="LDK155" s="152"/>
      <c r="LDL155" s="150" t="s">
        <v>24</v>
      </c>
      <c r="LDM155" s="151"/>
      <c r="LDN155" s="151"/>
      <c r="LDO155" s="151"/>
      <c r="LDP155" s="151"/>
      <c r="LDQ155" s="151"/>
      <c r="LDR155" s="151"/>
      <c r="LDS155" s="152"/>
      <c r="LDT155" s="150" t="s">
        <v>24</v>
      </c>
      <c r="LDU155" s="151"/>
      <c r="LDV155" s="151"/>
      <c r="LDW155" s="151"/>
      <c r="LDX155" s="151"/>
      <c r="LDY155" s="151"/>
      <c r="LDZ155" s="151"/>
      <c r="LEA155" s="152"/>
      <c r="LEB155" s="150" t="s">
        <v>24</v>
      </c>
      <c r="LEC155" s="151"/>
      <c r="LED155" s="151"/>
      <c r="LEE155" s="151"/>
      <c r="LEF155" s="151"/>
      <c r="LEG155" s="151"/>
      <c r="LEH155" s="151"/>
      <c r="LEI155" s="152"/>
      <c r="LEJ155" s="150" t="s">
        <v>24</v>
      </c>
      <c r="LEK155" s="151"/>
      <c r="LEL155" s="151"/>
      <c r="LEM155" s="151"/>
      <c r="LEN155" s="151"/>
      <c r="LEO155" s="151"/>
      <c r="LEP155" s="151"/>
      <c r="LEQ155" s="152"/>
      <c r="LER155" s="150" t="s">
        <v>24</v>
      </c>
      <c r="LES155" s="151"/>
      <c r="LET155" s="151"/>
      <c r="LEU155" s="151"/>
      <c r="LEV155" s="151"/>
      <c r="LEW155" s="151"/>
      <c r="LEX155" s="151"/>
      <c r="LEY155" s="152"/>
      <c r="LEZ155" s="150" t="s">
        <v>24</v>
      </c>
      <c r="LFA155" s="151"/>
      <c r="LFB155" s="151"/>
      <c r="LFC155" s="151"/>
      <c r="LFD155" s="151"/>
      <c r="LFE155" s="151"/>
      <c r="LFF155" s="151"/>
      <c r="LFG155" s="152"/>
      <c r="LFH155" s="150" t="s">
        <v>24</v>
      </c>
      <c r="LFI155" s="151"/>
      <c r="LFJ155" s="151"/>
      <c r="LFK155" s="151"/>
      <c r="LFL155" s="151"/>
      <c r="LFM155" s="151"/>
      <c r="LFN155" s="151"/>
      <c r="LFO155" s="152"/>
      <c r="LFP155" s="150" t="s">
        <v>24</v>
      </c>
      <c r="LFQ155" s="151"/>
      <c r="LFR155" s="151"/>
      <c r="LFS155" s="151"/>
      <c r="LFT155" s="151"/>
      <c r="LFU155" s="151"/>
      <c r="LFV155" s="151"/>
      <c r="LFW155" s="152"/>
      <c r="LFX155" s="150" t="s">
        <v>24</v>
      </c>
      <c r="LFY155" s="151"/>
      <c r="LFZ155" s="151"/>
      <c r="LGA155" s="151"/>
      <c r="LGB155" s="151"/>
      <c r="LGC155" s="151"/>
      <c r="LGD155" s="151"/>
      <c r="LGE155" s="152"/>
      <c r="LGF155" s="150" t="s">
        <v>24</v>
      </c>
      <c r="LGG155" s="151"/>
      <c r="LGH155" s="151"/>
      <c r="LGI155" s="151"/>
      <c r="LGJ155" s="151"/>
      <c r="LGK155" s="151"/>
      <c r="LGL155" s="151"/>
      <c r="LGM155" s="152"/>
      <c r="LGN155" s="150" t="s">
        <v>24</v>
      </c>
      <c r="LGO155" s="151"/>
      <c r="LGP155" s="151"/>
      <c r="LGQ155" s="151"/>
      <c r="LGR155" s="151"/>
      <c r="LGS155" s="151"/>
      <c r="LGT155" s="151"/>
      <c r="LGU155" s="152"/>
      <c r="LGV155" s="150" t="s">
        <v>24</v>
      </c>
      <c r="LGW155" s="151"/>
      <c r="LGX155" s="151"/>
      <c r="LGY155" s="151"/>
      <c r="LGZ155" s="151"/>
      <c r="LHA155" s="151"/>
      <c r="LHB155" s="151"/>
      <c r="LHC155" s="152"/>
      <c r="LHD155" s="150" t="s">
        <v>24</v>
      </c>
      <c r="LHE155" s="151"/>
      <c r="LHF155" s="151"/>
      <c r="LHG155" s="151"/>
      <c r="LHH155" s="151"/>
      <c r="LHI155" s="151"/>
      <c r="LHJ155" s="151"/>
      <c r="LHK155" s="152"/>
      <c r="LHL155" s="150" t="s">
        <v>24</v>
      </c>
      <c r="LHM155" s="151"/>
      <c r="LHN155" s="151"/>
      <c r="LHO155" s="151"/>
      <c r="LHP155" s="151"/>
      <c r="LHQ155" s="151"/>
      <c r="LHR155" s="151"/>
      <c r="LHS155" s="152"/>
      <c r="LHT155" s="150" t="s">
        <v>24</v>
      </c>
      <c r="LHU155" s="151"/>
      <c r="LHV155" s="151"/>
      <c r="LHW155" s="151"/>
      <c r="LHX155" s="151"/>
      <c r="LHY155" s="151"/>
      <c r="LHZ155" s="151"/>
      <c r="LIA155" s="152"/>
      <c r="LIB155" s="150" t="s">
        <v>24</v>
      </c>
      <c r="LIC155" s="151"/>
      <c r="LID155" s="151"/>
      <c r="LIE155" s="151"/>
      <c r="LIF155" s="151"/>
      <c r="LIG155" s="151"/>
      <c r="LIH155" s="151"/>
      <c r="LII155" s="152"/>
      <c r="LIJ155" s="150" t="s">
        <v>24</v>
      </c>
      <c r="LIK155" s="151"/>
      <c r="LIL155" s="151"/>
      <c r="LIM155" s="151"/>
      <c r="LIN155" s="151"/>
      <c r="LIO155" s="151"/>
      <c r="LIP155" s="151"/>
      <c r="LIQ155" s="152"/>
      <c r="LIR155" s="150" t="s">
        <v>24</v>
      </c>
      <c r="LIS155" s="151"/>
      <c r="LIT155" s="151"/>
      <c r="LIU155" s="151"/>
      <c r="LIV155" s="151"/>
      <c r="LIW155" s="151"/>
      <c r="LIX155" s="151"/>
      <c r="LIY155" s="152"/>
      <c r="LIZ155" s="150" t="s">
        <v>24</v>
      </c>
      <c r="LJA155" s="151"/>
      <c r="LJB155" s="151"/>
      <c r="LJC155" s="151"/>
      <c r="LJD155" s="151"/>
      <c r="LJE155" s="151"/>
      <c r="LJF155" s="151"/>
      <c r="LJG155" s="152"/>
      <c r="LJH155" s="150" t="s">
        <v>24</v>
      </c>
      <c r="LJI155" s="151"/>
      <c r="LJJ155" s="151"/>
      <c r="LJK155" s="151"/>
      <c r="LJL155" s="151"/>
      <c r="LJM155" s="151"/>
      <c r="LJN155" s="151"/>
      <c r="LJO155" s="152"/>
      <c r="LJP155" s="150" t="s">
        <v>24</v>
      </c>
      <c r="LJQ155" s="151"/>
      <c r="LJR155" s="151"/>
      <c r="LJS155" s="151"/>
      <c r="LJT155" s="151"/>
      <c r="LJU155" s="151"/>
      <c r="LJV155" s="151"/>
      <c r="LJW155" s="152"/>
      <c r="LJX155" s="150" t="s">
        <v>24</v>
      </c>
      <c r="LJY155" s="151"/>
      <c r="LJZ155" s="151"/>
      <c r="LKA155" s="151"/>
      <c r="LKB155" s="151"/>
      <c r="LKC155" s="151"/>
      <c r="LKD155" s="151"/>
      <c r="LKE155" s="152"/>
      <c r="LKF155" s="150" t="s">
        <v>24</v>
      </c>
      <c r="LKG155" s="151"/>
      <c r="LKH155" s="151"/>
      <c r="LKI155" s="151"/>
      <c r="LKJ155" s="151"/>
      <c r="LKK155" s="151"/>
      <c r="LKL155" s="151"/>
      <c r="LKM155" s="152"/>
      <c r="LKN155" s="150" t="s">
        <v>24</v>
      </c>
      <c r="LKO155" s="151"/>
      <c r="LKP155" s="151"/>
      <c r="LKQ155" s="151"/>
      <c r="LKR155" s="151"/>
      <c r="LKS155" s="151"/>
      <c r="LKT155" s="151"/>
      <c r="LKU155" s="152"/>
      <c r="LKV155" s="150" t="s">
        <v>24</v>
      </c>
      <c r="LKW155" s="151"/>
      <c r="LKX155" s="151"/>
      <c r="LKY155" s="151"/>
      <c r="LKZ155" s="151"/>
      <c r="LLA155" s="151"/>
      <c r="LLB155" s="151"/>
      <c r="LLC155" s="152"/>
      <c r="LLD155" s="150" t="s">
        <v>24</v>
      </c>
      <c r="LLE155" s="151"/>
      <c r="LLF155" s="151"/>
      <c r="LLG155" s="151"/>
      <c r="LLH155" s="151"/>
      <c r="LLI155" s="151"/>
      <c r="LLJ155" s="151"/>
      <c r="LLK155" s="152"/>
      <c r="LLL155" s="150" t="s">
        <v>24</v>
      </c>
      <c r="LLM155" s="151"/>
      <c r="LLN155" s="151"/>
      <c r="LLO155" s="151"/>
      <c r="LLP155" s="151"/>
      <c r="LLQ155" s="151"/>
      <c r="LLR155" s="151"/>
      <c r="LLS155" s="152"/>
      <c r="LLT155" s="150" t="s">
        <v>24</v>
      </c>
      <c r="LLU155" s="151"/>
      <c r="LLV155" s="151"/>
      <c r="LLW155" s="151"/>
      <c r="LLX155" s="151"/>
      <c r="LLY155" s="151"/>
      <c r="LLZ155" s="151"/>
      <c r="LMA155" s="152"/>
      <c r="LMB155" s="150" t="s">
        <v>24</v>
      </c>
      <c r="LMC155" s="151"/>
      <c r="LMD155" s="151"/>
      <c r="LME155" s="151"/>
      <c r="LMF155" s="151"/>
      <c r="LMG155" s="151"/>
      <c r="LMH155" s="151"/>
      <c r="LMI155" s="152"/>
      <c r="LMJ155" s="150" t="s">
        <v>24</v>
      </c>
      <c r="LMK155" s="151"/>
      <c r="LML155" s="151"/>
      <c r="LMM155" s="151"/>
      <c r="LMN155" s="151"/>
      <c r="LMO155" s="151"/>
      <c r="LMP155" s="151"/>
      <c r="LMQ155" s="152"/>
      <c r="LMR155" s="150" t="s">
        <v>24</v>
      </c>
      <c r="LMS155" s="151"/>
      <c r="LMT155" s="151"/>
      <c r="LMU155" s="151"/>
      <c r="LMV155" s="151"/>
      <c r="LMW155" s="151"/>
      <c r="LMX155" s="151"/>
      <c r="LMY155" s="152"/>
      <c r="LMZ155" s="150" t="s">
        <v>24</v>
      </c>
      <c r="LNA155" s="151"/>
      <c r="LNB155" s="151"/>
      <c r="LNC155" s="151"/>
      <c r="LND155" s="151"/>
      <c r="LNE155" s="151"/>
      <c r="LNF155" s="151"/>
      <c r="LNG155" s="152"/>
      <c r="LNH155" s="150" t="s">
        <v>24</v>
      </c>
      <c r="LNI155" s="151"/>
      <c r="LNJ155" s="151"/>
      <c r="LNK155" s="151"/>
      <c r="LNL155" s="151"/>
      <c r="LNM155" s="151"/>
      <c r="LNN155" s="151"/>
      <c r="LNO155" s="152"/>
      <c r="LNP155" s="150" t="s">
        <v>24</v>
      </c>
      <c r="LNQ155" s="151"/>
      <c r="LNR155" s="151"/>
      <c r="LNS155" s="151"/>
      <c r="LNT155" s="151"/>
      <c r="LNU155" s="151"/>
      <c r="LNV155" s="151"/>
      <c r="LNW155" s="152"/>
      <c r="LNX155" s="150" t="s">
        <v>24</v>
      </c>
      <c r="LNY155" s="151"/>
      <c r="LNZ155" s="151"/>
      <c r="LOA155" s="151"/>
      <c r="LOB155" s="151"/>
      <c r="LOC155" s="151"/>
      <c r="LOD155" s="151"/>
      <c r="LOE155" s="152"/>
      <c r="LOF155" s="150" t="s">
        <v>24</v>
      </c>
      <c r="LOG155" s="151"/>
      <c r="LOH155" s="151"/>
      <c r="LOI155" s="151"/>
      <c r="LOJ155" s="151"/>
      <c r="LOK155" s="151"/>
      <c r="LOL155" s="151"/>
      <c r="LOM155" s="152"/>
      <c r="LON155" s="150" t="s">
        <v>24</v>
      </c>
      <c r="LOO155" s="151"/>
      <c r="LOP155" s="151"/>
      <c r="LOQ155" s="151"/>
      <c r="LOR155" s="151"/>
      <c r="LOS155" s="151"/>
      <c r="LOT155" s="151"/>
      <c r="LOU155" s="152"/>
      <c r="LOV155" s="150" t="s">
        <v>24</v>
      </c>
      <c r="LOW155" s="151"/>
      <c r="LOX155" s="151"/>
      <c r="LOY155" s="151"/>
      <c r="LOZ155" s="151"/>
      <c r="LPA155" s="151"/>
      <c r="LPB155" s="151"/>
      <c r="LPC155" s="152"/>
      <c r="LPD155" s="150" t="s">
        <v>24</v>
      </c>
      <c r="LPE155" s="151"/>
      <c r="LPF155" s="151"/>
      <c r="LPG155" s="151"/>
      <c r="LPH155" s="151"/>
      <c r="LPI155" s="151"/>
      <c r="LPJ155" s="151"/>
      <c r="LPK155" s="152"/>
      <c r="LPL155" s="150" t="s">
        <v>24</v>
      </c>
      <c r="LPM155" s="151"/>
      <c r="LPN155" s="151"/>
      <c r="LPO155" s="151"/>
      <c r="LPP155" s="151"/>
      <c r="LPQ155" s="151"/>
      <c r="LPR155" s="151"/>
      <c r="LPS155" s="152"/>
      <c r="LPT155" s="150" t="s">
        <v>24</v>
      </c>
      <c r="LPU155" s="151"/>
      <c r="LPV155" s="151"/>
      <c r="LPW155" s="151"/>
      <c r="LPX155" s="151"/>
      <c r="LPY155" s="151"/>
      <c r="LPZ155" s="151"/>
      <c r="LQA155" s="152"/>
      <c r="LQB155" s="150" t="s">
        <v>24</v>
      </c>
      <c r="LQC155" s="151"/>
      <c r="LQD155" s="151"/>
      <c r="LQE155" s="151"/>
      <c r="LQF155" s="151"/>
      <c r="LQG155" s="151"/>
      <c r="LQH155" s="151"/>
      <c r="LQI155" s="152"/>
      <c r="LQJ155" s="150" t="s">
        <v>24</v>
      </c>
      <c r="LQK155" s="151"/>
      <c r="LQL155" s="151"/>
      <c r="LQM155" s="151"/>
      <c r="LQN155" s="151"/>
      <c r="LQO155" s="151"/>
      <c r="LQP155" s="151"/>
      <c r="LQQ155" s="152"/>
      <c r="LQR155" s="150" t="s">
        <v>24</v>
      </c>
      <c r="LQS155" s="151"/>
      <c r="LQT155" s="151"/>
      <c r="LQU155" s="151"/>
      <c r="LQV155" s="151"/>
      <c r="LQW155" s="151"/>
      <c r="LQX155" s="151"/>
      <c r="LQY155" s="152"/>
      <c r="LQZ155" s="150" t="s">
        <v>24</v>
      </c>
      <c r="LRA155" s="151"/>
      <c r="LRB155" s="151"/>
      <c r="LRC155" s="151"/>
      <c r="LRD155" s="151"/>
      <c r="LRE155" s="151"/>
      <c r="LRF155" s="151"/>
      <c r="LRG155" s="152"/>
      <c r="LRH155" s="150" t="s">
        <v>24</v>
      </c>
      <c r="LRI155" s="151"/>
      <c r="LRJ155" s="151"/>
      <c r="LRK155" s="151"/>
      <c r="LRL155" s="151"/>
      <c r="LRM155" s="151"/>
      <c r="LRN155" s="151"/>
      <c r="LRO155" s="152"/>
      <c r="LRP155" s="150" t="s">
        <v>24</v>
      </c>
      <c r="LRQ155" s="151"/>
      <c r="LRR155" s="151"/>
      <c r="LRS155" s="151"/>
      <c r="LRT155" s="151"/>
      <c r="LRU155" s="151"/>
      <c r="LRV155" s="151"/>
      <c r="LRW155" s="152"/>
      <c r="LRX155" s="150" t="s">
        <v>24</v>
      </c>
      <c r="LRY155" s="151"/>
      <c r="LRZ155" s="151"/>
      <c r="LSA155" s="151"/>
      <c r="LSB155" s="151"/>
      <c r="LSC155" s="151"/>
      <c r="LSD155" s="151"/>
      <c r="LSE155" s="152"/>
      <c r="LSF155" s="150" t="s">
        <v>24</v>
      </c>
      <c r="LSG155" s="151"/>
      <c r="LSH155" s="151"/>
      <c r="LSI155" s="151"/>
      <c r="LSJ155" s="151"/>
      <c r="LSK155" s="151"/>
      <c r="LSL155" s="151"/>
      <c r="LSM155" s="152"/>
      <c r="LSN155" s="150" t="s">
        <v>24</v>
      </c>
      <c r="LSO155" s="151"/>
      <c r="LSP155" s="151"/>
      <c r="LSQ155" s="151"/>
      <c r="LSR155" s="151"/>
      <c r="LSS155" s="151"/>
      <c r="LST155" s="151"/>
      <c r="LSU155" s="152"/>
      <c r="LSV155" s="150" t="s">
        <v>24</v>
      </c>
      <c r="LSW155" s="151"/>
      <c r="LSX155" s="151"/>
      <c r="LSY155" s="151"/>
      <c r="LSZ155" s="151"/>
      <c r="LTA155" s="151"/>
      <c r="LTB155" s="151"/>
      <c r="LTC155" s="152"/>
      <c r="LTD155" s="150" t="s">
        <v>24</v>
      </c>
      <c r="LTE155" s="151"/>
      <c r="LTF155" s="151"/>
      <c r="LTG155" s="151"/>
      <c r="LTH155" s="151"/>
      <c r="LTI155" s="151"/>
      <c r="LTJ155" s="151"/>
      <c r="LTK155" s="152"/>
      <c r="LTL155" s="150" t="s">
        <v>24</v>
      </c>
      <c r="LTM155" s="151"/>
      <c r="LTN155" s="151"/>
      <c r="LTO155" s="151"/>
      <c r="LTP155" s="151"/>
      <c r="LTQ155" s="151"/>
      <c r="LTR155" s="151"/>
      <c r="LTS155" s="152"/>
      <c r="LTT155" s="150" t="s">
        <v>24</v>
      </c>
      <c r="LTU155" s="151"/>
      <c r="LTV155" s="151"/>
      <c r="LTW155" s="151"/>
      <c r="LTX155" s="151"/>
      <c r="LTY155" s="151"/>
      <c r="LTZ155" s="151"/>
      <c r="LUA155" s="152"/>
      <c r="LUB155" s="150" t="s">
        <v>24</v>
      </c>
      <c r="LUC155" s="151"/>
      <c r="LUD155" s="151"/>
      <c r="LUE155" s="151"/>
      <c r="LUF155" s="151"/>
      <c r="LUG155" s="151"/>
      <c r="LUH155" s="151"/>
      <c r="LUI155" s="152"/>
      <c r="LUJ155" s="150" t="s">
        <v>24</v>
      </c>
      <c r="LUK155" s="151"/>
      <c r="LUL155" s="151"/>
      <c r="LUM155" s="151"/>
      <c r="LUN155" s="151"/>
      <c r="LUO155" s="151"/>
      <c r="LUP155" s="151"/>
      <c r="LUQ155" s="152"/>
      <c r="LUR155" s="150" t="s">
        <v>24</v>
      </c>
      <c r="LUS155" s="151"/>
      <c r="LUT155" s="151"/>
      <c r="LUU155" s="151"/>
      <c r="LUV155" s="151"/>
      <c r="LUW155" s="151"/>
      <c r="LUX155" s="151"/>
      <c r="LUY155" s="152"/>
      <c r="LUZ155" s="150" t="s">
        <v>24</v>
      </c>
      <c r="LVA155" s="151"/>
      <c r="LVB155" s="151"/>
      <c r="LVC155" s="151"/>
      <c r="LVD155" s="151"/>
      <c r="LVE155" s="151"/>
      <c r="LVF155" s="151"/>
      <c r="LVG155" s="152"/>
      <c r="LVH155" s="150" t="s">
        <v>24</v>
      </c>
      <c r="LVI155" s="151"/>
      <c r="LVJ155" s="151"/>
      <c r="LVK155" s="151"/>
      <c r="LVL155" s="151"/>
      <c r="LVM155" s="151"/>
      <c r="LVN155" s="151"/>
      <c r="LVO155" s="152"/>
      <c r="LVP155" s="150" t="s">
        <v>24</v>
      </c>
      <c r="LVQ155" s="151"/>
      <c r="LVR155" s="151"/>
      <c r="LVS155" s="151"/>
      <c r="LVT155" s="151"/>
      <c r="LVU155" s="151"/>
      <c r="LVV155" s="151"/>
      <c r="LVW155" s="152"/>
      <c r="LVX155" s="150" t="s">
        <v>24</v>
      </c>
      <c r="LVY155" s="151"/>
      <c r="LVZ155" s="151"/>
      <c r="LWA155" s="151"/>
      <c r="LWB155" s="151"/>
      <c r="LWC155" s="151"/>
      <c r="LWD155" s="151"/>
      <c r="LWE155" s="152"/>
      <c r="LWF155" s="150" t="s">
        <v>24</v>
      </c>
      <c r="LWG155" s="151"/>
      <c r="LWH155" s="151"/>
      <c r="LWI155" s="151"/>
      <c r="LWJ155" s="151"/>
      <c r="LWK155" s="151"/>
      <c r="LWL155" s="151"/>
      <c r="LWM155" s="152"/>
      <c r="LWN155" s="150" t="s">
        <v>24</v>
      </c>
      <c r="LWO155" s="151"/>
      <c r="LWP155" s="151"/>
      <c r="LWQ155" s="151"/>
      <c r="LWR155" s="151"/>
      <c r="LWS155" s="151"/>
      <c r="LWT155" s="151"/>
      <c r="LWU155" s="152"/>
      <c r="LWV155" s="150" t="s">
        <v>24</v>
      </c>
      <c r="LWW155" s="151"/>
      <c r="LWX155" s="151"/>
      <c r="LWY155" s="151"/>
      <c r="LWZ155" s="151"/>
      <c r="LXA155" s="151"/>
      <c r="LXB155" s="151"/>
      <c r="LXC155" s="152"/>
      <c r="LXD155" s="150" t="s">
        <v>24</v>
      </c>
      <c r="LXE155" s="151"/>
      <c r="LXF155" s="151"/>
      <c r="LXG155" s="151"/>
      <c r="LXH155" s="151"/>
      <c r="LXI155" s="151"/>
      <c r="LXJ155" s="151"/>
      <c r="LXK155" s="152"/>
      <c r="LXL155" s="150" t="s">
        <v>24</v>
      </c>
      <c r="LXM155" s="151"/>
      <c r="LXN155" s="151"/>
      <c r="LXO155" s="151"/>
      <c r="LXP155" s="151"/>
      <c r="LXQ155" s="151"/>
      <c r="LXR155" s="151"/>
      <c r="LXS155" s="152"/>
      <c r="LXT155" s="150" t="s">
        <v>24</v>
      </c>
      <c r="LXU155" s="151"/>
      <c r="LXV155" s="151"/>
      <c r="LXW155" s="151"/>
      <c r="LXX155" s="151"/>
      <c r="LXY155" s="151"/>
      <c r="LXZ155" s="151"/>
      <c r="LYA155" s="152"/>
      <c r="LYB155" s="150" t="s">
        <v>24</v>
      </c>
      <c r="LYC155" s="151"/>
      <c r="LYD155" s="151"/>
      <c r="LYE155" s="151"/>
      <c r="LYF155" s="151"/>
      <c r="LYG155" s="151"/>
      <c r="LYH155" s="151"/>
      <c r="LYI155" s="152"/>
      <c r="LYJ155" s="150" t="s">
        <v>24</v>
      </c>
      <c r="LYK155" s="151"/>
      <c r="LYL155" s="151"/>
      <c r="LYM155" s="151"/>
      <c r="LYN155" s="151"/>
      <c r="LYO155" s="151"/>
      <c r="LYP155" s="151"/>
      <c r="LYQ155" s="152"/>
      <c r="LYR155" s="150" t="s">
        <v>24</v>
      </c>
      <c r="LYS155" s="151"/>
      <c r="LYT155" s="151"/>
      <c r="LYU155" s="151"/>
      <c r="LYV155" s="151"/>
      <c r="LYW155" s="151"/>
      <c r="LYX155" s="151"/>
      <c r="LYY155" s="152"/>
      <c r="LYZ155" s="150" t="s">
        <v>24</v>
      </c>
      <c r="LZA155" s="151"/>
      <c r="LZB155" s="151"/>
      <c r="LZC155" s="151"/>
      <c r="LZD155" s="151"/>
      <c r="LZE155" s="151"/>
      <c r="LZF155" s="151"/>
      <c r="LZG155" s="152"/>
      <c r="LZH155" s="150" t="s">
        <v>24</v>
      </c>
      <c r="LZI155" s="151"/>
      <c r="LZJ155" s="151"/>
      <c r="LZK155" s="151"/>
      <c r="LZL155" s="151"/>
      <c r="LZM155" s="151"/>
      <c r="LZN155" s="151"/>
      <c r="LZO155" s="152"/>
      <c r="LZP155" s="150" t="s">
        <v>24</v>
      </c>
      <c r="LZQ155" s="151"/>
      <c r="LZR155" s="151"/>
      <c r="LZS155" s="151"/>
      <c r="LZT155" s="151"/>
      <c r="LZU155" s="151"/>
      <c r="LZV155" s="151"/>
      <c r="LZW155" s="152"/>
      <c r="LZX155" s="150" t="s">
        <v>24</v>
      </c>
      <c r="LZY155" s="151"/>
      <c r="LZZ155" s="151"/>
      <c r="MAA155" s="151"/>
      <c r="MAB155" s="151"/>
      <c r="MAC155" s="151"/>
      <c r="MAD155" s="151"/>
      <c r="MAE155" s="152"/>
      <c r="MAF155" s="150" t="s">
        <v>24</v>
      </c>
      <c r="MAG155" s="151"/>
      <c r="MAH155" s="151"/>
      <c r="MAI155" s="151"/>
      <c r="MAJ155" s="151"/>
      <c r="MAK155" s="151"/>
      <c r="MAL155" s="151"/>
      <c r="MAM155" s="152"/>
      <c r="MAN155" s="150" t="s">
        <v>24</v>
      </c>
      <c r="MAO155" s="151"/>
      <c r="MAP155" s="151"/>
      <c r="MAQ155" s="151"/>
      <c r="MAR155" s="151"/>
      <c r="MAS155" s="151"/>
      <c r="MAT155" s="151"/>
      <c r="MAU155" s="152"/>
      <c r="MAV155" s="150" t="s">
        <v>24</v>
      </c>
      <c r="MAW155" s="151"/>
      <c r="MAX155" s="151"/>
      <c r="MAY155" s="151"/>
      <c r="MAZ155" s="151"/>
      <c r="MBA155" s="151"/>
      <c r="MBB155" s="151"/>
      <c r="MBC155" s="152"/>
      <c r="MBD155" s="150" t="s">
        <v>24</v>
      </c>
      <c r="MBE155" s="151"/>
      <c r="MBF155" s="151"/>
      <c r="MBG155" s="151"/>
      <c r="MBH155" s="151"/>
      <c r="MBI155" s="151"/>
      <c r="MBJ155" s="151"/>
      <c r="MBK155" s="152"/>
      <c r="MBL155" s="150" t="s">
        <v>24</v>
      </c>
      <c r="MBM155" s="151"/>
      <c r="MBN155" s="151"/>
      <c r="MBO155" s="151"/>
      <c r="MBP155" s="151"/>
      <c r="MBQ155" s="151"/>
      <c r="MBR155" s="151"/>
      <c r="MBS155" s="152"/>
      <c r="MBT155" s="150" t="s">
        <v>24</v>
      </c>
      <c r="MBU155" s="151"/>
      <c r="MBV155" s="151"/>
      <c r="MBW155" s="151"/>
      <c r="MBX155" s="151"/>
      <c r="MBY155" s="151"/>
      <c r="MBZ155" s="151"/>
      <c r="MCA155" s="152"/>
      <c r="MCB155" s="150" t="s">
        <v>24</v>
      </c>
      <c r="MCC155" s="151"/>
      <c r="MCD155" s="151"/>
      <c r="MCE155" s="151"/>
      <c r="MCF155" s="151"/>
      <c r="MCG155" s="151"/>
      <c r="MCH155" s="151"/>
      <c r="MCI155" s="152"/>
      <c r="MCJ155" s="150" t="s">
        <v>24</v>
      </c>
      <c r="MCK155" s="151"/>
      <c r="MCL155" s="151"/>
      <c r="MCM155" s="151"/>
      <c r="MCN155" s="151"/>
      <c r="MCO155" s="151"/>
      <c r="MCP155" s="151"/>
      <c r="MCQ155" s="152"/>
      <c r="MCR155" s="150" t="s">
        <v>24</v>
      </c>
      <c r="MCS155" s="151"/>
      <c r="MCT155" s="151"/>
      <c r="MCU155" s="151"/>
      <c r="MCV155" s="151"/>
      <c r="MCW155" s="151"/>
      <c r="MCX155" s="151"/>
      <c r="MCY155" s="152"/>
      <c r="MCZ155" s="150" t="s">
        <v>24</v>
      </c>
      <c r="MDA155" s="151"/>
      <c r="MDB155" s="151"/>
      <c r="MDC155" s="151"/>
      <c r="MDD155" s="151"/>
      <c r="MDE155" s="151"/>
      <c r="MDF155" s="151"/>
      <c r="MDG155" s="152"/>
      <c r="MDH155" s="150" t="s">
        <v>24</v>
      </c>
      <c r="MDI155" s="151"/>
      <c r="MDJ155" s="151"/>
      <c r="MDK155" s="151"/>
      <c r="MDL155" s="151"/>
      <c r="MDM155" s="151"/>
      <c r="MDN155" s="151"/>
      <c r="MDO155" s="152"/>
      <c r="MDP155" s="150" t="s">
        <v>24</v>
      </c>
      <c r="MDQ155" s="151"/>
      <c r="MDR155" s="151"/>
      <c r="MDS155" s="151"/>
      <c r="MDT155" s="151"/>
      <c r="MDU155" s="151"/>
      <c r="MDV155" s="151"/>
      <c r="MDW155" s="152"/>
      <c r="MDX155" s="150" t="s">
        <v>24</v>
      </c>
      <c r="MDY155" s="151"/>
      <c r="MDZ155" s="151"/>
      <c r="MEA155" s="151"/>
      <c r="MEB155" s="151"/>
      <c r="MEC155" s="151"/>
      <c r="MED155" s="151"/>
      <c r="MEE155" s="152"/>
      <c r="MEF155" s="150" t="s">
        <v>24</v>
      </c>
      <c r="MEG155" s="151"/>
      <c r="MEH155" s="151"/>
      <c r="MEI155" s="151"/>
      <c r="MEJ155" s="151"/>
      <c r="MEK155" s="151"/>
      <c r="MEL155" s="151"/>
      <c r="MEM155" s="152"/>
      <c r="MEN155" s="150" t="s">
        <v>24</v>
      </c>
      <c r="MEO155" s="151"/>
      <c r="MEP155" s="151"/>
      <c r="MEQ155" s="151"/>
      <c r="MER155" s="151"/>
      <c r="MES155" s="151"/>
      <c r="MET155" s="151"/>
      <c r="MEU155" s="152"/>
      <c r="MEV155" s="150" t="s">
        <v>24</v>
      </c>
      <c r="MEW155" s="151"/>
      <c r="MEX155" s="151"/>
      <c r="MEY155" s="151"/>
      <c r="MEZ155" s="151"/>
      <c r="MFA155" s="151"/>
      <c r="MFB155" s="151"/>
      <c r="MFC155" s="152"/>
      <c r="MFD155" s="150" t="s">
        <v>24</v>
      </c>
      <c r="MFE155" s="151"/>
      <c r="MFF155" s="151"/>
      <c r="MFG155" s="151"/>
      <c r="MFH155" s="151"/>
      <c r="MFI155" s="151"/>
      <c r="MFJ155" s="151"/>
      <c r="MFK155" s="152"/>
      <c r="MFL155" s="150" t="s">
        <v>24</v>
      </c>
      <c r="MFM155" s="151"/>
      <c r="MFN155" s="151"/>
      <c r="MFO155" s="151"/>
      <c r="MFP155" s="151"/>
      <c r="MFQ155" s="151"/>
      <c r="MFR155" s="151"/>
      <c r="MFS155" s="152"/>
      <c r="MFT155" s="150" t="s">
        <v>24</v>
      </c>
      <c r="MFU155" s="151"/>
      <c r="MFV155" s="151"/>
      <c r="MFW155" s="151"/>
      <c r="MFX155" s="151"/>
      <c r="MFY155" s="151"/>
      <c r="MFZ155" s="151"/>
      <c r="MGA155" s="152"/>
      <c r="MGB155" s="150" t="s">
        <v>24</v>
      </c>
      <c r="MGC155" s="151"/>
      <c r="MGD155" s="151"/>
      <c r="MGE155" s="151"/>
      <c r="MGF155" s="151"/>
      <c r="MGG155" s="151"/>
      <c r="MGH155" s="151"/>
      <c r="MGI155" s="152"/>
      <c r="MGJ155" s="150" t="s">
        <v>24</v>
      </c>
      <c r="MGK155" s="151"/>
      <c r="MGL155" s="151"/>
      <c r="MGM155" s="151"/>
      <c r="MGN155" s="151"/>
      <c r="MGO155" s="151"/>
      <c r="MGP155" s="151"/>
      <c r="MGQ155" s="152"/>
      <c r="MGR155" s="150" t="s">
        <v>24</v>
      </c>
      <c r="MGS155" s="151"/>
      <c r="MGT155" s="151"/>
      <c r="MGU155" s="151"/>
      <c r="MGV155" s="151"/>
      <c r="MGW155" s="151"/>
      <c r="MGX155" s="151"/>
      <c r="MGY155" s="152"/>
      <c r="MGZ155" s="150" t="s">
        <v>24</v>
      </c>
      <c r="MHA155" s="151"/>
      <c r="MHB155" s="151"/>
      <c r="MHC155" s="151"/>
      <c r="MHD155" s="151"/>
      <c r="MHE155" s="151"/>
      <c r="MHF155" s="151"/>
      <c r="MHG155" s="152"/>
      <c r="MHH155" s="150" t="s">
        <v>24</v>
      </c>
      <c r="MHI155" s="151"/>
      <c r="MHJ155" s="151"/>
      <c r="MHK155" s="151"/>
      <c r="MHL155" s="151"/>
      <c r="MHM155" s="151"/>
      <c r="MHN155" s="151"/>
      <c r="MHO155" s="152"/>
      <c r="MHP155" s="150" t="s">
        <v>24</v>
      </c>
      <c r="MHQ155" s="151"/>
      <c r="MHR155" s="151"/>
      <c r="MHS155" s="151"/>
      <c r="MHT155" s="151"/>
      <c r="MHU155" s="151"/>
      <c r="MHV155" s="151"/>
      <c r="MHW155" s="152"/>
      <c r="MHX155" s="150" t="s">
        <v>24</v>
      </c>
      <c r="MHY155" s="151"/>
      <c r="MHZ155" s="151"/>
      <c r="MIA155" s="151"/>
      <c r="MIB155" s="151"/>
      <c r="MIC155" s="151"/>
      <c r="MID155" s="151"/>
      <c r="MIE155" s="152"/>
      <c r="MIF155" s="150" t="s">
        <v>24</v>
      </c>
      <c r="MIG155" s="151"/>
      <c r="MIH155" s="151"/>
      <c r="MII155" s="151"/>
      <c r="MIJ155" s="151"/>
      <c r="MIK155" s="151"/>
      <c r="MIL155" s="151"/>
      <c r="MIM155" s="152"/>
      <c r="MIN155" s="150" t="s">
        <v>24</v>
      </c>
      <c r="MIO155" s="151"/>
      <c r="MIP155" s="151"/>
      <c r="MIQ155" s="151"/>
      <c r="MIR155" s="151"/>
      <c r="MIS155" s="151"/>
      <c r="MIT155" s="151"/>
      <c r="MIU155" s="152"/>
      <c r="MIV155" s="150" t="s">
        <v>24</v>
      </c>
      <c r="MIW155" s="151"/>
      <c r="MIX155" s="151"/>
      <c r="MIY155" s="151"/>
      <c r="MIZ155" s="151"/>
      <c r="MJA155" s="151"/>
      <c r="MJB155" s="151"/>
      <c r="MJC155" s="152"/>
      <c r="MJD155" s="150" t="s">
        <v>24</v>
      </c>
      <c r="MJE155" s="151"/>
      <c r="MJF155" s="151"/>
      <c r="MJG155" s="151"/>
      <c r="MJH155" s="151"/>
      <c r="MJI155" s="151"/>
      <c r="MJJ155" s="151"/>
      <c r="MJK155" s="152"/>
      <c r="MJL155" s="150" t="s">
        <v>24</v>
      </c>
      <c r="MJM155" s="151"/>
      <c r="MJN155" s="151"/>
      <c r="MJO155" s="151"/>
      <c r="MJP155" s="151"/>
      <c r="MJQ155" s="151"/>
      <c r="MJR155" s="151"/>
      <c r="MJS155" s="152"/>
      <c r="MJT155" s="150" t="s">
        <v>24</v>
      </c>
      <c r="MJU155" s="151"/>
      <c r="MJV155" s="151"/>
      <c r="MJW155" s="151"/>
      <c r="MJX155" s="151"/>
      <c r="MJY155" s="151"/>
      <c r="MJZ155" s="151"/>
      <c r="MKA155" s="152"/>
      <c r="MKB155" s="150" t="s">
        <v>24</v>
      </c>
      <c r="MKC155" s="151"/>
      <c r="MKD155" s="151"/>
      <c r="MKE155" s="151"/>
      <c r="MKF155" s="151"/>
      <c r="MKG155" s="151"/>
      <c r="MKH155" s="151"/>
      <c r="MKI155" s="152"/>
      <c r="MKJ155" s="150" t="s">
        <v>24</v>
      </c>
      <c r="MKK155" s="151"/>
      <c r="MKL155" s="151"/>
      <c r="MKM155" s="151"/>
      <c r="MKN155" s="151"/>
      <c r="MKO155" s="151"/>
      <c r="MKP155" s="151"/>
      <c r="MKQ155" s="152"/>
      <c r="MKR155" s="150" t="s">
        <v>24</v>
      </c>
      <c r="MKS155" s="151"/>
      <c r="MKT155" s="151"/>
      <c r="MKU155" s="151"/>
      <c r="MKV155" s="151"/>
      <c r="MKW155" s="151"/>
      <c r="MKX155" s="151"/>
      <c r="MKY155" s="152"/>
      <c r="MKZ155" s="150" t="s">
        <v>24</v>
      </c>
      <c r="MLA155" s="151"/>
      <c r="MLB155" s="151"/>
      <c r="MLC155" s="151"/>
      <c r="MLD155" s="151"/>
      <c r="MLE155" s="151"/>
      <c r="MLF155" s="151"/>
      <c r="MLG155" s="152"/>
      <c r="MLH155" s="150" t="s">
        <v>24</v>
      </c>
      <c r="MLI155" s="151"/>
      <c r="MLJ155" s="151"/>
      <c r="MLK155" s="151"/>
      <c r="MLL155" s="151"/>
      <c r="MLM155" s="151"/>
      <c r="MLN155" s="151"/>
      <c r="MLO155" s="152"/>
      <c r="MLP155" s="150" t="s">
        <v>24</v>
      </c>
      <c r="MLQ155" s="151"/>
      <c r="MLR155" s="151"/>
      <c r="MLS155" s="151"/>
      <c r="MLT155" s="151"/>
      <c r="MLU155" s="151"/>
      <c r="MLV155" s="151"/>
      <c r="MLW155" s="152"/>
      <c r="MLX155" s="150" t="s">
        <v>24</v>
      </c>
      <c r="MLY155" s="151"/>
      <c r="MLZ155" s="151"/>
      <c r="MMA155" s="151"/>
      <c r="MMB155" s="151"/>
      <c r="MMC155" s="151"/>
      <c r="MMD155" s="151"/>
      <c r="MME155" s="152"/>
      <c r="MMF155" s="150" t="s">
        <v>24</v>
      </c>
      <c r="MMG155" s="151"/>
      <c r="MMH155" s="151"/>
      <c r="MMI155" s="151"/>
      <c r="MMJ155" s="151"/>
      <c r="MMK155" s="151"/>
      <c r="MML155" s="151"/>
      <c r="MMM155" s="152"/>
      <c r="MMN155" s="150" t="s">
        <v>24</v>
      </c>
      <c r="MMO155" s="151"/>
      <c r="MMP155" s="151"/>
      <c r="MMQ155" s="151"/>
      <c r="MMR155" s="151"/>
      <c r="MMS155" s="151"/>
      <c r="MMT155" s="151"/>
      <c r="MMU155" s="152"/>
      <c r="MMV155" s="150" t="s">
        <v>24</v>
      </c>
      <c r="MMW155" s="151"/>
      <c r="MMX155" s="151"/>
      <c r="MMY155" s="151"/>
      <c r="MMZ155" s="151"/>
      <c r="MNA155" s="151"/>
      <c r="MNB155" s="151"/>
      <c r="MNC155" s="152"/>
      <c r="MND155" s="150" t="s">
        <v>24</v>
      </c>
      <c r="MNE155" s="151"/>
      <c r="MNF155" s="151"/>
      <c r="MNG155" s="151"/>
      <c r="MNH155" s="151"/>
      <c r="MNI155" s="151"/>
      <c r="MNJ155" s="151"/>
      <c r="MNK155" s="152"/>
      <c r="MNL155" s="150" t="s">
        <v>24</v>
      </c>
      <c r="MNM155" s="151"/>
      <c r="MNN155" s="151"/>
      <c r="MNO155" s="151"/>
      <c r="MNP155" s="151"/>
      <c r="MNQ155" s="151"/>
      <c r="MNR155" s="151"/>
      <c r="MNS155" s="152"/>
      <c r="MNT155" s="150" t="s">
        <v>24</v>
      </c>
      <c r="MNU155" s="151"/>
      <c r="MNV155" s="151"/>
      <c r="MNW155" s="151"/>
      <c r="MNX155" s="151"/>
      <c r="MNY155" s="151"/>
      <c r="MNZ155" s="151"/>
      <c r="MOA155" s="152"/>
      <c r="MOB155" s="150" t="s">
        <v>24</v>
      </c>
      <c r="MOC155" s="151"/>
      <c r="MOD155" s="151"/>
      <c r="MOE155" s="151"/>
      <c r="MOF155" s="151"/>
      <c r="MOG155" s="151"/>
      <c r="MOH155" s="151"/>
      <c r="MOI155" s="152"/>
      <c r="MOJ155" s="150" t="s">
        <v>24</v>
      </c>
      <c r="MOK155" s="151"/>
      <c r="MOL155" s="151"/>
      <c r="MOM155" s="151"/>
      <c r="MON155" s="151"/>
      <c r="MOO155" s="151"/>
      <c r="MOP155" s="151"/>
      <c r="MOQ155" s="152"/>
      <c r="MOR155" s="150" t="s">
        <v>24</v>
      </c>
      <c r="MOS155" s="151"/>
      <c r="MOT155" s="151"/>
      <c r="MOU155" s="151"/>
      <c r="MOV155" s="151"/>
      <c r="MOW155" s="151"/>
      <c r="MOX155" s="151"/>
      <c r="MOY155" s="152"/>
      <c r="MOZ155" s="150" t="s">
        <v>24</v>
      </c>
      <c r="MPA155" s="151"/>
      <c r="MPB155" s="151"/>
      <c r="MPC155" s="151"/>
      <c r="MPD155" s="151"/>
      <c r="MPE155" s="151"/>
      <c r="MPF155" s="151"/>
      <c r="MPG155" s="152"/>
      <c r="MPH155" s="150" t="s">
        <v>24</v>
      </c>
      <c r="MPI155" s="151"/>
      <c r="MPJ155" s="151"/>
      <c r="MPK155" s="151"/>
      <c r="MPL155" s="151"/>
      <c r="MPM155" s="151"/>
      <c r="MPN155" s="151"/>
      <c r="MPO155" s="152"/>
      <c r="MPP155" s="150" t="s">
        <v>24</v>
      </c>
      <c r="MPQ155" s="151"/>
      <c r="MPR155" s="151"/>
      <c r="MPS155" s="151"/>
      <c r="MPT155" s="151"/>
      <c r="MPU155" s="151"/>
      <c r="MPV155" s="151"/>
      <c r="MPW155" s="152"/>
      <c r="MPX155" s="150" t="s">
        <v>24</v>
      </c>
      <c r="MPY155" s="151"/>
      <c r="MPZ155" s="151"/>
      <c r="MQA155" s="151"/>
      <c r="MQB155" s="151"/>
      <c r="MQC155" s="151"/>
      <c r="MQD155" s="151"/>
      <c r="MQE155" s="152"/>
      <c r="MQF155" s="150" t="s">
        <v>24</v>
      </c>
      <c r="MQG155" s="151"/>
      <c r="MQH155" s="151"/>
      <c r="MQI155" s="151"/>
      <c r="MQJ155" s="151"/>
      <c r="MQK155" s="151"/>
      <c r="MQL155" s="151"/>
      <c r="MQM155" s="152"/>
      <c r="MQN155" s="150" t="s">
        <v>24</v>
      </c>
      <c r="MQO155" s="151"/>
      <c r="MQP155" s="151"/>
      <c r="MQQ155" s="151"/>
      <c r="MQR155" s="151"/>
      <c r="MQS155" s="151"/>
      <c r="MQT155" s="151"/>
      <c r="MQU155" s="152"/>
      <c r="MQV155" s="150" t="s">
        <v>24</v>
      </c>
      <c r="MQW155" s="151"/>
      <c r="MQX155" s="151"/>
      <c r="MQY155" s="151"/>
      <c r="MQZ155" s="151"/>
      <c r="MRA155" s="151"/>
      <c r="MRB155" s="151"/>
      <c r="MRC155" s="152"/>
      <c r="MRD155" s="150" t="s">
        <v>24</v>
      </c>
      <c r="MRE155" s="151"/>
      <c r="MRF155" s="151"/>
      <c r="MRG155" s="151"/>
      <c r="MRH155" s="151"/>
      <c r="MRI155" s="151"/>
      <c r="MRJ155" s="151"/>
      <c r="MRK155" s="152"/>
      <c r="MRL155" s="150" t="s">
        <v>24</v>
      </c>
      <c r="MRM155" s="151"/>
      <c r="MRN155" s="151"/>
      <c r="MRO155" s="151"/>
      <c r="MRP155" s="151"/>
      <c r="MRQ155" s="151"/>
      <c r="MRR155" s="151"/>
      <c r="MRS155" s="152"/>
      <c r="MRT155" s="150" t="s">
        <v>24</v>
      </c>
      <c r="MRU155" s="151"/>
      <c r="MRV155" s="151"/>
      <c r="MRW155" s="151"/>
      <c r="MRX155" s="151"/>
      <c r="MRY155" s="151"/>
      <c r="MRZ155" s="151"/>
      <c r="MSA155" s="152"/>
      <c r="MSB155" s="150" t="s">
        <v>24</v>
      </c>
      <c r="MSC155" s="151"/>
      <c r="MSD155" s="151"/>
      <c r="MSE155" s="151"/>
      <c r="MSF155" s="151"/>
      <c r="MSG155" s="151"/>
      <c r="MSH155" s="151"/>
      <c r="MSI155" s="152"/>
      <c r="MSJ155" s="150" t="s">
        <v>24</v>
      </c>
      <c r="MSK155" s="151"/>
      <c r="MSL155" s="151"/>
      <c r="MSM155" s="151"/>
      <c r="MSN155" s="151"/>
      <c r="MSO155" s="151"/>
      <c r="MSP155" s="151"/>
      <c r="MSQ155" s="152"/>
      <c r="MSR155" s="150" t="s">
        <v>24</v>
      </c>
      <c r="MSS155" s="151"/>
      <c r="MST155" s="151"/>
      <c r="MSU155" s="151"/>
      <c r="MSV155" s="151"/>
      <c r="MSW155" s="151"/>
      <c r="MSX155" s="151"/>
      <c r="MSY155" s="152"/>
      <c r="MSZ155" s="150" t="s">
        <v>24</v>
      </c>
      <c r="MTA155" s="151"/>
      <c r="MTB155" s="151"/>
      <c r="MTC155" s="151"/>
      <c r="MTD155" s="151"/>
      <c r="MTE155" s="151"/>
      <c r="MTF155" s="151"/>
      <c r="MTG155" s="152"/>
      <c r="MTH155" s="150" t="s">
        <v>24</v>
      </c>
      <c r="MTI155" s="151"/>
      <c r="MTJ155" s="151"/>
      <c r="MTK155" s="151"/>
      <c r="MTL155" s="151"/>
      <c r="MTM155" s="151"/>
      <c r="MTN155" s="151"/>
      <c r="MTO155" s="152"/>
      <c r="MTP155" s="150" t="s">
        <v>24</v>
      </c>
      <c r="MTQ155" s="151"/>
      <c r="MTR155" s="151"/>
      <c r="MTS155" s="151"/>
      <c r="MTT155" s="151"/>
      <c r="MTU155" s="151"/>
      <c r="MTV155" s="151"/>
      <c r="MTW155" s="152"/>
      <c r="MTX155" s="150" t="s">
        <v>24</v>
      </c>
      <c r="MTY155" s="151"/>
      <c r="MTZ155" s="151"/>
      <c r="MUA155" s="151"/>
      <c r="MUB155" s="151"/>
      <c r="MUC155" s="151"/>
      <c r="MUD155" s="151"/>
      <c r="MUE155" s="152"/>
      <c r="MUF155" s="150" t="s">
        <v>24</v>
      </c>
      <c r="MUG155" s="151"/>
      <c r="MUH155" s="151"/>
      <c r="MUI155" s="151"/>
      <c r="MUJ155" s="151"/>
      <c r="MUK155" s="151"/>
      <c r="MUL155" s="151"/>
      <c r="MUM155" s="152"/>
      <c r="MUN155" s="150" t="s">
        <v>24</v>
      </c>
      <c r="MUO155" s="151"/>
      <c r="MUP155" s="151"/>
      <c r="MUQ155" s="151"/>
      <c r="MUR155" s="151"/>
      <c r="MUS155" s="151"/>
      <c r="MUT155" s="151"/>
      <c r="MUU155" s="152"/>
      <c r="MUV155" s="150" t="s">
        <v>24</v>
      </c>
      <c r="MUW155" s="151"/>
      <c r="MUX155" s="151"/>
      <c r="MUY155" s="151"/>
      <c r="MUZ155" s="151"/>
      <c r="MVA155" s="151"/>
      <c r="MVB155" s="151"/>
      <c r="MVC155" s="152"/>
      <c r="MVD155" s="150" t="s">
        <v>24</v>
      </c>
      <c r="MVE155" s="151"/>
      <c r="MVF155" s="151"/>
      <c r="MVG155" s="151"/>
      <c r="MVH155" s="151"/>
      <c r="MVI155" s="151"/>
      <c r="MVJ155" s="151"/>
      <c r="MVK155" s="152"/>
      <c r="MVL155" s="150" t="s">
        <v>24</v>
      </c>
      <c r="MVM155" s="151"/>
      <c r="MVN155" s="151"/>
      <c r="MVO155" s="151"/>
      <c r="MVP155" s="151"/>
      <c r="MVQ155" s="151"/>
      <c r="MVR155" s="151"/>
      <c r="MVS155" s="152"/>
      <c r="MVT155" s="150" t="s">
        <v>24</v>
      </c>
      <c r="MVU155" s="151"/>
      <c r="MVV155" s="151"/>
      <c r="MVW155" s="151"/>
      <c r="MVX155" s="151"/>
      <c r="MVY155" s="151"/>
      <c r="MVZ155" s="151"/>
      <c r="MWA155" s="152"/>
      <c r="MWB155" s="150" t="s">
        <v>24</v>
      </c>
      <c r="MWC155" s="151"/>
      <c r="MWD155" s="151"/>
      <c r="MWE155" s="151"/>
      <c r="MWF155" s="151"/>
      <c r="MWG155" s="151"/>
      <c r="MWH155" s="151"/>
      <c r="MWI155" s="152"/>
      <c r="MWJ155" s="150" t="s">
        <v>24</v>
      </c>
      <c r="MWK155" s="151"/>
      <c r="MWL155" s="151"/>
      <c r="MWM155" s="151"/>
      <c r="MWN155" s="151"/>
      <c r="MWO155" s="151"/>
      <c r="MWP155" s="151"/>
      <c r="MWQ155" s="152"/>
      <c r="MWR155" s="150" t="s">
        <v>24</v>
      </c>
      <c r="MWS155" s="151"/>
      <c r="MWT155" s="151"/>
      <c r="MWU155" s="151"/>
      <c r="MWV155" s="151"/>
      <c r="MWW155" s="151"/>
      <c r="MWX155" s="151"/>
      <c r="MWY155" s="152"/>
      <c r="MWZ155" s="150" t="s">
        <v>24</v>
      </c>
      <c r="MXA155" s="151"/>
      <c r="MXB155" s="151"/>
      <c r="MXC155" s="151"/>
      <c r="MXD155" s="151"/>
      <c r="MXE155" s="151"/>
      <c r="MXF155" s="151"/>
      <c r="MXG155" s="152"/>
      <c r="MXH155" s="150" t="s">
        <v>24</v>
      </c>
      <c r="MXI155" s="151"/>
      <c r="MXJ155" s="151"/>
      <c r="MXK155" s="151"/>
      <c r="MXL155" s="151"/>
      <c r="MXM155" s="151"/>
      <c r="MXN155" s="151"/>
      <c r="MXO155" s="152"/>
      <c r="MXP155" s="150" t="s">
        <v>24</v>
      </c>
      <c r="MXQ155" s="151"/>
      <c r="MXR155" s="151"/>
      <c r="MXS155" s="151"/>
      <c r="MXT155" s="151"/>
      <c r="MXU155" s="151"/>
      <c r="MXV155" s="151"/>
      <c r="MXW155" s="152"/>
      <c r="MXX155" s="150" t="s">
        <v>24</v>
      </c>
      <c r="MXY155" s="151"/>
      <c r="MXZ155" s="151"/>
      <c r="MYA155" s="151"/>
      <c r="MYB155" s="151"/>
      <c r="MYC155" s="151"/>
      <c r="MYD155" s="151"/>
      <c r="MYE155" s="152"/>
      <c r="MYF155" s="150" t="s">
        <v>24</v>
      </c>
      <c r="MYG155" s="151"/>
      <c r="MYH155" s="151"/>
      <c r="MYI155" s="151"/>
      <c r="MYJ155" s="151"/>
      <c r="MYK155" s="151"/>
      <c r="MYL155" s="151"/>
      <c r="MYM155" s="152"/>
      <c r="MYN155" s="150" t="s">
        <v>24</v>
      </c>
      <c r="MYO155" s="151"/>
      <c r="MYP155" s="151"/>
      <c r="MYQ155" s="151"/>
      <c r="MYR155" s="151"/>
      <c r="MYS155" s="151"/>
      <c r="MYT155" s="151"/>
      <c r="MYU155" s="152"/>
      <c r="MYV155" s="150" t="s">
        <v>24</v>
      </c>
      <c r="MYW155" s="151"/>
      <c r="MYX155" s="151"/>
      <c r="MYY155" s="151"/>
      <c r="MYZ155" s="151"/>
      <c r="MZA155" s="151"/>
      <c r="MZB155" s="151"/>
      <c r="MZC155" s="152"/>
      <c r="MZD155" s="150" t="s">
        <v>24</v>
      </c>
      <c r="MZE155" s="151"/>
      <c r="MZF155" s="151"/>
      <c r="MZG155" s="151"/>
      <c r="MZH155" s="151"/>
      <c r="MZI155" s="151"/>
      <c r="MZJ155" s="151"/>
      <c r="MZK155" s="152"/>
      <c r="MZL155" s="150" t="s">
        <v>24</v>
      </c>
      <c r="MZM155" s="151"/>
      <c r="MZN155" s="151"/>
      <c r="MZO155" s="151"/>
      <c r="MZP155" s="151"/>
      <c r="MZQ155" s="151"/>
      <c r="MZR155" s="151"/>
      <c r="MZS155" s="152"/>
      <c r="MZT155" s="150" t="s">
        <v>24</v>
      </c>
      <c r="MZU155" s="151"/>
      <c r="MZV155" s="151"/>
      <c r="MZW155" s="151"/>
      <c r="MZX155" s="151"/>
      <c r="MZY155" s="151"/>
      <c r="MZZ155" s="151"/>
      <c r="NAA155" s="152"/>
      <c r="NAB155" s="150" t="s">
        <v>24</v>
      </c>
      <c r="NAC155" s="151"/>
      <c r="NAD155" s="151"/>
      <c r="NAE155" s="151"/>
      <c r="NAF155" s="151"/>
      <c r="NAG155" s="151"/>
      <c r="NAH155" s="151"/>
      <c r="NAI155" s="152"/>
      <c r="NAJ155" s="150" t="s">
        <v>24</v>
      </c>
      <c r="NAK155" s="151"/>
      <c r="NAL155" s="151"/>
      <c r="NAM155" s="151"/>
      <c r="NAN155" s="151"/>
      <c r="NAO155" s="151"/>
      <c r="NAP155" s="151"/>
      <c r="NAQ155" s="152"/>
      <c r="NAR155" s="150" t="s">
        <v>24</v>
      </c>
      <c r="NAS155" s="151"/>
      <c r="NAT155" s="151"/>
      <c r="NAU155" s="151"/>
      <c r="NAV155" s="151"/>
      <c r="NAW155" s="151"/>
      <c r="NAX155" s="151"/>
      <c r="NAY155" s="152"/>
      <c r="NAZ155" s="150" t="s">
        <v>24</v>
      </c>
      <c r="NBA155" s="151"/>
      <c r="NBB155" s="151"/>
      <c r="NBC155" s="151"/>
      <c r="NBD155" s="151"/>
      <c r="NBE155" s="151"/>
      <c r="NBF155" s="151"/>
      <c r="NBG155" s="152"/>
      <c r="NBH155" s="150" t="s">
        <v>24</v>
      </c>
      <c r="NBI155" s="151"/>
      <c r="NBJ155" s="151"/>
      <c r="NBK155" s="151"/>
      <c r="NBL155" s="151"/>
      <c r="NBM155" s="151"/>
      <c r="NBN155" s="151"/>
      <c r="NBO155" s="152"/>
      <c r="NBP155" s="150" t="s">
        <v>24</v>
      </c>
      <c r="NBQ155" s="151"/>
      <c r="NBR155" s="151"/>
      <c r="NBS155" s="151"/>
      <c r="NBT155" s="151"/>
      <c r="NBU155" s="151"/>
      <c r="NBV155" s="151"/>
      <c r="NBW155" s="152"/>
      <c r="NBX155" s="150" t="s">
        <v>24</v>
      </c>
      <c r="NBY155" s="151"/>
      <c r="NBZ155" s="151"/>
      <c r="NCA155" s="151"/>
      <c r="NCB155" s="151"/>
      <c r="NCC155" s="151"/>
      <c r="NCD155" s="151"/>
      <c r="NCE155" s="152"/>
      <c r="NCF155" s="150" t="s">
        <v>24</v>
      </c>
      <c r="NCG155" s="151"/>
      <c r="NCH155" s="151"/>
      <c r="NCI155" s="151"/>
      <c r="NCJ155" s="151"/>
      <c r="NCK155" s="151"/>
      <c r="NCL155" s="151"/>
      <c r="NCM155" s="152"/>
      <c r="NCN155" s="150" t="s">
        <v>24</v>
      </c>
      <c r="NCO155" s="151"/>
      <c r="NCP155" s="151"/>
      <c r="NCQ155" s="151"/>
      <c r="NCR155" s="151"/>
      <c r="NCS155" s="151"/>
      <c r="NCT155" s="151"/>
      <c r="NCU155" s="152"/>
      <c r="NCV155" s="150" t="s">
        <v>24</v>
      </c>
      <c r="NCW155" s="151"/>
      <c r="NCX155" s="151"/>
      <c r="NCY155" s="151"/>
      <c r="NCZ155" s="151"/>
      <c r="NDA155" s="151"/>
      <c r="NDB155" s="151"/>
      <c r="NDC155" s="152"/>
      <c r="NDD155" s="150" t="s">
        <v>24</v>
      </c>
      <c r="NDE155" s="151"/>
      <c r="NDF155" s="151"/>
      <c r="NDG155" s="151"/>
      <c r="NDH155" s="151"/>
      <c r="NDI155" s="151"/>
      <c r="NDJ155" s="151"/>
      <c r="NDK155" s="152"/>
      <c r="NDL155" s="150" t="s">
        <v>24</v>
      </c>
      <c r="NDM155" s="151"/>
      <c r="NDN155" s="151"/>
      <c r="NDO155" s="151"/>
      <c r="NDP155" s="151"/>
      <c r="NDQ155" s="151"/>
      <c r="NDR155" s="151"/>
      <c r="NDS155" s="152"/>
      <c r="NDT155" s="150" t="s">
        <v>24</v>
      </c>
      <c r="NDU155" s="151"/>
      <c r="NDV155" s="151"/>
      <c r="NDW155" s="151"/>
      <c r="NDX155" s="151"/>
      <c r="NDY155" s="151"/>
      <c r="NDZ155" s="151"/>
      <c r="NEA155" s="152"/>
      <c r="NEB155" s="150" t="s">
        <v>24</v>
      </c>
      <c r="NEC155" s="151"/>
      <c r="NED155" s="151"/>
      <c r="NEE155" s="151"/>
      <c r="NEF155" s="151"/>
      <c r="NEG155" s="151"/>
      <c r="NEH155" s="151"/>
      <c r="NEI155" s="152"/>
      <c r="NEJ155" s="150" t="s">
        <v>24</v>
      </c>
      <c r="NEK155" s="151"/>
      <c r="NEL155" s="151"/>
      <c r="NEM155" s="151"/>
      <c r="NEN155" s="151"/>
      <c r="NEO155" s="151"/>
      <c r="NEP155" s="151"/>
      <c r="NEQ155" s="152"/>
      <c r="NER155" s="150" t="s">
        <v>24</v>
      </c>
      <c r="NES155" s="151"/>
      <c r="NET155" s="151"/>
      <c r="NEU155" s="151"/>
      <c r="NEV155" s="151"/>
      <c r="NEW155" s="151"/>
      <c r="NEX155" s="151"/>
      <c r="NEY155" s="152"/>
      <c r="NEZ155" s="150" t="s">
        <v>24</v>
      </c>
      <c r="NFA155" s="151"/>
      <c r="NFB155" s="151"/>
      <c r="NFC155" s="151"/>
      <c r="NFD155" s="151"/>
      <c r="NFE155" s="151"/>
      <c r="NFF155" s="151"/>
      <c r="NFG155" s="152"/>
      <c r="NFH155" s="150" t="s">
        <v>24</v>
      </c>
      <c r="NFI155" s="151"/>
      <c r="NFJ155" s="151"/>
      <c r="NFK155" s="151"/>
      <c r="NFL155" s="151"/>
      <c r="NFM155" s="151"/>
      <c r="NFN155" s="151"/>
      <c r="NFO155" s="152"/>
      <c r="NFP155" s="150" t="s">
        <v>24</v>
      </c>
      <c r="NFQ155" s="151"/>
      <c r="NFR155" s="151"/>
      <c r="NFS155" s="151"/>
      <c r="NFT155" s="151"/>
      <c r="NFU155" s="151"/>
      <c r="NFV155" s="151"/>
      <c r="NFW155" s="152"/>
      <c r="NFX155" s="150" t="s">
        <v>24</v>
      </c>
      <c r="NFY155" s="151"/>
      <c r="NFZ155" s="151"/>
      <c r="NGA155" s="151"/>
      <c r="NGB155" s="151"/>
      <c r="NGC155" s="151"/>
      <c r="NGD155" s="151"/>
      <c r="NGE155" s="152"/>
      <c r="NGF155" s="150" t="s">
        <v>24</v>
      </c>
      <c r="NGG155" s="151"/>
      <c r="NGH155" s="151"/>
      <c r="NGI155" s="151"/>
      <c r="NGJ155" s="151"/>
      <c r="NGK155" s="151"/>
      <c r="NGL155" s="151"/>
      <c r="NGM155" s="152"/>
      <c r="NGN155" s="150" t="s">
        <v>24</v>
      </c>
      <c r="NGO155" s="151"/>
      <c r="NGP155" s="151"/>
      <c r="NGQ155" s="151"/>
      <c r="NGR155" s="151"/>
      <c r="NGS155" s="151"/>
      <c r="NGT155" s="151"/>
      <c r="NGU155" s="152"/>
      <c r="NGV155" s="150" t="s">
        <v>24</v>
      </c>
      <c r="NGW155" s="151"/>
      <c r="NGX155" s="151"/>
      <c r="NGY155" s="151"/>
      <c r="NGZ155" s="151"/>
      <c r="NHA155" s="151"/>
      <c r="NHB155" s="151"/>
      <c r="NHC155" s="152"/>
      <c r="NHD155" s="150" t="s">
        <v>24</v>
      </c>
      <c r="NHE155" s="151"/>
      <c r="NHF155" s="151"/>
      <c r="NHG155" s="151"/>
      <c r="NHH155" s="151"/>
      <c r="NHI155" s="151"/>
      <c r="NHJ155" s="151"/>
      <c r="NHK155" s="152"/>
      <c r="NHL155" s="150" t="s">
        <v>24</v>
      </c>
      <c r="NHM155" s="151"/>
      <c r="NHN155" s="151"/>
      <c r="NHO155" s="151"/>
      <c r="NHP155" s="151"/>
      <c r="NHQ155" s="151"/>
      <c r="NHR155" s="151"/>
      <c r="NHS155" s="152"/>
      <c r="NHT155" s="150" t="s">
        <v>24</v>
      </c>
      <c r="NHU155" s="151"/>
      <c r="NHV155" s="151"/>
      <c r="NHW155" s="151"/>
      <c r="NHX155" s="151"/>
      <c r="NHY155" s="151"/>
      <c r="NHZ155" s="151"/>
      <c r="NIA155" s="152"/>
      <c r="NIB155" s="150" t="s">
        <v>24</v>
      </c>
      <c r="NIC155" s="151"/>
      <c r="NID155" s="151"/>
      <c r="NIE155" s="151"/>
      <c r="NIF155" s="151"/>
      <c r="NIG155" s="151"/>
      <c r="NIH155" s="151"/>
      <c r="NII155" s="152"/>
      <c r="NIJ155" s="150" t="s">
        <v>24</v>
      </c>
      <c r="NIK155" s="151"/>
      <c r="NIL155" s="151"/>
      <c r="NIM155" s="151"/>
      <c r="NIN155" s="151"/>
      <c r="NIO155" s="151"/>
      <c r="NIP155" s="151"/>
      <c r="NIQ155" s="152"/>
      <c r="NIR155" s="150" t="s">
        <v>24</v>
      </c>
      <c r="NIS155" s="151"/>
      <c r="NIT155" s="151"/>
      <c r="NIU155" s="151"/>
      <c r="NIV155" s="151"/>
      <c r="NIW155" s="151"/>
      <c r="NIX155" s="151"/>
      <c r="NIY155" s="152"/>
      <c r="NIZ155" s="150" t="s">
        <v>24</v>
      </c>
      <c r="NJA155" s="151"/>
      <c r="NJB155" s="151"/>
      <c r="NJC155" s="151"/>
      <c r="NJD155" s="151"/>
      <c r="NJE155" s="151"/>
      <c r="NJF155" s="151"/>
      <c r="NJG155" s="152"/>
      <c r="NJH155" s="150" t="s">
        <v>24</v>
      </c>
      <c r="NJI155" s="151"/>
      <c r="NJJ155" s="151"/>
      <c r="NJK155" s="151"/>
      <c r="NJL155" s="151"/>
      <c r="NJM155" s="151"/>
      <c r="NJN155" s="151"/>
      <c r="NJO155" s="152"/>
      <c r="NJP155" s="150" t="s">
        <v>24</v>
      </c>
      <c r="NJQ155" s="151"/>
      <c r="NJR155" s="151"/>
      <c r="NJS155" s="151"/>
      <c r="NJT155" s="151"/>
      <c r="NJU155" s="151"/>
      <c r="NJV155" s="151"/>
      <c r="NJW155" s="152"/>
      <c r="NJX155" s="150" t="s">
        <v>24</v>
      </c>
      <c r="NJY155" s="151"/>
      <c r="NJZ155" s="151"/>
      <c r="NKA155" s="151"/>
      <c r="NKB155" s="151"/>
      <c r="NKC155" s="151"/>
      <c r="NKD155" s="151"/>
      <c r="NKE155" s="152"/>
      <c r="NKF155" s="150" t="s">
        <v>24</v>
      </c>
      <c r="NKG155" s="151"/>
      <c r="NKH155" s="151"/>
      <c r="NKI155" s="151"/>
      <c r="NKJ155" s="151"/>
      <c r="NKK155" s="151"/>
      <c r="NKL155" s="151"/>
      <c r="NKM155" s="152"/>
      <c r="NKN155" s="150" t="s">
        <v>24</v>
      </c>
      <c r="NKO155" s="151"/>
      <c r="NKP155" s="151"/>
      <c r="NKQ155" s="151"/>
      <c r="NKR155" s="151"/>
      <c r="NKS155" s="151"/>
      <c r="NKT155" s="151"/>
      <c r="NKU155" s="152"/>
      <c r="NKV155" s="150" t="s">
        <v>24</v>
      </c>
      <c r="NKW155" s="151"/>
      <c r="NKX155" s="151"/>
      <c r="NKY155" s="151"/>
      <c r="NKZ155" s="151"/>
      <c r="NLA155" s="151"/>
      <c r="NLB155" s="151"/>
      <c r="NLC155" s="152"/>
      <c r="NLD155" s="150" t="s">
        <v>24</v>
      </c>
      <c r="NLE155" s="151"/>
      <c r="NLF155" s="151"/>
      <c r="NLG155" s="151"/>
      <c r="NLH155" s="151"/>
      <c r="NLI155" s="151"/>
      <c r="NLJ155" s="151"/>
      <c r="NLK155" s="152"/>
      <c r="NLL155" s="150" t="s">
        <v>24</v>
      </c>
      <c r="NLM155" s="151"/>
      <c r="NLN155" s="151"/>
      <c r="NLO155" s="151"/>
      <c r="NLP155" s="151"/>
      <c r="NLQ155" s="151"/>
      <c r="NLR155" s="151"/>
      <c r="NLS155" s="152"/>
      <c r="NLT155" s="150" t="s">
        <v>24</v>
      </c>
      <c r="NLU155" s="151"/>
      <c r="NLV155" s="151"/>
      <c r="NLW155" s="151"/>
      <c r="NLX155" s="151"/>
      <c r="NLY155" s="151"/>
      <c r="NLZ155" s="151"/>
      <c r="NMA155" s="152"/>
      <c r="NMB155" s="150" t="s">
        <v>24</v>
      </c>
      <c r="NMC155" s="151"/>
      <c r="NMD155" s="151"/>
      <c r="NME155" s="151"/>
      <c r="NMF155" s="151"/>
      <c r="NMG155" s="151"/>
      <c r="NMH155" s="151"/>
      <c r="NMI155" s="152"/>
      <c r="NMJ155" s="150" t="s">
        <v>24</v>
      </c>
      <c r="NMK155" s="151"/>
      <c r="NML155" s="151"/>
      <c r="NMM155" s="151"/>
      <c r="NMN155" s="151"/>
      <c r="NMO155" s="151"/>
      <c r="NMP155" s="151"/>
      <c r="NMQ155" s="152"/>
      <c r="NMR155" s="150" t="s">
        <v>24</v>
      </c>
      <c r="NMS155" s="151"/>
      <c r="NMT155" s="151"/>
      <c r="NMU155" s="151"/>
      <c r="NMV155" s="151"/>
      <c r="NMW155" s="151"/>
      <c r="NMX155" s="151"/>
      <c r="NMY155" s="152"/>
      <c r="NMZ155" s="150" t="s">
        <v>24</v>
      </c>
      <c r="NNA155" s="151"/>
      <c r="NNB155" s="151"/>
      <c r="NNC155" s="151"/>
      <c r="NND155" s="151"/>
      <c r="NNE155" s="151"/>
      <c r="NNF155" s="151"/>
      <c r="NNG155" s="152"/>
      <c r="NNH155" s="150" t="s">
        <v>24</v>
      </c>
      <c r="NNI155" s="151"/>
      <c r="NNJ155" s="151"/>
      <c r="NNK155" s="151"/>
      <c r="NNL155" s="151"/>
      <c r="NNM155" s="151"/>
      <c r="NNN155" s="151"/>
      <c r="NNO155" s="152"/>
      <c r="NNP155" s="150" t="s">
        <v>24</v>
      </c>
      <c r="NNQ155" s="151"/>
      <c r="NNR155" s="151"/>
      <c r="NNS155" s="151"/>
      <c r="NNT155" s="151"/>
      <c r="NNU155" s="151"/>
      <c r="NNV155" s="151"/>
      <c r="NNW155" s="152"/>
      <c r="NNX155" s="150" t="s">
        <v>24</v>
      </c>
      <c r="NNY155" s="151"/>
      <c r="NNZ155" s="151"/>
      <c r="NOA155" s="151"/>
      <c r="NOB155" s="151"/>
      <c r="NOC155" s="151"/>
      <c r="NOD155" s="151"/>
      <c r="NOE155" s="152"/>
      <c r="NOF155" s="150" t="s">
        <v>24</v>
      </c>
      <c r="NOG155" s="151"/>
      <c r="NOH155" s="151"/>
      <c r="NOI155" s="151"/>
      <c r="NOJ155" s="151"/>
      <c r="NOK155" s="151"/>
      <c r="NOL155" s="151"/>
      <c r="NOM155" s="152"/>
      <c r="NON155" s="150" t="s">
        <v>24</v>
      </c>
      <c r="NOO155" s="151"/>
      <c r="NOP155" s="151"/>
      <c r="NOQ155" s="151"/>
      <c r="NOR155" s="151"/>
      <c r="NOS155" s="151"/>
      <c r="NOT155" s="151"/>
      <c r="NOU155" s="152"/>
      <c r="NOV155" s="150" t="s">
        <v>24</v>
      </c>
      <c r="NOW155" s="151"/>
      <c r="NOX155" s="151"/>
      <c r="NOY155" s="151"/>
      <c r="NOZ155" s="151"/>
      <c r="NPA155" s="151"/>
      <c r="NPB155" s="151"/>
      <c r="NPC155" s="152"/>
      <c r="NPD155" s="150" t="s">
        <v>24</v>
      </c>
      <c r="NPE155" s="151"/>
      <c r="NPF155" s="151"/>
      <c r="NPG155" s="151"/>
      <c r="NPH155" s="151"/>
      <c r="NPI155" s="151"/>
      <c r="NPJ155" s="151"/>
      <c r="NPK155" s="152"/>
      <c r="NPL155" s="150" t="s">
        <v>24</v>
      </c>
      <c r="NPM155" s="151"/>
      <c r="NPN155" s="151"/>
      <c r="NPO155" s="151"/>
      <c r="NPP155" s="151"/>
      <c r="NPQ155" s="151"/>
      <c r="NPR155" s="151"/>
      <c r="NPS155" s="152"/>
      <c r="NPT155" s="150" t="s">
        <v>24</v>
      </c>
      <c r="NPU155" s="151"/>
      <c r="NPV155" s="151"/>
      <c r="NPW155" s="151"/>
      <c r="NPX155" s="151"/>
      <c r="NPY155" s="151"/>
      <c r="NPZ155" s="151"/>
      <c r="NQA155" s="152"/>
      <c r="NQB155" s="150" t="s">
        <v>24</v>
      </c>
      <c r="NQC155" s="151"/>
      <c r="NQD155" s="151"/>
      <c r="NQE155" s="151"/>
      <c r="NQF155" s="151"/>
      <c r="NQG155" s="151"/>
      <c r="NQH155" s="151"/>
      <c r="NQI155" s="152"/>
      <c r="NQJ155" s="150" t="s">
        <v>24</v>
      </c>
      <c r="NQK155" s="151"/>
      <c r="NQL155" s="151"/>
      <c r="NQM155" s="151"/>
      <c r="NQN155" s="151"/>
      <c r="NQO155" s="151"/>
      <c r="NQP155" s="151"/>
      <c r="NQQ155" s="152"/>
      <c r="NQR155" s="150" t="s">
        <v>24</v>
      </c>
      <c r="NQS155" s="151"/>
      <c r="NQT155" s="151"/>
      <c r="NQU155" s="151"/>
      <c r="NQV155" s="151"/>
      <c r="NQW155" s="151"/>
      <c r="NQX155" s="151"/>
      <c r="NQY155" s="152"/>
      <c r="NQZ155" s="150" t="s">
        <v>24</v>
      </c>
      <c r="NRA155" s="151"/>
      <c r="NRB155" s="151"/>
      <c r="NRC155" s="151"/>
      <c r="NRD155" s="151"/>
      <c r="NRE155" s="151"/>
      <c r="NRF155" s="151"/>
      <c r="NRG155" s="152"/>
      <c r="NRH155" s="150" t="s">
        <v>24</v>
      </c>
      <c r="NRI155" s="151"/>
      <c r="NRJ155" s="151"/>
      <c r="NRK155" s="151"/>
      <c r="NRL155" s="151"/>
      <c r="NRM155" s="151"/>
      <c r="NRN155" s="151"/>
      <c r="NRO155" s="152"/>
      <c r="NRP155" s="150" t="s">
        <v>24</v>
      </c>
      <c r="NRQ155" s="151"/>
      <c r="NRR155" s="151"/>
      <c r="NRS155" s="151"/>
      <c r="NRT155" s="151"/>
      <c r="NRU155" s="151"/>
      <c r="NRV155" s="151"/>
      <c r="NRW155" s="152"/>
      <c r="NRX155" s="150" t="s">
        <v>24</v>
      </c>
      <c r="NRY155" s="151"/>
      <c r="NRZ155" s="151"/>
      <c r="NSA155" s="151"/>
      <c r="NSB155" s="151"/>
      <c r="NSC155" s="151"/>
      <c r="NSD155" s="151"/>
      <c r="NSE155" s="152"/>
      <c r="NSF155" s="150" t="s">
        <v>24</v>
      </c>
      <c r="NSG155" s="151"/>
      <c r="NSH155" s="151"/>
      <c r="NSI155" s="151"/>
      <c r="NSJ155" s="151"/>
      <c r="NSK155" s="151"/>
      <c r="NSL155" s="151"/>
      <c r="NSM155" s="152"/>
      <c r="NSN155" s="150" t="s">
        <v>24</v>
      </c>
      <c r="NSO155" s="151"/>
      <c r="NSP155" s="151"/>
      <c r="NSQ155" s="151"/>
      <c r="NSR155" s="151"/>
      <c r="NSS155" s="151"/>
      <c r="NST155" s="151"/>
      <c r="NSU155" s="152"/>
      <c r="NSV155" s="150" t="s">
        <v>24</v>
      </c>
      <c r="NSW155" s="151"/>
      <c r="NSX155" s="151"/>
      <c r="NSY155" s="151"/>
      <c r="NSZ155" s="151"/>
      <c r="NTA155" s="151"/>
      <c r="NTB155" s="151"/>
      <c r="NTC155" s="152"/>
      <c r="NTD155" s="150" t="s">
        <v>24</v>
      </c>
      <c r="NTE155" s="151"/>
      <c r="NTF155" s="151"/>
      <c r="NTG155" s="151"/>
      <c r="NTH155" s="151"/>
      <c r="NTI155" s="151"/>
      <c r="NTJ155" s="151"/>
      <c r="NTK155" s="152"/>
      <c r="NTL155" s="150" t="s">
        <v>24</v>
      </c>
      <c r="NTM155" s="151"/>
      <c r="NTN155" s="151"/>
      <c r="NTO155" s="151"/>
      <c r="NTP155" s="151"/>
      <c r="NTQ155" s="151"/>
      <c r="NTR155" s="151"/>
      <c r="NTS155" s="152"/>
      <c r="NTT155" s="150" t="s">
        <v>24</v>
      </c>
      <c r="NTU155" s="151"/>
      <c r="NTV155" s="151"/>
      <c r="NTW155" s="151"/>
      <c r="NTX155" s="151"/>
      <c r="NTY155" s="151"/>
      <c r="NTZ155" s="151"/>
      <c r="NUA155" s="152"/>
      <c r="NUB155" s="150" t="s">
        <v>24</v>
      </c>
      <c r="NUC155" s="151"/>
      <c r="NUD155" s="151"/>
      <c r="NUE155" s="151"/>
      <c r="NUF155" s="151"/>
      <c r="NUG155" s="151"/>
      <c r="NUH155" s="151"/>
      <c r="NUI155" s="152"/>
      <c r="NUJ155" s="150" t="s">
        <v>24</v>
      </c>
      <c r="NUK155" s="151"/>
      <c r="NUL155" s="151"/>
      <c r="NUM155" s="151"/>
      <c r="NUN155" s="151"/>
      <c r="NUO155" s="151"/>
      <c r="NUP155" s="151"/>
      <c r="NUQ155" s="152"/>
      <c r="NUR155" s="150" t="s">
        <v>24</v>
      </c>
      <c r="NUS155" s="151"/>
      <c r="NUT155" s="151"/>
      <c r="NUU155" s="151"/>
      <c r="NUV155" s="151"/>
      <c r="NUW155" s="151"/>
      <c r="NUX155" s="151"/>
      <c r="NUY155" s="152"/>
      <c r="NUZ155" s="150" t="s">
        <v>24</v>
      </c>
      <c r="NVA155" s="151"/>
      <c r="NVB155" s="151"/>
      <c r="NVC155" s="151"/>
      <c r="NVD155" s="151"/>
      <c r="NVE155" s="151"/>
      <c r="NVF155" s="151"/>
      <c r="NVG155" s="152"/>
      <c r="NVH155" s="150" t="s">
        <v>24</v>
      </c>
      <c r="NVI155" s="151"/>
      <c r="NVJ155" s="151"/>
      <c r="NVK155" s="151"/>
      <c r="NVL155" s="151"/>
      <c r="NVM155" s="151"/>
      <c r="NVN155" s="151"/>
      <c r="NVO155" s="152"/>
      <c r="NVP155" s="150" t="s">
        <v>24</v>
      </c>
      <c r="NVQ155" s="151"/>
      <c r="NVR155" s="151"/>
      <c r="NVS155" s="151"/>
      <c r="NVT155" s="151"/>
      <c r="NVU155" s="151"/>
      <c r="NVV155" s="151"/>
      <c r="NVW155" s="152"/>
      <c r="NVX155" s="150" t="s">
        <v>24</v>
      </c>
      <c r="NVY155" s="151"/>
      <c r="NVZ155" s="151"/>
      <c r="NWA155" s="151"/>
      <c r="NWB155" s="151"/>
      <c r="NWC155" s="151"/>
      <c r="NWD155" s="151"/>
      <c r="NWE155" s="152"/>
      <c r="NWF155" s="150" t="s">
        <v>24</v>
      </c>
      <c r="NWG155" s="151"/>
      <c r="NWH155" s="151"/>
      <c r="NWI155" s="151"/>
      <c r="NWJ155" s="151"/>
      <c r="NWK155" s="151"/>
      <c r="NWL155" s="151"/>
      <c r="NWM155" s="152"/>
      <c r="NWN155" s="150" t="s">
        <v>24</v>
      </c>
      <c r="NWO155" s="151"/>
      <c r="NWP155" s="151"/>
      <c r="NWQ155" s="151"/>
      <c r="NWR155" s="151"/>
      <c r="NWS155" s="151"/>
      <c r="NWT155" s="151"/>
      <c r="NWU155" s="152"/>
      <c r="NWV155" s="150" t="s">
        <v>24</v>
      </c>
      <c r="NWW155" s="151"/>
      <c r="NWX155" s="151"/>
      <c r="NWY155" s="151"/>
      <c r="NWZ155" s="151"/>
      <c r="NXA155" s="151"/>
      <c r="NXB155" s="151"/>
      <c r="NXC155" s="152"/>
      <c r="NXD155" s="150" t="s">
        <v>24</v>
      </c>
      <c r="NXE155" s="151"/>
      <c r="NXF155" s="151"/>
      <c r="NXG155" s="151"/>
      <c r="NXH155" s="151"/>
      <c r="NXI155" s="151"/>
      <c r="NXJ155" s="151"/>
      <c r="NXK155" s="152"/>
      <c r="NXL155" s="150" t="s">
        <v>24</v>
      </c>
      <c r="NXM155" s="151"/>
      <c r="NXN155" s="151"/>
      <c r="NXO155" s="151"/>
      <c r="NXP155" s="151"/>
      <c r="NXQ155" s="151"/>
      <c r="NXR155" s="151"/>
      <c r="NXS155" s="152"/>
      <c r="NXT155" s="150" t="s">
        <v>24</v>
      </c>
      <c r="NXU155" s="151"/>
      <c r="NXV155" s="151"/>
      <c r="NXW155" s="151"/>
      <c r="NXX155" s="151"/>
      <c r="NXY155" s="151"/>
      <c r="NXZ155" s="151"/>
      <c r="NYA155" s="152"/>
      <c r="NYB155" s="150" t="s">
        <v>24</v>
      </c>
      <c r="NYC155" s="151"/>
      <c r="NYD155" s="151"/>
      <c r="NYE155" s="151"/>
      <c r="NYF155" s="151"/>
      <c r="NYG155" s="151"/>
      <c r="NYH155" s="151"/>
      <c r="NYI155" s="152"/>
      <c r="NYJ155" s="150" t="s">
        <v>24</v>
      </c>
      <c r="NYK155" s="151"/>
      <c r="NYL155" s="151"/>
      <c r="NYM155" s="151"/>
      <c r="NYN155" s="151"/>
      <c r="NYO155" s="151"/>
      <c r="NYP155" s="151"/>
      <c r="NYQ155" s="152"/>
      <c r="NYR155" s="150" t="s">
        <v>24</v>
      </c>
      <c r="NYS155" s="151"/>
      <c r="NYT155" s="151"/>
      <c r="NYU155" s="151"/>
      <c r="NYV155" s="151"/>
      <c r="NYW155" s="151"/>
      <c r="NYX155" s="151"/>
      <c r="NYY155" s="152"/>
      <c r="NYZ155" s="150" t="s">
        <v>24</v>
      </c>
      <c r="NZA155" s="151"/>
      <c r="NZB155" s="151"/>
      <c r="NZC155" s="151"/>
      <c r="NZD155" s="151"/>
      <c r="NZE155" s="151"/>
      <c r="NZF155" s="151"/>
      <c r="NZG155" s="152"/>
      <c r="NZH155" s="150" t="s">
        <v>24</v>
      </c>
      <c r="NZI155" s="151"/>
      <c r="NZJ155" s="151"/>
      <c r="NZK155" s="151"/>
      <c r="NZL155" s="151"/>
      <c r="NZM155" s="151"/>
      <c r="NZN155" s="151"/>
      <c r="NZO155" s="152"/>
      <c r="NZP155" s="150" t="s">
        <v>24</v>
      </c>
      <c r="NZQ155" s="151"/>
      <c r="NZR155" s="151"/>
      <c r="NZS155" s="151"/>
      <c r="NZT155" s="151"/>
      <c r="NZU155" s="151"/>
      <c r="NZV155" s="151"/>
      <c r="NZW155" s="152"/>
      <c r="NZX155" s="150" t="s">
        <v>24</v>
      </c>
      <c r="NZY155" s="151"/>
      <c r="NZZ155" s="151"/>
      <c r="OAA155" s="151"/>
      <c r="OAB155" s="151"/>
      <c r="OAC155" s="151"/>
      <c r="OAD155" s="151"/>
      <c r="OAE155" s="152"/>
      <c r="OAF155" s="150" t="s">
        <v>24</v>
      </c>
      <c r="OAG155" s="151"/>
      <c r="OAH155" s="151"/>
      <c r="OAI155" s="151"/>
      <c r="OAJ155" s="151"/>
      <c r="OAK155" s="151"/>
      <c r="OAL155" s="151"/>
      <c r="OAM155" s="152"/>
      <c r="OAN155" s="150" t="s">
        <v>24</v>
      </c>
      <c r="OAO155" s="151"/>
      <c r="OAP155" s="151"/>
      <c r="OAQ155" s="151"/>
      <c r="OAR155" s="151"/>
      <c r="OAS155" s="151"/>
      <c r="OAT155" s="151"/>
      <c r="OAU155" s="152"/>
      <c r="OAV155" s="150" t="s">
        <v>24</v>
      </c>
      <c r="OAW155" s="151"/>
      <c r="OAX155" s="151"/>
      <c r="OAY155" s="151"/>
      <c r="OAZ155" s="151"/>
      <c r="OBA155" s="151"/>
      <c r="OBB155" s="151"/>
      <c r="OBC155" s="152"/>
      <c r="OBD155" s="150" t="s">
        <v>24</v>
      </c>
      <c r="OBE155" s="151"/>
      <c r="OBF155" s="151"/>
      <c r="OBG155" s="151"/>
      <c r="OBH155" s="151"/>
      <c r="OBI155" s="151"/>
      <c r="OBJ155" s="151"/>
      <c r="OBK155" s="152"/>
      <c r="OBL155" s="150" t="s">
        <v>24</v>
      </c>
      <c r="OBM155" s="151"/>
      <c r="OBN155" s="151"/>
      <c r="OBO155" s="151"/>
      <c r="OBP155" s="151"/>
      <c r="OBQ155" s="151"/>
      <c r="OBR155" s="151"/>
      <c r="OBS155" s="152"/>
      <c r="OBT155" s="150" t="s">
        <v>24</v>
      </c>
      <c r="OBU155" s="151"/>
      <c r="OBV155" s="151"/>
      <c r="OBW155" s="151"/>
      <c r="OBX155" s="151"/>
      <c r="OBY155" s="151"/>
      <c r="OBZ155" s="151"/>
      <c r="OCA155" s="152"/>
      <c r="OCB155" s="150" t="s">
        <v>24</v>
      </c>
      <c r="OCC155" s="151"/>
      <c r="OCD155" s="151"/>
      <c r="OCE155" s="151"/>
      <c r="OCF155" s="151"/>
      <c r="OCG155" s="151"/>
      <c r="OCH155" s="151"/>
      <c r="OCI155" s="152"/>
      <c r="OCJ155" s="150" t="s">
        <v>24</v>
      </c>
      <c r="OCK155" s="151"/>
      <c r="OCL155" s="151"/>
      <c r="OCM155" s="151"/>
      <c r="OCN155" s="151"/>
      <c r="OCO155" s="151"/>
      <c r="OCP155" s="151"/>
      <c r="OCQ155" s="152"/>
      <c r="OCR155" s="150" t="s">
        <v>24</v>
      </c>
      <c r="OCS155" s="151"/>
      <c r="OCT155" s="151"/>
      <c r="OCU155" s="151"/>
      <c r="OCV155" s="151"/>
      <c r="OCW155" s="151"/>
      <c r="OCX155" s="151"/>
      <c r="OCY155" s="152"/>
      <c r="OCZ155" s="150" t="s">
        <v>24</v>
      </c>
      <c r="ODA155" s="151"/>
      <c r="ODB155" s="151"/>
      <c r="ODC155" s="151"/>
      <c r="ODD155" s="151"/>
      <c r="ODE155" s="151"/>
      <c r="ODF155" s="151"/>
      <c r="ODG155" s="152"/>
      <c r="ODH155" s="150" t="s">
        <v>24</v>
      </c>
      <c r="ODI155" s="151"/>
      <c r="ODJ155" s="151"/>
      <c r="ODK155" s="151"/>
      <c r="ODL155" s="151"/>
      <c r="ODM155" s="151"/>
      <c r="ODN155" s="151"/>
      <c r="ODO155" s="152"/>
      <c r="ODP155" s="150" t="s">
        <v>24</v>
      </c>
      <c r="ODQ155" s="151"/>
      <c r="ODR155" s="151"/>
      <c r="ODS155" s="151"/>
      <c r="ODT155" s="151"/>
      <c r="ODU155" s="151"/>
      <c r="ODV155" s="151"/>
      <c r="ODW155" s="152"/>
      <c r="ODX155" s="150" t="s">
        <v>24</v>
      </c>
      <c r="ODY155" s="151"/>
      <c r="ODZ155" s="151"/>
      <c r="OEA155" s="151"/>
      <c r="OEB155" s="151"/>
      <c r="OEC155" s="151"/>
      <c r="OED155" s="151"/>
      <c r="OEE155" s="152"/>
      <c r="OEF155" s="150" t="s">
        <v>24</v>
      </c>
      <c r="OEG155" s="151"/>
      <c r="OEH155" s="151"/>
      <c r="OEI155" s="151"/>
      <c r="OEJ155" s="151"/>
      <c r="OEK155" s="151"/>
      <c r="OEL155" s="151"/>
      <c r="OEM155" s="152"/>
      <c r="OEN155" s="150" t="s">
        <v>24</v>
      </c>
      <c r="OEO155" s="151"/>
      <c r="OEP155" s="151"/>
      <c r="OEQ155" s="151"/>
      <c r="OER155" s="151"/>
      <c r="OES155" s="151"/>
      <c r="OET155" s="151"/>
      <c r="OEU155" s="152"/>
      <c r="OEV155" s="150" t="s">
        <v>24</v>
      </c>
      <c r="OEW155" s="151"/>
      <c r="OEX155" s="151"/>
      <c r="OEY155" s="151"/>
      <c r="OEZ155" s="151"/>
      <c r="OFA155" s="151"/>
      <c r="OFB155" s="151"/>
      <c r="OFC155" s="152"/>
      <c r="OFD155" s="150" t="s">
        <v>24</v>
      </c>
      <c r="OFE155" s="151"/>
      <c r="OFF155" s="151"/>
      <c r="OFG155" s="151"/>
      <c r="OFH155" s="151"/>
      <c r="OFI155" s="151"/>
      <c r="OFJ155" s="151"/>
      <c r="OFK155" s="152"/>
      <c r="OFL155" s="150" t="s">
        <v>24</v>
      </c>
      <c r="OFM155" s="151"/>
      <c r="OFN155" s="151"/>
      <c r="OFO155" s="151"/>
      <c r="OFP155" s="151"/>
      <c r="OFQ155" s="151"/>
      <c r="OFR155" s="151"/>
      <c r="OFS155" s="152"/>
      <c r="OFT155" s="150" t="s">
        <v>24</v>
      </c>
      <c r="OFU155" s="151"/>
      <c r="OFV155" s="151"/>
      <c r="OFW155" s="151"/>
      <c r="OFX155" s="151"/>
      <c r="OFY155" s="151"/>
      <c r="OFZ155" s="151"/>
      <c r="OGA155" s="152"/>
      <c r="OGB155" s="150" t="s">
        <v>24</v>
      </c>
      <c r="OGC155" s="151"/>
      <c r="OGD155" s="151"/>
      <c r="OGE155" s="151"/>
      <c r="OGF155" s="151"/>
      <c r="OGG155" s="151"/>
      <c r="OGH155" s="151"/>
      <c r="OGI155" s="152"/>
      <c r="OGJ155" s="150" t="s">
        <v>24</v>
      </c>
      <c r="OGK155" s="151"/>
      <c r="OGL155" s="151"/>
      <c r="OGM155" s="151"/>
      <c r="OGN155" s="151"/>
      <c r="OGO155" s="151"/>
      <c r="OGP155" s="151"/>
      <c r="OGQ155" s="152"/>
      <c r="OGR155" s="150" t="s">
        <v>24</v>
      </c>
      <c r="OGS155" s="151"/>
      <c r="OGT155" s="151"/>
      <c r="OGU155" s="151"/>
      <c r="OGV155" s="151"/>
      <c r="OGW155" s="151"/>
      <c r="OGX155" s="151"/>
      <c r="OGY155" s="152"/>
      <c r="OGZ155" s="150" t="s">
        <v>24</v>
      </c>
      <c r="OHA155" s="151"/>
      <c r="OHB155" s="151"/>
      <c r="OHC155" s="151"/>
      <c r="OHD155" s="151"/>
      <c r="OHE155" s="151"/>
      <c r="OHF155" s="151"/>
      <c r="OHG155" s="152"/>
      <c r="OHH155" s="150" t="s">
        <v>24</v>
      </c>
      <c r="OHI155" s="151"/>
      <c r="OHJ155" s="151"/>
      <c r="OHK155" s="151"/>
      <c r="OHL155" s="151"/>
      <c r="OHM155" s="151"/>
      <c r="OHN155" s="151"/>
      <c r="OHO155" s="152"/>
      <c r="OHP155" s="150" t="s">
        <v>24</v>
      </c>
      <c r="OHQ155" s="151"/>
      <c r="OHR155" s="151"/>
      <c r="OHS155" s="151"/>
      <c r="OHT155" s="151"/>
      <c r="OHU155" s="151"/>
      <c r="OHV155" s="151"/>
      <c r="OHW155" s="152"/>
      <c r="OHX155" s="150" t="s">
        <v>24</v>
      </c>
      <c r="OHY155" s="151"/>
      <c r="OHZ155" s="151"/>
      <c r="OIA155" s="151"/>
      <c r="OIB155" s="151"/>
      <c r="OIC155" s="151"/>
      <c r="OID155" s="151"/>
      <c r="OIE155" s="152"/>
      <c r="OIF155" s="150" t="s">
        <v>24</v>
      </c>
      <c r="OIG155" s="151"/>
      <c r="OIH155" s="151"/>
      <c r="OII155" s="151"/>
      <c r="OIJ155" s="151"/>
      <c r="OIK155" s="151"/>
      <c r="OIL155" s="151"/>
      <c r="OIM155" s="152"/>
      <c r="OIN155" s="150" t="s">
        <v>24</v>
      </c>
      <c r="OIO155" s="151"/>
      <c r="OIP155" s="151"/>
      <c r="OIQ155" s="151"/>
      <c r="OIR155" s="151"/>
      <c r="OIS155" s="151"/>
      <c r="OIT155" s="151"/>
      <c r="OIU155" s="152"/>
      <c r="OIV155" s="150" t="s">
        <v>24</v>
      </c>
      <c r="OIW155" s="151"/>
      <c r="OIX155" s="151"/>
      <c r="OIY155" s="151"/>
      <c r="OIZ155" s="151"/>
      <c r="OJA155" s="151"/>
      <c r="OJB155" s="151"/>
      <c r="OJC155" s="152"/>
      <c r="OJD155" s="150" t="s">
        <v>24</v>
      </c>
      <c r="OJE155" s="151"/>
      <c r="OJF155" s="151"/>
      <c r="OJG155" s="151"/>
      <c r="OJH155" s="151"/>
      <c r="OJI155" s="151"/>
      <c r="OJJ155" s="151"/>
      <c r="OJK155" s="152"/>
      <c r="OJL155" s="150" t="s">
        <v>24</v>
      </c>
      <c r="OJM155" s="151"/>
      <c r="OJN155" s="151"/>
      <c r="OJO155" s="151"/>
      <c r="OJP155" s="151"/>
      <c r="OJQ155" s="151"/>
      <c r="OJR155" s="151"/>
      <c r="OJS155" s="152"/>
      <c r="OJT155" s="150" t="s">
        <v>24</v>
      </c>
      <c r="OJU155" s="151"/>
      <c r="OJV155" s="151"/>
      <c r="OJW155" s="151"/>
      <c r="OJX155" s="151"/>
      <c r="OJY155" s="151"/>
      <c r="OJZ155" s="151"/>
      <c r="OKA155" s="152"/>
      <c r="OKB155" s="150" t="s">
        <v>24</v>
      </c>
      <c r="OKC155" s="151"/>
      <c r="OKD155" s="151"/>
      <c r="OKE155" s="151"/>
      <c r="OKF155" s="151"/>
      <c r="OKG155" s="151"/>
      <c r="OKH155" s="151"/>
      <c r="OKI155" s="152"/>
      <c r="OKJ155" s="150" t="s">
        <v>24</v>
      </c>
      <c r="OKK155" s="151"/>
      <c r="OKL155" s="151"/>
      <c r="OKM155" s="151"/>
      <c r="OKN155" s="151"/>
      <c r="OKO155" s="151"/>
      <c r="OKP155" s="151"/>
      <c r="OKQ155" s="152"/>
      <c r="OKR155" s="150" t="s">
        <v>24</v>
      </c>
      <c r="OKS155" s="151"/>
      <c r="OKT155" s="151"/>
      <c r="OKU155" s="151"/>
      <c r="OKV155" s="151"/>
      <c r="OKW155" s="151"/>
      <c r="OKX155" s="151"/>
      <c r="OKY155" s="152"/>
      <c r="OKZ155" s="150" t="s">
        <v>24</v>
      </c>
      <c r="OLA155" s="151"/>
      <c r="OLB155" s="151"/>
      <c r="OLC155" s="151"/>
      <c r="OLD155" s="151"/>
      <c r="OLE155" s="151"/>
      <c r="OLF155" s="151"/>
      <c r="OLG155" s="152"/>
      <c r="OLH155" s="150" t="s">
        <v>24</v>
      </c>
      <c r="OLI155" s="151"/>
      <c r="OLJ155" s="151"/>
      <c r="OLK155" s="151"/>
      <c r="OLL155" s="151"/>
      <c r="OLM155" s="151"/>
      <c r="OLN155" s="151"/>
      <c r="OLO155" s="152"/>
      <c r="OLP155" s="150" t="s">
        <v>24</v>
      </c>
      <c r="OLQ155" s="151"/>
      <c r="OLR155" s="151"/>
      <c r="OLS155" s="151"/>
      <c r="OLT155" s="151"/>
      <c r="OLU155" s="151"/>
      <c r="OLV155" s="151"/>
      <c r="OLW155" s="152"/>
      <c r="OLX155" s="150" t="s">
        <v>24</v>
      </c>
      <c r="OLY155" s="151"/>
      <c r="OLZ155" s="151"/>
      <c r="OMA155" s="151"/>
      <c r="OMB155" s="151"/>
      <c r="OMC155" s="151"/>
      <c r="OMD155" s="151"/>
      <c r="OME155" s="152"/>
      <c r="OMF155" s="150" t="s">
        <v>24</v>
      </c>
      <c r="OMG155" s="151"/>
      <c r="OMH155" s="151"/>
      <c r="OMI155" s="151"/>
      <c r="OMJ155" s="151"/>
      <c r="OMK155" s="151"/>
      <c r="OML155" s="151"/>
      <c r="OMM155" s="152"/>
      <c r="OMN155" s="150" t="s">
        <v>24</v>
      </c>
      <c r="OMO155" s="151"/>
      <c r="OMP155" s="151"/>
      <c r="OMQ155" s="151"/>
      <c r="OMR155" s="151"/>
      <c r="OMS155" s="151"/>
      <c r="OMT155" s="151"/>
      <c r="OMU155" s="152"/>
      <c r="OMV155" s="150" t="s">
        <v>24</v>
      </c>
      <c r="OMW155" s="151"/>
      <c r="OMX155" s="151"/>
      <c r="OMY155" s="151"/>
      <c r="OMZ155" s="151"/>
      <c r="ONA155" s="151"/>
      <c r="ONB155" s="151"/>
      <c r="ONC155" s="152"/>
      <c r="OND155" s="150" t="s">
        <v>24</v>
      </c>
      <c r="ONE155" s="151"/>
      <c r="ONF155" s="151"/>
      <c r="ONG155" s="151"/>
      <c r="ONH155" s="151"/>
      <c r="ONI155" s="151"/>
      <c r="ONJ155" s="151"/>
      <c r="ONK155" s="152"/>
      <c r="ONL155" s="150" t="s">
        <v>24</v>
      </c>
      <c r="ONM155" s="151"/>
      <c r="ONN155" s="151"/>
      <c r="ONO155" s="151"/>
      <c r="ONP155" s="151"/>
      <c r="ONQ155" s="151"/>
      <c r="ONR155" s="151"/>
      <c r="ONS155" s="152"/>
      <c r="ONT155" s="150" t="s">
        <v>24</v>
      </c>
      <c r="ONU155" s="151"/>
      <c r="ONV155" s="151"/>
      <c r="ONW155" s="151"/>
      <c r="ONX155" s="151"/>
      <c r="ONY155" s="151"/>
      <c r="ONZ155" s="151"/>
      <c r="OOA155" s="152"/>
      <c r="OOB155" s="150" t="s">
        <v>24</v>
      </c>
      <c r="OOC155" s="151"/>
      <c r="OOD155" s="151"/>
      <c r="OOE155" s="151"/>
      <c r="OOF155" s="151"/>
      <c r="OOG155" s="151"/>
      <c r="OOH155" s="151"/>
      <c r="OOI155" s="152"/>
      <c r="OOJ155" s="150" t="s">
        <v>24</v>
      </c>
      <c r="OOK155" s="151"/>
      <c r="OOL155" s="151"/>
      <c r="OOM155" s="151"/>
      <c r="OON155" s="151"/>
      <c r="OOO155" s="151"/>
      <c r="OOP155" s="151"/>
      <c r="OOQ155" s="152"/>
      <c r="OOR155" s="150" t="s">
        <v>24</v>
      </c>
      <c r="OOS155" s="151"/>
      <c r="OOT155" s="151"/>
      <c r="OOU155" s="151"/>
      <c r="OOV155" s="151"/>
      <c r="OOW155" s="151"/>
      <c r="OOX155" s="151"/>
      <c r="OOY155" s="152"/>
      <c r="OOZ155" s="150" t="s">
        <v>24</v>
      </c>
      <c r="OPA155" s="151"/>
      <c r="OPB155" s="151"/>
      <c r="OPC155" s="151"/>
      <c r="OPD155" s="151"/>
      <c r="OPE155" s="151"/>
      <c r="OPF155" s="151"/>
      <c r="OPG155" s="152"/>
      <c r="OPH155" s="150" t="s">
        <v>24</v>
      </c>
      <c r="OPI155" s="151"/>
      <c r="OPJ155" s="151"/>
      <c r="OPK155" s="151"/>
      <c r="OPL155" s="151"/>
      <c r="OPM155" s="151"/>
      <c r="OPN155" s="151"/>
      <c r="OPO155" s="152"/>
      <c r="OPP155" s="150" t="s">
        <v>24</v>
      </c>
      <c r="OPQ155" s="151"/>
      <c r="OPR155" s="151"/>
      <c r="OPS155" s="151"/>
      <c r="OPT155" s="151"/>
      <c r="OPU155" s="151"/>
      <c r="OPV155" s="151"/>
      <c r="OPW155" s="152"/>
      <c r="OPX155" s="150" t="s">
        <v>24</v>
      </c>
      <c r="OPY155" s="151"/>
      <c r="OPZ155" s="151"/>
      <c r="OQA155" s="151"/>
      <c r="OQB155" s="151"/>
      <c r="OQC155" s="151"/>
      <c r="OQD155" s="151"/>
      <c r="OQE155" s="152"/>
      <c r="OQF155" s="150" t="s">
        <v>24</v>
      </c>
      <c r="OQG155" s="151"/>
      <c r="OQH155" s="151"/>
      <c r="OQI155" s="151"/>
      <c r="OQJ155" s="151"/>
      <c r="OQK155" s="151"/>
      <c r="OQL155" s="151"/>
      <c r="OQM155" s="152"/>
      <c r="OQN155" s="150" t="s">
        <v>24</v>
      </c>
      <c r="OQO155" s="151"/>
      <c r="OQP155" s="151"/>
      <c r="OQQ155" s="151"/>
      <c r="OQR155" s="151"/>
      <c r="OQS155" s="151"/>
      <c r="OQT155" s="151"/>
      <c r="OQU155" s="152"/>
      <c r="OQV155" s="150" t="s">
        <v>24</v>
      </c>
      <c r="OQW155" s="151"/>
      <c r="OQX155" s="151"/>
      <c r="OQY155" s="151"/>
      <c r="OQZ155" s="151"/>
      <c r="ORA155" s="151"/>
      <c r="ORB155" s="151"/>
      <c r="ORC155" s="152"/>
      <c r="ORD155" s="150" t="s">
        <v>24</v>
      </c>
      <c r="ORE155" s="151"/>
      <c r="ORF155" s="151"/>
      <c r="ORG155" s="151"/>
      <c r="ORH155" s="151"/>
      <c r="ORI155" s="151"/>
      <c r="ORJ155" s="151"/>
      <c r="ORK155" s="152"/>
      <c r="ORL155" s="150" t="s">
        <v>24</v>
      </c>
      <c r="ORM155" s="151"/>
      <c r="ORN155" s="151"/>
      <c r="ORO155" s="151"/>
      <c r="ORP155" s="151"/>
      <c r="ORQ155" s="151"/>
      <c r="ORR155" s="151"/>
      <c r="ORS155" s="152"/>
      <c r="ORT155" s="150" t="s">
        <v>24</v>
      </c>
      <c r="ORU155" s="151"/>
      <c r="ORV155" s="151"/>
      <c r="ORW155" s="151"/>
      <c r="ORX155" s="151"/>
      <c r="ORY155" s="151"/>
      <c r="ORZ155" s="151"/>
      <c r="OSA155" s="152"/>
      <c r="OSB155" s="150" t="s">
        <v>24</v>
      </c>
      <c r="OSC155" s="151"/>
      <c r="OSD155" s="151"/>
      <c r="OSE155" s="151"/>
      <c r="OSF155" s="151"/>
      <c r="OSG155" s="151"/>
      <c r="OSH155" s="151"/>
      <c r="OSI155" s="152"/>
      <c r="OSJ155" s="150" t="s">
        <v>24</v>
      </c>
      <c r="OSK155" s="151"/>
      <c r="OSL155" s="151"/>
      <c r="OSM155" s="151"/>
      <c r="OSN155" s="151"/>
      <c r="OSO155" s="151"/>
      <c r="OSP155" s="151"/>
      <c r="OSQ155" s="152"/>
      <c r="OSR155" s="150" t="s">
        <v>24</v>
      </c>
      <c r="OSS155" s="151"/>
      <c r="OST155" s="151"/>
      <c r="OSU155" s="151"/>
      <c r="OSV155" s="151"/>
      <c r="OSW155" s="151"/>
      <c r="OSX155" s="151"/>
      <c r="OSY155" s="152"/>
      <c r="OSZ155" s="150" t="s">
        <v>24</v>
      </c>
      <c r="OTA155" s="151"/>
      <c r="OTB155" s="151"/>
      <c r="OTC155" s="151"/>
      <c r="OTD155" s="151"/>
      <c r="OTE155" s="151"/>
      <c r="OTF155" s="151"/>
      <c r="OTG155" s="152"/>
      <c r="OTH155" s="150" t="s">
        <v>24</v>
      </c>
      <c r="OTI155" s="151"/>
      <c r="OTJ155" s="151"/>
      <c r="OTK155" s="151"/>
      <c r="OTL155" s="151"/>
      <c r="OTM155" s="151"/>
      <c r="OTN155" s="151"/>
      <c r="OTO155" s="152"/>
      <c r="OTP155" s="150" t="s">
        <v>24</v>
      </c>
      <c r="OTQ155" s="151"/>
      <c r="OTR155" s="151"/>
      <c r="OTS155" s="151"/>
      <c r="OTT155" s="151"/>
      <c r="OTU155" s="151"/>
      <c r="OTV155" s="151"/>
      <c r="OTW155" s="152"/>
      <c r="OTX155" s="150" t="s">
        <v>24</v>
      </c>
      <c r="OTY155" s="151"/>
      <c r="OTZ155" s="151"/>
      <c r="OUA155" s="151"/>
      <c r="OUB155" s="151"/>
      <c r="OUC155" s="151"/>
      <c r="OUD155" s="151"/>
      <c r="OUE155" s="152"/>
      <c r="OUF155" s="150" t="s">
        <v>24</v>
      </c>
      <c r="OUG155" s="151"/>
      <c r="OUH155" s="151"/>
      <c r="OUI155" s="151"/>
      <c r="OUJ155" s="151"/>
      <c r="OUK155" s="151"/>
      <c r="OUL155" s="151"/>
      <c r="OUM155" s="152"/>
      <c r="OUN155" s="150" t="s">
        <v>24</v>
      </c>
      <c r="OUO155" s="151"/>
      <c r="OUP155" s="151"/>
      <c r="OUQ155" s="151"/>
      <c r="OUR155" s="151"/>
      <c r="OUS155" s="151"/>
      <c r="OUT155" s="151"/>
      <c r="OUU155" s="152"/>
      <c r="OUV155" s="150" t="s">
        <v>24</v>
      </c>
      <c r="OUW155" s="151"/>
      <c r="OUX155" s="151"/>
      <c r="OUY155" s="151"/>
      <c r="OUZ155" s="151"/>
      <c r="OVA155" s="151"/>
      <c r="OVB155" s="151"/>
      <c r="OVC155" s="152"/>
      <c r="OVD155" s="150" t="s">
        <v>24</v>
      </c>
      <c r="OVE155" s="151"/>
      <c r="OVF155" s="151"/>
      <c r="OVG155" s="151"/>
      <c r="OVH155" s="151"/>
      <c r="OVI155" s="151"/>
      <c r="OVJ155" s="151"/>
      <c r="OVK155" s="152"/>
      <c r="OVL155" s="150" t="s">
        <v>24</v>
      </c>
      <c r="OVM155" s="151"/>
      <c r="OVN155" s="151"/>
      <c r="OVO155" s="151"/>
      <c r="OVP155" s="151"/>
      <c r="OVQ155" s="151"/>
      <c r="OVR155" s="151"/>
      <c r="OVS155" s="152"/>
      <c r="OVT155" s="150" t="s">
        <v>24</v>
      </c>
      <c r="OVU155" s="151"/>
      <c r="OVV155" s="151"/>
      <c r="OVW155" s="151"/>
      <c r="OVX155" s="151"/>
      <c r="OVY155" s="151"/>
      <c r="OVZ155" s="151"/>
      <c r="OWA155" s="152"/>
      <c r="OWB155" s="150" t="s">
        <v>24</v>
      </c>
      <c r="OWC155" s="151"/>
      <c r="OWD155" s="151"/>
      <c r="OWE155" s="151"/>
      <c r="OWF155" s="151"/>
      <c r="OWG155" s="151"/>
      <c r="OWH155" s="151"/>
      <c r="OWI155" s="152"/>
      <c r="OWJ155" s="150" t="s">
        <v>24</v>
      </c>
      <c r="OWK155" s="151"/>
      <c r="OWL155" s="151"/>
      <c r="OWM155" s="151"/>
      <c r="OWN155" s="151"/>
      <c r="OWO155" s="151"/>
      <c r="OWP155" s="151"/>
      <c r="OWQ155" s="152"/>
      <c r="OWR155" s="150" t="s">
        <v>24</v>
      </c>
      <c r="OWS155" s="151"/>
      <c r="OWT155" s="151"/>
      <c r="OWU155" s="151"/>
      <c r="OWV155" s="151"/>
      <c r="OWW155" s="151"/>
      <c r="OWX155" s="151"/>
      <c r="OWY155" s="152"/>
      <c r="OWZ155" s="150" t="s">
        <v>24</v>
      </c>
      <c r="OXA155" s="151"/>
      <c r="OXB155" s="151"/>
      <c r="OXC155" s="151"/>
      <c r="OXD155" s="151"/>
      <c r="OXE155" s="151"/>
      <c r="OXF155" s="151"/>
      <c r="OXG155" s="152"/>
      <c r="OXH155" s="150" t="s">
        <v>24</v>
      </c>
      <c r="OXI155" s="151"/>
      <c r="OXJ155" s="151"/>
      <c r="OXK155" s="151"/>
      <c r="OXL155" s="151"/>
      <c r="OXM155" s="151"/>
      <c r="OXN155" s="151"/>
      <c r="OXO155" s="152"/>
      <c r="OXP155" s="150" t="s">
        <v>24</v>
      </c>
      <c r="OXQ155" s="151"/>
      <c r="OXR155" s="151"/>
      <c r="OXS155" s="151"/>
      <c r="OXT155" s="151"/>
      <c r="OXU155" s="151"/>
      <c r="OXV155" s="151"/>
      <c r="OXW155" s="152"/>
      <c r="OXX155" s="150" t="s">
        <v>24</v>
      </c>
      <c r="OXY155" s="151"/>
      <c r="OXZ155" s="151"/>
      <c r="OYA155" s="151"/>
      <c r="OYB155" s="151"/>
      <c r="OYC155" s="151"/>
      <c r="OYD155" s="151"/>
      <c r="OYE155" s="152"/>
      <c r="OYF155" s="150" t="s">
        <v>24</v>
      </c>
      <c r="OYG155" s="151"/>
      <c r="OYH155" s="151"/>
      <c r="OYI155" s="151"/>
      <c r="OYJ155" s="151"/>
      <c r="OYK155" s="151"/>
      <c r="OYL155" s="151"/>
      <c r="OYM155" s="152"/>
      <c r="OYN155" s="150" t="s">
        <v>24</v>
      </c>
      <c r="OYO155" s="151"/>
      <c r="OYP155" s="151"/>
      <c r="OYQ155" s="151"/>
      <c r="OYR155" s="151"/>
      <c r="OYS155" s="151"/>
      <c r="OYT155" s="151"/>
      <c r="OYU155" s="152"/>
      <c r="OYV155" s="150" t="s">
        <v>24</v>
      </c>
      <c r="OYW155" s="151"/>
      <c r="OYX155" s="151"/>
      <c r="OYY155" s="151"/>
      <c r="OYZ155" s="151"/>
      <c r="OZA155" s="151"/>
      <c r="OZB155" s="151"/>
      <c r="OZC155" s="152"/>
      <c r="OZD155" s="150" t="s">
        <v>24</v>
      </c>
      <c r="OZE155" s="151"/>
      <c r="OZF155" s="151"/>
      <c r="OZG155" s="151"/>
      <c r="OZH155" s="151"/>
      <c r="OZI155" s="151"/>
      <c r="OZJ155" s="151"/>
      <c r="OZK155" s="152"/>
      <c r="OZL155" s="150" t="s">
        <v>24</v>
      </c>
      <c r="OZM155" s="151"/>
      <c r="OZN155" s="151"/>
      <c r="OZO155" s="151"/>
      <c r="OZP155" s="151"/>
      <c r="OZQ155" s="151"/>
      <c r="OZR155" s="151"/>
      <c r="OZS155" s="152"/>
      <c r="OZT155" s="150" t="s">
        <v>24</v>
      </c>
      <c r="OZU155" s="151"/>
      <c r="OZV155" s="151"/>
      <c r="OZW155" s="151"/>
      <c r="OZX155" s="151"/>
      <c r="OZY155" s="151"/>
      <c r="OZZ155" s="151"/>
      <c r="PAA155" s="152"/>
      <c r="PAB155" s="150" t="s">
        <v>24</v>
      </c>
      <c r="PAC155" s="151"/>
      <c r="PAD155" s="151"/>
      <c r="PAE155" s="151"/>
      <c r="PAF155" s="151"/>
      <c r="PAG155" s="151"/>
      <c r="PAH155" s="151"/>
      <c r="PAI155" s="152"/>
      <c r="PAJ155" s="150" t="s">
        <v>24</v>
      </c>
      <c r="PAK155" s="151"/>
      <c r="PAL155" s="151"/>
      <c r="PAM155" s="151"/>
      <c r="PAN155" s="151"/>
      <c r="PAO155" s="151"/>
      <c r="PAP155" s="151"/>
      <c r="PAQ155" s="152"/>
      <c r="PAR155" s="150" t="s">
        <v>24</v>
      </c>
      <c r="PAS155" s="151"/>
      <c r="PAT155" s="151"/>
      <c r="PAU155" s="151"/>
      <c r="PAV155" s="151"/>
      <c r="PAW155" s="151"/>
      <c r="PAX155" s="151"/>
      <c r="PAY155" s="152"/>
      <c r="PAZ155" s="150" t="s">
        <v>24</v>
      </c>
      <c r="PBA155" s="151"/>
      <c r="PBB155" s="151"/>
      <c r="PBC155" s="151"/>
      <c r="PBD155" s="151"/>
      <c r="PBE155" s="151"/>
      <c r="PBF155" s="151"/>
      <c r="PBG155" s="152"/>
      <c r="PBH155" s="150" t="s">
        <v>24</v>
      </c>
      <c r="PBI155" s="151"/>
      <c r="PBJ155" s="151"/>
      <c r="PBK155" s="151"/>
      <c r="PBL155" s="151"/>
      <c r="PBM155" s="151"/>
      <c r="PBN155" s="151"/>
      <c r="PBO155" s="152"/>
      <c r="PBP155" s="150" t="s">
        <v>24</v>
      </c>
      <c r="PBQ155" s="151"/>
      <c r="PBR155" s="151"/>
      <c r="PBS155" s="151"/>
      <c r="PBT155" s="151"/>
      <c r="PBU155" s="151"/>
      <c r="PBV155" s="151"/>
      <c r="PBW155" s="152"/>
      <c r="PBX155" s="150" t="s">
        <v>24</v>
      </c>
      <c r="PBY155" s="151"/>
      <c r="PBZ155" s="151"/>
      <c r="PCA155" s="151"/>
      <c r="PCB155" s="151"/>
      <c r="PCC155" s="151"/>
      <c r="PCD155" s="151"/>
      <c r="PCE155" s="152"/>
      <c r="PCF155" s="150" t="s">
        <v>24</v>
      </c>
      <c r="PCG155" s="151"/>
      <c r="PCH155" s="151"/>
      <c r="PCI155" s="151"/>
      <c r="PCJ155" s="151"/>
      <c r="PCK155" s="151"/>
      <c r="PCL155" s="151"/>
      <c r="PCM155" s="152"/>
      <c r="PCN155" s="150" t="s">
        <v>24</v>
      </c>
      <c r="PCO155" s="151"/>
      <c r="PCP155" s="151"/>
      <c r="PCQ155" s="151"/>
      <c r="PCR155" s="151"/>
      <c r="PCS155" s="151"/>
      <c r="PCT155" s="151"/>
      <c r="PCU155" s="152"/>
      <c r="PCV155" s="150" t="s">
        <v>24</v>
      </c>
      <c r="PCW155" s="151"/>
      <c r="PCX155" s="151"/>
      <c r="PCY155" s="151"/>
      <c r="PCZ155" s="151"/>
      <c r="PDA155" s="151"/>
      <c r="PDB155" s="151"/>
      <c r="PDC155" s="152"/>
      <c r="PDD155" s="150" t="s">
        <v>24</v>
      </c>
      <c r="PDE155" s="151"/>
      <c r="PDF155" s="151"/>
      <c r="PDG155" s="151"/>
      <c r="PDH155" s="151"/>
      <c r="PDI155" s="151"/>
      <c r="PDJ155" s="151"/>
      <c r="PDK155" s="152"/>
      <c r="PDL155" s="150" t="s">
        <v>24</v>
      </c>
      <c r="PDM155" s="151"/>
      <c r="PDN155" s="151"/>
      <c r="PDO155" s="151"/>
      <c r="PDP155" s="151"/>
      <c r="PDQ155" s="151"/>
      <c r="PDR155" s="151"/>
      <c r="PDS155" s="152"/>
      <c r="PDT155" s="150" t="s">
        <v>24</v>
      </c>
      <c r="PDU155" s="151"/>
      <c r="PDV155" s="151"/>
      <c r="PDW155" s="151"/>
      <c r="PDX155" s="151"/>
      <c r="PDY155" s="151"/>
      <c r="PDZ155" s="151"/>
      <c r="PEA155" s="152"/>
      <c r="PEB155" s="150" t="s">
        <v>24</v>
      </c>
      <c r="PEC155" s="151"/>
      <c r="PED155" s="151"/>
      <c r="PEE155" s="151"/>
      <c r="PEF155" s="151"/>
      <c r="PEG155" s="151"/>
      <c r="PEH155" s="151"/>
      <c r="PEI155" s="152"/>
      <c r="PEJ155" s="150" t="s">
        <v>24</v>
      </c>
      <c r="PEK155" s="151"/>
      <c r="PEL155" s="151"/>
      <c r="PEM155" s="151"/>
      <c r="PEN155" s="151"/>
      <c r="PEO155" s="151"/>
      <c r="PEP155" s="151"/>
      <c r="PEQ155" s="152"/>
      <c r="PER155" s="150" t="s">
        <v>24</v>
      </c>
      <c r="PES155" s="151"/>
      <c r="PET155" s="151"/>
      <c r="PEU155" s="151"/>
      <c r="PEV155" s="151"/>
      <c r="PEW155" s="151"/>
      <c r="PEX155" s="151"/>
      <c r="PEY155" s="152"/>
      <c r="PEZ155" s="150" t="s">
        <v>24</v>
      </c>
      <c r="PFA155" s="151"/>
      <c r="PFB155" s="151"/>
      <c r="PFC155" s="151"/>
      <c r="PFD155" s="151"/>
      <c r="PFE155" s="151"/>
      <c r="PFF155" s="151"/>
      <c r="PFG155" s="152"/>
      <c r="PFH155" s="150" t="s">
        <v>24</v>
      </c>
      <c r="PFI155" s="151"/>
      <c r="PFJ155" s="151"/>
      <c r="PFK155" s="151"/>
      <c r="PFL155" s="151"/>
      <c r="PFM155" s="151"/>
      <c r="PFN155" s="151"/>
      <c r="PFO155" s="152"/>
      <c r="PFP155" s="150" t="s">
        <v>24</v>
      </c>
      <c r="PFQ155" s="151"/>
      <c r="PFR155" s="151"/>
      <c r="PFS155" s="151"/>
      <c r="PFT155" s="151"/>
      <c r="PFU155" s="151"/>
      <c r="PFV155" s="151"/>
      <c r="PFW155" s="152"/>
      <c r="PFX155" s="150" t="s">
        <v>24</v>
      </c>
      <c r="PFY155" s="151"/>
      <c r="PFZ155" s="151"/>
      <c r="PGA155" s="151"/>
      <c r="PGB155" s="151"/>
      <c r="PGC155" s="151"/>
      <c r="PGD155" s="151"/>
      <c r="PGE155" s="152"/>
      <c r="PGF155" s="150" t="s">
        <v>24</v>
      </c>
      <c r="PGG155" s="151"/>
      <c r="PGH155" s="151"/>
      <c r="PGI155" s="151"/>
      <c r="PGJ155" s="151"/>
      <c r="PGK155" s="151"/>
      <c r="PGL155" s="151"/>
      <c r="PGM155" s="152"/>
      <c r="PGN155" s="150" t="s">
        <v>24</v>
      </c>
      <c r="PGO155" s="151"/>
      <c r="PGP155" s="151"/>
      <c r="PGQ155" s="151"/>
      <c r="PGR155" s="151"/>
      <c r="PGS155" s="151"/>
      <c r="PGT155" s="151"/>
      <c r="PGU155" s="152"/>
      <c r="PGV155" s="150" t="s">
        <v>24</v>
      </c>
      <c r="PGW155" s="151"/>
      <c r="PGX155" s="151"/>
      <c r="PGY155" s="151"/>
      <c r="PGZ155" s="151"/>
      <c r="PHA155" s="151"/>
      <c r="PHB155" s="151"/>
      <c r="PHC155" s="152"/>
      <c r="PHD155" s="150" t="s">
        <v>24</v>
      </c>
      <c r="PHE155" s="151"/>
      <c r="PHF155" s="151"/>
      <c r="PHG155" s="151"/>
      <c r="PHH155" s="151"/>
      <c r="PHI155" s="151"/>
      <c r="PHJ155" s="151"/>
      <c r="PHK155" s="152"/>
      <c r="PHL155" s="150" t="s">
        <v>24</v>
      </c>
      <c r="PHM155" s="151"/>
      <c r="PHN155" s="151"/>
      <c r="PHO155" s="151"/>
      <c r="PHP155" s="151"/>
      <c r="PHQ155" s="151"/>
      <c r="PHR155" s="151"/>
      <c r="PHS155" s="152"/>
      <c r="PHT155" s="150" t="s">
        <v>24</v>
      </c>
      <c r="PHU155" s="151"/>
      <c r="PHV155" s="151"/>
      <c r="PHW155" s="151"/>
      <c r="PHX155" s="151"/>
      <c r="PHY155" s="151"/>
      <c r="PHZ155" s="151"/>
      <c r="PIA155" s="152"/>
      <c r="PIB155" s="150" t="s">
        <v>24</v>
      </c>
      <c r="PIC155" s="151"/>
      <c r="PID155" s="151"/>
      <c r="PIE155" s="151"/>
      <c r="PIF155" s="151"/>
      <c r="PIG155" s="151"/>
      <c r="PIH155" s="151"/>
      <c r="PII155" s="152"/>
      <c r="PIJ155" s="150" t="s">
        <v>24</v>
      </c>
      <c r="PIK155" s="151"/>
      <c r="PIL155" s="151"/>
      <c r="PIM155" s="151"/>
      <c r="PIN155" s="151"/>
      <c r="PIO155" s="151"/>
      <c r="PIP155" s="151"/>
      <c r="PIQ155" s="152"/>
      <c r="PIR155" s="150" t="s">
        <v>24</v>
      </c>
      <c r="PIS155" s="151"/>
      <c r="PIT155" s="151"/>
      <c r="PIU155" s="151"/>
      <c r="PIV155" s="151"/>
      <c r="PIW155" s="151"/>
      <c r="PIX155" s="151"/>
      <c r="PIY155" s="152"/>
      <c r="PIZ155" s="150" t="s">
        <v>24</v>
      </c>
      <c r="PJA155" s="151"/>
      <c r="PJB155" s="151"/>
      <c r="PJC155" s="151"/>
      <c r="PJD155" s="151"/>
      <c r="PJE155" s="151"/>
      <c r="PJF155" s="151"/>
      <c r="PJG155" s="152"/>
      <c r="PJH155" s="150" t="s">
        <v>24</v>
      </c>
      <c r="PJI155" s="151"/>
      <c r="PJJ155" s="151"/>
      <c r="PJK155" s="151"/>
      <c r="PJL155" s="151"/>
      <c r="PJM155" s="151"/>
      <c r="PJN155" s="151"/>
      <c r="PJO155" s="152"/>
      <c r="PJP155" s="150" t="s">
        <v>24</v>
      </c>
      <c r="PJQ155" s="151"/>
      <c r="PJR155" s="151"/>
      <c r="PJS155" s="151"/>
      <c r="PJT155" s="151"/>
      <c r="PJU155" s="151"/>
      <c r="PJV155" s="151"/>
      <c r="PJW155" s="152"/>
      <c r="PJX155" s="150" t="s">
        <v>24</v>
      </c>
      <c r="PJY155" s="151"/>
      <c r="PJZ155" s="151"/>
      <c r="PKA155" s="151"/>
      <c r="PKB155" s="151"/>
      <c r="PKC155" s="151"/>
      <c r="PKD155" s="151"/>
      <c r="PKE155" s="152"/>
      <c r="PKF155" s="150" t="s">
        <v>24</v>
      </c>
      <c r="PKG155" s="151"/>
      <c r="PKH155" s="151"/>
      <c r="PKI155" s="151"/>
      <c r="PKJ155" s="151"/>
      <c r="PKK155" s="151"/>
      <c r="PKL155" s="151"/>
      <c r="PKM155" s="152"/>
      <c r="PKN155" s="150" t="s">
        <v>24</v>
      </c>
      <c r="PKO155" s="151"/>
      <c r="PKP155" s="151"/>
      <c r="PKQ155" s="151"/>
      <c r="PKR155" s="151"/>
      <c r="PKS155" s="151"/>
      <c r="PKT155" s="151"/>
      <c r="PKU155" s="152"/>
      <c r="PKV155" s="150" t="s">
        <v>24</v>
      </c>
      <c r="PKW155" s="151"/>
      <c r="PKX155" s="151"/>
      <c r="PKY155" s="151"/>
      <c r="PKZ155" s="151"/>
      <c r="PLA155" s="151"/>
      <c r="PLB155" s="151"/>
      <c r="PLC155" s="152"/>
      <c r="PLD155" s="150" t="s">
        <v>24</v>
      </c>
      <c r="PLE155" s="151"/>
      <c r="PLF155" s="151"/>
      <c r="PLG155" s="151"/>
      <c r="PLH155" s="151"/>
      <c r="PLI155" s="151"/>
      <c r="PLJ155" s="151"/>
      <c r="PLK155" s="152"/>
      <c r="PLL155" s="150" t="s">
        <v>24</v>
      </c>
      <c r="PLM155" s="151"/>
      <c r="PLN155" s="151"/>
      <c r="PLO155" s="151"/>
      <c r="PLP155" s="151"/>
      <c r="PLQ155" s="151"/>
      <c r="PLR155" s="151"/>
      <c r="PLS155" s="152"/>
      <c r="PLT155" s="150" t="s">
        <v>24</v>
      </c>
      <c r="PLU155" s="151"/>
      <c r="PLV155" s="151"/>
      <c r="PLW155" s="151"/>
      <c r="PLX155" s="151"/>
      <c r="PLY155" s="151"/>
      <c r="PLZ155" s="151"/>
      <c r="PMA155" s="152"/>
      <c r="PMB155" s="150" t="s">
        <v>24</v>
      </c>
      <c r="PMC155" s="151"/>
      <c r="PMD155" s="151"/>
      <c r="PME155" s="151"/>
      <c r="PMF155" s="151"/>
      <c r="PMG155" s="151"/>
      <c r="PMH155" s="151"/>
      <c r="PMI155" s="152"/>
      <c r="PMJ155" s="150" t="s">
        <v>24</v>
      </c>
      <c r="PMK155" s="151"/>
      <c r="PML155" s="151"/>
      <c r="PMM155" s="151"/>
      <c r="PMN155" s="151"/>
      <c r="PMO155" s="151"/>
      <c r="PMP155" s="151"/>
      <c r="PMQ155" s="152"/>
      <c r="PMR155" s="150" t="s">
        <v>24</v>
      </c>
      <c r="PMS155" s="151"/>
      <c r="PMT155" s="151"/>
      <c r="PMU155" s="151"/>
      <c r="PMV155" s="151"/>
      <c r="PMW155" s="151"/>
      <c r="PMX155" s="151"/>
      <c r="PMY155" s="152"/>
      <c r="PMZ155" s="150" t="s">
        <v>24</v>
      </c>
      <c r="PNA155" s="151"/>
      <c r="PNB155" s="151"/>
      <c r="PNC155" s="151"/>
      <c r="PND155" s="151"/>
      <c r="PNE155" s="151"/>
      <c r="PNF155" s="151"/>
      <c r="PNG155" s="152"/>
      <c r="PNH155" s="150" t="s">
        <v>24</v>
      </c>
      <c r="PNI155" s="151"/>
      <c r="PNJ155" s="151"/>
      <c r="PNK155" s="151"/>
      <c r="PNL155" s="151"/>
      <c r="PNM155" s="151"/>
      <c r="PNN155" s="151"/>
      <c r="PNO155" s="152"/>
      <c r="PNP155" s="150" t="s">
        <v>24</v>
      </c>
      <c r="PNQ155" s="151"/>
      <c r="PNR155" s="151"/>
      <c r="PNS155" s="151"/>
      <c r="PNT155" s="151"/>
      <c r="PNU155" s="151"/>
      <c r="PNV155" s="151"/>
      <c r="PNW155" s="152"/>
      <c r="PNX155" s="150" t="s">
        <v>24</v>
      </c>
      <c r="PNY155" s="151"/>
      <c r="PNZ155" s="151"/>
      <c r="POA155" s="151"/>
      <c r="POB155" s="151"/>
      <c r="POC155" s="151"/>
      <c r="POD155" s="151"/>
      <c r="POE155" s="152"/>
      <c r="POF155" s="150" t="s">
        <v>24</v>
      </c>
      <c r="POG155" s="151"/>
      <c r="POH155" s="151"/>
      <c r="POI155" s="151"/>
      <c r="POJ155" s="151"/>
      <c r="POK155" s="151"/>
      <c r="POL155" s="151"/>
      <c r="POM155" s="152"/>
      <c r="PON155" s="150" t="s">
        <v>24</v>
      </c>
      <c r="POO155" s="151"/>
      <c r="POP155" s="151"/>
      <c r="POQ155" s="151"/>
      <c r="POR155" s="151"/>
      <c r="POS155" s="151"/>
      <c r="POT155" s="151"/>
      <c r="POU155" s="152"/>
      <c r="POV155" s="150" t="s">
        <v>24</v>
      </c>
      <c r="POW155" s="151"/>
      <c r="POX155" s="151"/>
      <c r="POY155" s="151"/>
      <c r="POZ155" s="151"/>
      <c r="PPA155" s="151"/>
      <c r="PPB155" s="151"/>
      <c r="PPC155" s="152"/>
      <c r="PPD155" s="150" t="s">
        <v>24</v>
      </c>
      <c r="PPE155" s="151"/>
      <c r="PPF155" s="151"/>
      <c r="PPG155" s="151"/>
      <c r="PPH155" s="151"/>
      <c r="PPI155" s="151"/>
      <c r="PPJ155" s="151"/>
      <c r="PPK155" s="152"/>
      <c r="PPL155" s="150" t="s">
        <v>24</v>
      </c>
      <c r="PPM155" s="151"/>
      <c r="PPN155" s="151"/>
      <c r="PPO155" s="151"/>
      <c r="PPP155" s="151"/>
      <c r="PPQ155" s="151"/>
      <c r="PPR155" s="151"/>
      <c r="PPS155" s="152"/>
      <c r="PPT155" s="150" t="s">
        <v>24</v>
      </c>
      <c r="PPU155" s="151"/>
      <c r="PPV155" s="151"/>
      <c r="PPW155" s="151"/>
      <c r="PPX155" s="151"/>
      <c r="PPY155" s="151"/>
      <c r="PPZ155" s="151"/>
      <c r="PQA155" s="152"/>
      <c r="PQB155" s="150" t="s">
        <v>24</v>
      </c>
      <c r="PQC155" s="151"/>
      <c r="PQD155" s="151"/>
      <c r="PQE155" s="151"/>
      <c r="PQF155" s="151"/>
      <c r="PQG155" s="151"/>
      <c r="PQH155" s="151"/>
      <c r="PQI155" s="152"/>
      <c r="PQJ155" s="150" t="s">
        <v>24</v>
      </c>
      <c r="PQK155" s="151"/>
      <c r="PQL155" s="151"/>
      <c r="PQM155" s="151"/>
      <c r="PQN155" s="151"/>
      <c r="PQO155" s="151"/>
      <c r="PQP155" s="151"/>
      <c r="PQQ155" s="152"/>
      <c r="PQR155" s="150" t="s">
        <v>24</v>
      </c>
      <c r="PQS155" s="151"/>
      <c r="PQT155" s="151"/>
      <c r="PQU155" s="151"/>
      <c r="PQV155" s="151"/>
      <c r="PQW155" s="151"/>
      <c r="PQX155" s="151"/>
      <c r="PQY155" s="152"/>
      <c r="PQZ155" s="150" t="s">
        <v>24</v>
      </c>
      <c r="PRA155" s="151"/>
      <c r="PRB155" s="151"/>
      <c r="PRC155" s="151"/>
      <c r="PRD155" s="151"/>
      <c r="PRE155" s="151"/>
      <c r="PRF155" s="151"/>
      <c r="PRG155" s="152"/>
      <c r="PRH155" s="150" t="s">
        <v>24</v>
      </c>
      <c r="PRI155" s="151"/>
      <c r="PRJ155" s="151"/>
      <c r="PRK155" s="151"/>
      <c r="PRL155" s="151"/>
      <c r="PRM155" s="151"/>
      <c r="PRN155" s="151"/>
      <c r="PRO155" s="152"/>
      <c r="PRP155" s="150" t="s">
        <v>24</v>
      </c>
      <c r="PRQ155" s="151"/>
      <c r="PRR155" s="151"/>
      <c r="PRS155" s="151"/>
      <c r="PRT155" s="151"/>
      <c r="PRU155" s="151"/>
      <c r="PRV155" s="151"/>
      <c r="PRW155" s="152"/>
      <c r="PRX155" s="150" t="s">
        <v>24</v>
      </c>
      <c r="PRY155" s="151"/>
      <c r="PRZ155" s="151"/>
      <c r="PSA155" s="151"/>
      <c r="PSB155" s="151"/>
      <c r="PSC155" s="151"/>
      <c r="PSD155" s="151"/>
      <c r="PSE155" s="152"/>
      <c r="PSF155" s="150" t="s">
        <v>24</v>
      </c>
      <c r="PSG155" s="151"/>
      <c r="PSH155" s="151"/>
      <c r="PSI155" s="151"/>
      <c r="PSJ155" s="151"/>
      <c r="PSK155" s="151"/>
      <c r="PSL155" s="151"/>
      <c r="PSM155" s="152"/>
      <c r="PSN155" s="150" t="s">
        <v>24</v>
      </c>
      <c r="PSO155" s="151"/>
      <c r="PSP155" s="151"/>
      <c r="PSQ155" s="151"/>
      <c r="PSR155" s="151"/>
      <c r="PSS155" s="151"/>
      <c r="PST155" s="151"/>
      <c r="PSU155" s="152"/>
      <c r="PSV155" s="150" t="s">
        <v>24</v>
      </c>
      <c r="PSW155" s="151"/>
      <c r="PSX155" s="151"/>
      <c r="PSY155" s="151"/>
      <c r="PSZ155" s="151"/>
      <c r="PTA155" s="151"/>
      <c r="PTB155" s="151"/>
      <c r="PTC155" s="152"/>
      <c r="PTD155" s="150" t="s">
        <v>24</v>
      </c>
      <c r="PTE155" s="151"/>
      <c r="PTF155" s="151"/>
      <c r="PTG155" s="151"/>
      <c r="PTH155" s="151"/>
      <c r="PTI155" s="151"/>
      <c r="PTJ155" s="151"/>
      <c r="PTK155" s="152"/>
      <c r="PTL155" s="150" t="s">
        <v>24</v>
      </c>
      <c r="PTM155" s="151"/>
      <c r="PTN155" s="151"/>
      <c r="PTO155" s="151"/>
      <c r="PTP155" s="151"/>
      <c r="PTQ155" s="151"/>
      <c r="PTR155" s="151"/>
      <c r="PTS155" s="152"/>
      <c r="PTT155" s="150" t="s">
        <v>24</v>
      </c>
      <c r="PTU155" s="151"/>
      <c r="PTV155" s="151"/>
      <c r="PTW155" s="151"/>
      <c r="PTX155" s="151"/>
      <c r="PTY155" s="151"/>
      <c r="PTZ155" s="151"/>
      <c r="PUA155" s="152"/>
      <c r="PUB155" s="150" t="s">
        <v>24</v>
      </c>
      <c r="PUC155" s="151"/>
      <c r="PUD155" s="151"/>
      <c r="PUE155" s="151"/>
      <c r="PUF155" s="151"/>
      <c r="PUG155" s="151"/>
      <c r="PUH155" s="151"/>
      <c r="PUI155" s="152"/>
      <c r="PUJ155" s="150" t="s">
        <v>24</v>
      </c>
      <c r="PUK155" s="151"/>
      <c r="PUL155" s="151"/>
      <c r="PUM155" s="151"/>
      <c r="PUN155" s="151"/>
      <c r="PUO155" s="151"/>
      <c r="PUP155" s="151"/>
      <c r="PUQ155" s="152"/>
      <c r="PUR155" s="150" t="s">
        <v>24</v>
      </c>
      <c r="PUS155" s="151"/>
      <c r="PUT155" s="151"/>
      <c r="PUU155" s="151"/>
      <c r="PUV155" s="151"/>
      <c r="PUW155" s="151"/>
      <c r="PUX155" s="151"/>
      <c r="PUY155" s="152"/>
      <c r="PUZ155" s="150" t="s">
        <v>24</v>
      </c>
      <c r="PVA155" s="151"/>
      <c r="PVB155" s="151"/>
      <c r="PVC155" s="151"/>
      <c r="PVD155" s="151"/>
      <c r="PVE155" s="151"/>
      <c r="PVF155" s="151"/>
      <c r="PVG155" s="152"/>
      <c r="PVH155" s="150" t="s">
        <v>24</v>
      </c>
      <c r="PVI155" s="151"/>
      <c r="PVJ155" s="151"/>
      <c r="PVK155" s="151"/>
      <c r="PVL155" s="151"/>
      <c r="PVM155" s="151"/>
      <c r="PVN155" s="151"/>
      <c r="PVO155" s="152"/>
      <c r="PVP155" s="150" t="s">
        <v>24</v>
      </c>
      <c r="PVQ155" s="151"/>
      <c r="PVR155" s="151"/>
      <c r="PVS155" s="151"/>
      <c r="PVT155" s="151"/>
      <c r="PVU155" s="151"/>
      <c r="PVV155" s="151"/>
      <c r="PVW155" s="152"/>
      <c r="PVX155" s="150" t="s">
        <v>24</v>
      </c>
      <c r="PVY155" s="151"/>
      <c r="PVZ155" s="151"/>
      <c r="PWA155" s="151"/>
      <c r="PWB155" s="151"/>
      <c r="PWC155" s="151"/>
      <c r="PWD155" s="151"/>
      <c r="PWE155" s="152"/>
      <c r="PWF155" s="150" t="s">
        <v>24</v>
      </c>
      <c r="PWG155" s="151"/>
      <c r="PWH155" s="151"/>
      <c r="PWI155" s="151"/>
      <c r="PWJ155" s="151"/>
      <c r="PWK155" s="151"/>
      <c r="PWL155" s="151"/>
      <c r="PWM155" s="152"/>
      <c r="PWN155" s="150" t="s">
        <v>24</v>
      </c>
      <c r="PWO155" s="151"/>
      <c r="PWP155" s="151"/>
      <c r="PWQ155" s="151"/>
      <c r="PWR155" s="151"/>
      <c r="PWS155" s="151"/>
      <c r="PWT155" s="151"/>
      <c r="PWU155" s="152"/>
      <c r="PWV155" s="150" t="s">
        <v>24</v>
      </c>
      <c r="PWW155" s="151"/>
      <c r="PWX155" s="151"/>
      <c r="PWY155" s="151"/>
      <c r="PWZ155" s="151"/>
      <c r="PXA155" s="151"/>
      <c r="PXB155" s="151"/>
      <c r="PXC155" s="152"/>
      <c r="PXD155" s="150" t="s">
        <v>24</v>
      </c>
      <c r="PXE155" s="151"/>
      <c r="PXF155" s="151"/>
      <c r="PXG155" s="151"/>
      <c r="PXH155" s="151"/>
      <c r="PXI155" s="151"/>
      <c r="PXJ155" s="151"/>
      <c r="PXK155" s="152"/>
      <c r="PXL155" s="150" t="s">
        <v>24</v>
      </c>
      <c r="PXM155" s="151"/>
      <c r="PXN155" s="151"/>
      <c r="PXO155" s="151"/>
      <c r="PXP155" s="151"/>
      <c r="PXQ155" s="151"/>
      <c r="PXR155" s="151"/>
      <c r="PXS155" s="152"/>
      <c r="PXT155" s="150" t="s">
        <v>24</v>
      </c>
      <c r="PXU155" s="151"/>
      <c r="PXV155" s="151"/>
      <c r="PXW155" s="151"/>
      <c r="PXX155" s="151"/>
      <c r="PXY155" s="151"/>
      <c r="PXZ155" s="151"/>
      <c r="PYA155" s="152"/>
      <c r="PYB155" s="150" t="s">
        <v>24</v>
      </c>
      <c r="PYC155" s="151"/>
      <c r="PYD155" s="151"/>
      <c r="PYE155" s="151"/>
      <c r="PYF155" s="151"/>
      <c r="PYG155" s="151"/>
      <c r="PYH155" s="151"/>
      <c r="PYI155" s="152"/>
      <c r="PYJ155" s="150" t="s">
        <v>24</v>
      </c>
      <c r="PYK155" s="151"/>
      <c r="PYL155" s="151"/>
      <c r="PYM155" s="151"/>
      <c r="PYN155" s="151"/>
      <c r="PYO155" s="151"/>
      <c r="PYP155" s="151"/>
      <c r="PYQ155" s="152"/>
      <c r="PYR155" s="150" t="s">
        <v>24</v>
      </c>
      <c r="PYS155" s="151"/>
      <c r="PYT155" s="151"/>
      <c r="PYU155" s="151"/>
      <c r="PYV155" s="151"/>
      <c r="PYW155" s="151"/>
      <c r="PYX155" s="151"/>
      <c r="PYY155" s="152"/>
      <c r="PYZ155" s="150" t="s">
        <v>24</v>
      </c>
      <c r="PZA155" s="151"/>
      <c r="PZB155" s="151"/>
      <c r="PZC155" s="151"/>
      <c r="PZD155" s="151"/>
      <c r="PZE155" s="151"/>
      <c r="PZF155" s="151"/>
      <c r="PZG155" s="152"/>
      <c r="PZH155" s="150" t="s">
        <v>24</v>
      </c>
      <c r="PZI155" s="151"/>
      <c r="PZJ155" s="151"/>
      <c r="PZK155" s="151"/>
      <c r="PZL155" s="151"/>
      <c r="PZM155" s="151"/>
      <c r="PZN155" s="151"/>
      <c r="PZO155" s="152"/>
      <c r="PZP155" s="150" t="s">
        <v>24</v>
      </c>
      <c r="PZQ155" s="151"/>
      <c r="PZR155" s="151"/>
      <c r="PZS155" s="151"/>
      <c r="PZT155" s="151"/>
      <c r="PZU155" s="151"/>
      <c r="PZV155" s="151"/>
      <c r="PZW155" s="152"/>
      <c r="PZX155" s="150" t="s">
        <v>24</v>
      </c>
      <c r="PZY155" s="151"/>
      <c r="PZZ155" s="151"/>
      <c r="QAA155" s="151"/>
      <c r="QAB155" s="151"/>
      <c r="QAC155" s="151"/>
      <c r="QAD155" s="151"/>
      <c r="QAE155" s="152"/>
      <c r="QAF155" s="150" t="s">
        <v>24</v>
      </c>
      <c r="QAG155" s="151"/>
      <c r="QAH155" s="151"/>
      <c r="QAI155" s="151"/>
      <c r="QAJ155" s="151"/>
      <c r="QAK155" s="151"/>
      <c r="QAL155" s="151"/>
      <c r="QAM155" s="152"/>
      <c r="QAN155" s="150" t="s">
        <v>24</v>
      </c>
      <c r="QAO155" s="151"/>
      <c r="QAP155" s="151"/>
      <c r="QAQ155" s="151"/>
      <c r="QAR155" s="151"/>
      <c r="QAS155" s="151"/>
      <c r="QAT155" s="151"/>
      <c r="QAU155" s="152"/>
      <c r="QAV155" s="150" t="s">
        <v>24</v>
      </c>
      <c r="QAW155" s="151"/>
      <c r="QAX155" s="151"/>
      <c r="QAY155" s="151"/>
      <c r="QAZ155" s="151"/>
      <c r="QBA155" s="151"/>
      <c r="QBB155" s="151"/>
      <c r="QBC155" s="152"/>
      <c r="QBD155" s="150" t="s">
        <v>24</v>
      </c>
      <c r="QBE155" s="151"/>
      <c r="QBF155" s="151"/>
      <c r="QBG155" s="151"/>
      <c r="QBH155" s="151"/>
      <c r="QBI155" s="151"/>
      <c r="QBJ155" s="151"/>
      <c r="QBK155" s="152"/>
      <c r="QBL155" s="150" t="s">
        <v>24</v>
      </c>
      <c r="QBM155" s="151"/>
      <c r="QBN155" s="151"/>
      <c r="QBO155" s="151"/>
      <c r="QBP155" s="151"/>
      <c r="QBQ155" s="151"/>
      <c r="QBR155" s="151"/>
      <c r="QBS155" s="152"/>
      <c r="QBT155" s="150" t="s">
        <v>24</v>
      </c>
      <c r="QBU155" s="151"/>
      <c r="QBV155" s="151"/>
      <c r="QBW155" s="151"/>
      <c r="QBX155" s="151"/>
      <c r="QBY155" s="151"/>
      <c r="QBZ155" s="151"/>
      <c r="QCA155" s="152"/>
      <c r="QCB155" s="150" t="s">
        <v>24</v>
      </c>
      <c r="QCC155" s="151"/>
      <c r="QCD155" s="151"/>
      <c r="QCE155" s="151"/>
      <c r="QCF155" s="151"/>
      <c r="QCG155" s="151"/>
      <c r="QCH155" s="151"/>
      <c r="QCI155" s="152"/>
      <c r="QCJ155" s="150" t="s">
        <v>24</v>
      </c>
      <c r="QCK155" s="151"/>
      <c r="QCL155" s="151"/>
      <c r="QCM155" s="151"/>
      <c r="QCN155" s="151"/>
      <c r="QCO155" s="151"/>
      <c r="QCP155" s="151"/>
      <c r="QCQ155" s="152"/>
      <c r="QCR155" s="150" t="s">
        <v>24</v>
      </c>
      <c r="QCS155" s="151"/>
      <c r="QCT155" s="151"/>
      <c r="QCU155" s="151"/>
      <c r="QCV155" s="151"/>
      <c r="QCW155" s="151"/>
      <c r="QCX155" s="151"/>
      <c r="QCY155" s="152"/>
      <c r="QCZ155" s="150" t="s">
        <v>24</v>
      </c>
      <c r="QDA155" s="151"/>
      <c r="QDB155" s="151"/>
      <c r="QDC155" s="151"/>
      <c r="QDD155" s="151"/>
      <c r="QDE155" s="151"/>
      <c r="QDF155" s="151"/>
      <c r="QDG155" s="152"/>
      <c r="QDH155" s="150" t="s">
        <v>24</v>
      </c>
      <c r="QDI155" s="151"/>
      <c r="QDJ155" s="151"/>
      <c r="QDK155" s="151"/>
      <c r="QDL155" s="151"/>
      <c r="QDM155" s="151"/>
      <c r="QDN155" s="151"/>
      <c r="QDO155" s="152"/>
      <c r="QDP155" s="150" t="s">
        <v>24</v>
      </c>
      <c r="QDQ155" s="151"/>
      <c r="QDR155" s="151"/>
      <c r="QDS155" s="151"/>
      <c r="QDT155" s="151"/>
      <c r="QDU155" s="151"/>
      <c r="QDV155" s="151"/>
      <c r="QDW155" s="152"/>
      <c r="QDX155" s="150" t="s">
        <v>24</v>
      </c>
      <c r="QDY155" s="151"/>
      <c r="QDZ155" s="151"/>
      <c r="QEA155" s="151"/>
      <c r="QEB155" s="151"/>
      <c r="QEC155" s="151"/>
      <c r="QED155" s="151"/>
      <c r="QEE155" s="152"/>
      <c r="QEF155" s="150" t="s">
        <v>24</v>
      </c>
      <c r="QEG155" s="151"/>
      <c r="QEH155" s="151"/>
      <c r="QEI155" s="151"/>
      <c r="QEJ155" s="151"/>
      <c r="QEK155" s="151"/>
      <c r="QEL155" s="151"/>
      <c r="QEM155" s="152"/>
      <c r="QEN155" s="150" t="s">
        <v>24</v>
      </c>
      <c r="QEO155" s="151"/>
      <c r="QEP155" s="151"/>
      <c r="QEQ155" s="151"/>
      <c r="QER155" s="151"/>
      <c r="QES155" s="151"/>
      <c r="QET155" s="151"/>
      <c r="QEU155" s="152"/>
      <c r="QEV155" s="150" t="s">
        <v>24</v>
      </c>
      <c r="QEW155" s="151"/>
      <c r="QEX155" s="151"/>
      <c r="QEY155" s="151"/>
      <c r="QEZ155" s="151"/>
      <c r="QFA155" s="151"/>
      <c r="QFB155" s="151"/>
      <c r="QFC155" s="152"/>
      <c r="QFD155" s="150" t="s">
        <v>24</v>
      </c>
      <c r="QFE155" s="151"/>
      <c r="QFF155" s="151"/>
      <c r="QFG155" s="151"/>
      <c r="QFH155" s="151"/>
      <c r="QFI155" s="151"/>
      <c r="QFJ155" s="151"/>
      <c r="QFK155" s="152"/>
      <c r="QFL155" s="150" t="s">
        <v>24</v>
      </c>
      <c r="QFM155" s="151"/>
      <c r="QFN155" s="151"/>
      <c r="QFO155" s="151"/>
      <c r="QFP155" s="151"/>
      <c r="QFQ155" s="151"/>
      <c r="QFR155" s="151"/>
      <c r="QFS155" s="152"/>
      <c r="QFT155" s="150" t="s">
        <v>24</v>
      </c>
      <c r="QFU155" s="151"/>
      <c r="QFV155" s="151"/>
      <c r="QFW155" s="151"/>
      <c r="QFX155" s="151"/>
      <c r="QFY155" s="151"/>
      <c r="QFZ155" s="151"/>
      <c r="QGA155" s="152"/>
      <c r="QGB155" s="150" t="s">
        <v>24</v>
      </c>
      <c r="QGC155" s="151"/>
      <c r="QGD155" s="151"/>
      <c r="QGE155" s="151"/>
      <c r="QGF155" s="151"/>
      <c r="QGG155" s="151"/>
      <c r="QGH155" s="151"/>
      <c r="QGI155" s="152"/>
      <c r="QGJ155" s="150" t="s">
        <v>24</v>
      </c>
      <c r="QGK155" s="151"/>
      <c r="QGL155" s="151"/>
      <c r="QGM155" s="151"/>
      <c r="QGN155" s="151"/>
      <c r="QGO155" s="151"/>
      <c r="QGP155" s="151"/>
      <c r="QGQ155" s="152"/>
      <c r="QGR155" s="150" t="s">
        <v>24</v>
      </c>
      <c r="QGS155" s="151"/>
      <c r="QGT155" s="151"/>
      <c r="QGU155" s="151"/>
      <c r="QGV155" s="151"/>
      <c r="QGW155" s="151"/>
      <c r="QGX155" s="151"/>
      <c r="QGY155" s="152"/>
      <c r="QGZ155" s="150" t="s">
        <v>24</v>
      </c>
      <c r="QHA155" s="151"/>
      <c r="QHB155" s="151"/>
      <c r="QHC155" s="151"/>
      <c r="QHD155" s="151"/>
      <c r="QHE155" s="151"/>
      <c r="QHF155" s="151"/>
      <c r="QHG155" s="152"/>
      <c r="QHH155" s="150" t="s">
        <v>24</v>
      </c>
      <c r="QHI155" s="151"/>
      <c r="QHJ155" s="151"/>
      <c r="QHK155" s="151"/>
      <c r="QHL155" s="151"/>
      <c r="QHM155" s="151"/>
      <c r="QHN155" s="151"/>
      <c r="QHO155" s="152"/>
      <c r="QHP155" s="150" t="s">
        <v>24</v>
      </c>
      <c r="QHQ155" s="151"/>
      <c r="QHR155" s="151"/>
      <c r="QHS155" s="151"/>
      <c r="QHT155" s="151"/>
      <c r="QHU155" s="151"/>
      <c r="QHV155" s="151"/>
      <c r="QHW155" s="152"/>
      <c r="QHX155" s="150" t="s">
        <v>24</v>
      </c>
      <c r="QHY155" s="151"/>
      <c r="QHZ155" s="151"/>
      <c r="QIA155" s="151"/>
      <c r="QIB155" s="151"/>
      <c r="QIC155" s="151"/>
      <c r="QID155" s="151"/>
      <c r="QIE155" s="152"/>
      <c r="QIF155" s="150" t="s">
        <v>24</v>
      </c>
      <c r="QIG155" s="151"/>
      <c r="QIH155" s="151"/>
      <c r="QII155" s="151"/>
      <c r="QIJ155" s="151"/>
      <c r="QIK155" s="151"/>
      <c r="QIL155" s="151"/>
      <c r="QIM155" s="152"/>
      <c r="QIN155" s="150" t="s">
        <v>24</v>
      </c>
      <c r="QIO155" s="151"/>
      <c r="QIP155" s="151"/>
      <c r="QIQ155" s="151"/>
      <c r="QIR155" s="151"/>
      <c r="QIS155" s="151"/>
      <c r="QIT155" s="151"/>
      <c r="QIU155" s="152"/>
      <c r="QIV155" s="150" t="s">
        <v>24</v>
      </c>
      <c r="QIW155" s="151"/>
      <c r="QIX155" s="151"/>
      <c r="QIY155" s="151"/>
      <c r="QIZ155" s="151"/>
      <c r="QJA155" s="151"/>
      <c r="QJB155" s="151"/>
      <c r="QJC155" s="152"/>
      <c r="QJD155" s="150" t="s">
        <v>24</v>
      </c>
      <c r="QJE155" s="151"/>
      <c r="QJF155" s="151"/>
      <c r="QJG155" s="151"/>
      <c r="QJH155" s="151"/>
      <c r="QJI155" s="151"/>
      <c r="QJJ155" s="151"/>
      <c r="QJK155" s="152"/>
      <c r="QJL155" s="150" t="s">
        <v>24</v>
      </c>
      <c r="QJM155" s="151"/>
      <c r="QJN155" s="151"/>
      <c r="QJO155" s="151"/>
      <c r="QJP155" s="151"/>
      <c r="QJQ155" s="151"/>
      <c r="QJR155" s="151"/>
      <c r="QJS155" s="152"/>
      <c r="QJT155" s="150" t="s">
        <v>24</v>
      </c>
      <c r="QJU155" s="151"/>
      <c r="QJV155" s="151"/>
      <c r="QJW155" s="151"/>
      <c r="QJX155" s="151"/>
      <c r="QJY155" s="151"/>
      <c r="QJZ155" s="151"/>
      <c r="QKA155" s="152"/>
      <c r="QKB155" s="150" t="s">
        <v>24</v>
      </c>
      <c r="QKC155" s="151"/>
      <c r="QKD155" s="151"/>
      <c r="QKE155" s="151"/>
      <c r="QKF155" s="151"/>
      <c r="QKG155" s="151"/>
      <c r="QKH155" s="151"/>
      <c r="QKI155" s="152"/>
      <c r="QKJ155" s="150" t="s">
        <v>24</v>
      </c>
      <c r="QKK155" s="151"/>
      <c r="QKL155" s="151"/>
      <c r="QKM155" s="151"/>
      <c r="QKN155" s="151"/>
      <c r="QKO155" s="151"/>
      <c r="QKP155" s="151"/>
      <c r="QKQ155" s="152"/>
      <c r="QKR155" s="150" t="s">
        <v>24</v>
      </c>
      <c r="QKS155" s="151"/>
      <c r="QKT155" s="151"/>
      <c r="QKU155" s="151"/>
      <c r="QKV155" s="151"/>
      <c r="QKW155" s="151"/>
      <c r="QKX155" s="151"/>
      <c r="QKY155" s="152"/>
      <c r="QKZ155" s="150" t="s">
        <v>24</v>
      </c>
      <c r="QLA155" s="151"/>
      <c r="QLB155" s="151"/>
      <c r="QLC155" s="151"/>
      <c r="QLD155" s="151"/>
      <c r="QLE155" s="151"/>
      <c r="QLF155" s="151"/>
      <c r="QLG155" s="152"/>
      <c r="QLH155" s="150" t="s">
        <v>24</v>
      </c>
      <c r="QLI155" s="151"/>
      <c r="QLJ155" s="151"/>
      <c r="QLK155" s="151"/>
      <c r="QLL155" s="151"/>
      <c r="QLM155" s="151"/>
      <c r="QLN155" s="151"/>
      <c r="QLO155" s="152"/>
      <c r="QLP155" s="150" t="s">
        <v>24</v>
      </c>
      <c r="QLQ155" s="151"/>
      <c r="QLR155" s="151"/>
      <c r="QLS155" s="151"/>
      <c r="QLT155" s="151"/>
      <c r="QLU155" s="151"/>
      <c r="QLV155" s="151"/>
      <c r="QLW155" s="152"/>
      <c r="QLX155" s="150" t="s">
        <v>24</v>
      </c>
      <c r="QLY155" s="151"/>
      <c r="QLZ155" s="151"/>
      <c r="QMA155" s="151"/>
      <c r="QMB155" s="151"/>
      <c r="QMC155" s="151"/>
      <c r="QMD155" s="151"/>
      <c r="QME155" s="152"/>
      <c r="QMF155" s="150" t="s">
        <v>24</v>
      </c>
      <c r="QMG155" s="151"/>
      <c r="QMH155" s="151"/>
      <c r="QMI155" s="151"/>
      <c r="QMJ155" s="151"/>
      <c r="QMK155" s="151"/>
      <c r="QML155" s="151"/>
      <c r="QMM155" s="152"/>
      <c r="QMN155" s="150" t="s">
        <v>24</v>
      </c>
      <c r="QMO155" s="151"/>
      <c r="QMP155" s="151"/>
      <c r="QMQ155" s="151"/>
      <c r="QMR155" s="151"/>
      <c r="QMS155" s="151"/>
      <c r="QMT155" s="151"/>
      <c r="QMU155" s="152"/>
      <c r="QMV155" s="150" t="s">
        <v>24</v>
      </c>
      <c r="QMW155" s="151"/>
      <c r="QMX155" s="151"/>
      <c r="QMY155" s="151"/>
      <c r="QMZ155" s="151"/>
      <c r="QNA155" s="151"/>
      <c r="QNB155" s="151"/>
      <c r="QNC155" s="152"/>
      <c r="QND155" s="150" t="s">
        <v>24</v>
      </c>
      <c r="QNE155" s="151"/>
      <c r="QNF155" s="151"/>
      <c r="QNG155" s="151"/>
      <c r="QNH155" s="151"/>
      <c r="QNI155" s="151"/>
      <c r="QNJ155" s="151"/>
      <c r="QNK155" s="152"/>
      <c r="QNL155" s="150" t="s">
        <v>24</v>
      </c>
      <c r="QNM155" s="151"/>
      <c r="QNN155" s="151"/>
      <c r="QNO155" s="151"/>
      <c r="QNP155" s="151"/>
      <c r="QNQ155" s="151"/>
      <c r="QNR155" s="151"/>
      <c r="QNS155" s="152"/>
      <c r="QNT155" s="150" t="s">
        <v>24</v>
      </c>
      <c r="QNU155" s="151"/>
      <c r="QNV155" s="151"/>
      <c r="QNW155" s="151"/>
      <c r="QNX155" s="151"/>
      <c r="QNY155" s="151"/>
      <c r="QNZ155" s="151"/>
      <c r="QOA155" s="152"/>
      <c r="QOB155" s="150" t="s">
        <v>24</v>
      </c>
      <c r="QOC155" s="151"/>
      <c r="QOD155" s="151"/>
      <c r="QOE155" s="151"/>
      <c r="QOF155" s="151"/>
      <c r="QOG155" s="151"/>
      <c r="QOH155" s="151"/>
      <c r="QOI155" s="152"/>
      <c r="QOJ155" s="150" t="s">
        <v>24</v>
      </c>
      <c r="QOK155" s="151"/>
      <c r="QOL155" s="151"/>
      <c r="QOM155" s="151"/>
      <c r="QON155" s="151"/>
      <c r="QOO155" s="151"/>
      <c r="QOP155" s="151"/>
      <c r="QOQ155" s="152"/>
      <c r="QOR155" s="150" t="s">
        <v>24</v>
      </c>
      <c r="QOS155" s="151"/>
      <c r="QOT155" s="151"/>
      <c r="QOU155" s="151"/>
      <c r="QOV155" s="151"/>
      <c r="QOW155" s="151"/>
      <c r="QOX155" s="151"/>
      <c r="QOY155" s="152"/>
      <c r="QOZ155" s="150" t="s">
        <v>24</v>
      </c>
      <c r="QPA155" s="151"/>
      <c r="QPB155" s="151"/>
      <c r="QPC155" s="151"/>
      <c r="QPD155" s="151"/>
      <c r="QPE155" s="151"/>
      <c r="QPF155" s="151"/>
      <c r="QPG155" s="152"/>
      <c r="QPH155" s="150" t="s">
        <v>24</v>
      </c>
      <c r="QPI155" s="151"/>
      <c r="QPJ155" s="151"/>
      <c r="QPK155" s="151"/>
      <c r="QPL155" s="151"/>
      <c r="QPM155" s="151"/>
      <c r="QPN155" s="151"/>
      <c r="QPO155" s="152"/>
      <c r="QPP155" s="150" t="s">
        <v>24</v>
      </c>
      <c r="QPQ155" s="151"/>
      <c r="QPR155" s="151"/>
      <c r="QPS155" s="151"/>
      <c r="QPT155" s="151"/>
      <c r="QPU155" s="151"/>
      <c r="QPV155" s="151"/>
      <c r="QPW155" s="152"/>
      <c r="QPX155" s="150" t="s">
        <v>24</v>
      </c>
      <c r="QPY155" s="151"/>
      <c r="QPZ155" s="151"/>
      <c r="QQA155" s="151"/>
      <c r="QQB155" s="151"/>
      <c r="QQC155" s="151"/>
      <c r="QQD155" s="151"/>
      <c r="QQE155" s="152"/>
      <c r="QQF155" s="150" t="s">
        <v>24</v>
      </c>
      <c r="QQG155" s="151"/>
      <c r="QQH155" s="151"/>
      <c r="QQI155" s="151"/>
      <c r="QQJ155" s="151"/>
      <c r="QQK155" s="151"/>
      <c r="QQL155" s="151"/>
      <c r="QQM155" s="152"/>
      <c r="QQN155" s="150" t="s">
        <v>24</v>
      </c>
      <c r="QQO155" s="151"/>
      <c r="QQP155" s="151"/>
      <c r="QQQ155" s="151"/>
      <c r="QQR155" s="151"/>
      <c r="QQS155" s="151"/>
      <c r="QQT155" s="151"/>
      <c r="QQU155" s="152"/>
      <c r="QQV155" s="150" t="s">
        <v>24</v>
      </c>
      <c r="QQW155" s="151"/>
      <c r="QQX155" s="151"/>
      <c r="QQY155" s="151"/>
      <c r="QQZ155" s="151"/>
      <c r="QRA155" s="151"/>
      <c r="QRB155" s="151"/>
      <c r="QRC155" s="152"/>
      <c r="QRD155" s="150" t="s">
        <v>24</v>
      </c>
      <c r="QRE155" s="151"/>
      <c r="QRF155" s="151"/>
      <c r="QRG155" s="151"/>
      <c r="QRH155" s="151"/>
      <c r="QRI155" s="151"/>
      <c r="QRJ155" s="151"/>
      <c r="QRK155" s="152"/>
      <c r="QRL155" s="150" t="s">
        <v>24</v>
      </c>
      <c r="QRM155" s="151"/>
      <c r="QRN155" s="151"/>
      <c r="QRO155" s="151"/>
      <c r="QRP155" s="151"/>
      <c r="QRQ155" s="151"/>
      <c r="QRR155" s="151"/>
      <c r="QRS155" s="152"/>
      <c r="QRT155" s="150" t="s">
        <v>24</v>
      </c>
      <c r="QRU155" s="151"/>
      <c r="QRV155" s="151"/>
      <c r="QRW155" s="151"/>
      <c r="QRX155" s="151"/>
      <c r="QRY155" s="151"/>
      <c r="QRZ155" s="151"/>
      <c r="QSA155" s="152"/>
      <c r="QSB155" s="150" t="s">
        <v>24</v>
      </c>
      <c r="QSC155" s="151"/>
      <c r="QSD155" s="151"/>
      <c r="QSE155" s="151"/>
      <c r="QSF155" s="151"/>
      <c r="QSG155" s="151"/>
      <c r="QSH155" s="151"/>
      <c r="QSI155" s="152"/>
      <c r="QSJ155" s="150" t="s">
        <v>24</v>
      </c>
      <c r="QSK155" s="151"/>
      <c r="QSL155" s="151"/>
      <c r="QSM155" s="151"/>
      <c r="QSN155" s="151"/>
      <c r="QSO155" s="151"/>
      <c r="QSP155" s="151"/>
      <c r="QSQ155" s="152"/>
      <c r="QSR155" s="150" t="s">
        <v>24</v>
      </c>
      <c r="QSS155" s="151"/>
      <c r="QST155" s="151"/>
      <c r="QSU155" s="151"/>
      <c r="QSV155" s="151"/>
      <c r="QSW155" s="151"/>
      <c r="QSX155" s="151"/>
      <c r="QSY155" s="152"/>
      <c r="QSZ155" s="150" t="s">
        <v>24</v>
      </c>
      <c r="QTA155" s="151"/>
      <c r="QTB155" s="151"/>
      <c r="QTC155" s="151"/>
      <c r="QTD155" s="151"/>
      <c r="QTE155" s="151"/>
      <c r="QTF155" s="151"/>
      <c r="QTG155" s="152"/>
      <c r="QTH155" s="150" t="s">
        <v>24</v>
      </c>
      <c r="QTI155" s="151"/>
      <c r="QTJ155" s="151"/>
      <c r="QTK155" s="151"/>
      <c r="QTL155" s="151"/>
      <c r="QTM155" s="151"/>
      <c r="QTN155" s="151"/>
      <c r="QTO155" s="152"/>
      <c r="QTP155" s="150" t="s">
        <v>24</v>
      </c>
      <c r="QTQ155" s="151"/>
      <c r="QTR155" s="151"/>
      <c r="QTS155" s="151"/>
      <c r="QTT155" s="151"/>
      <c r="QTU155" s="151"/>
      <c r="QTV155" s="151"/>
      <c r="QTW155" s="152"/>
      <c r="QTX155" s="150" t="s">
        <v>24</v>
      </c>
      <c r="QTY155" s="151"/>
      <c r="QTZ155" s="151"/>
      <c r="QUA155" s="151"/>
      <c r="QUB155" s="151"/>
      <c r="QUC155" s="151"/>
      <c r="QUD155" s="151"/>
      <c r="QUE155" s="152"/>
      <c r="QUF155" s="150" t="s">
        <v>24</v>
      </c>
      <c r="QUG155" s="151"/>
      <c r="QUH155" s="151"/>
      <c r="QUI155" s="151"/>
      <c r="QUJ155" s="151"/>
      <c r="QUK155" s="151"/>
      <c r="QUL155" s="151"/>
      <c r="QUM155" s="152"/>
      <c r="QUN155" s="150" t="s">
        <v>24</v>
      </c>
      <c r="QUO155" s="151"/>
      <c r="QUP155" s="151"/>
      <c r="QUQ155" s="151"/>
      <c r="QUR155" s="151"/>
      <c r="QUS155" s="151"/>
      <c r="QUT155" s="151"/>
      <c r="QUU155" s="152"/>
      <c r="QUV155" s="150" t="s">
        <v>24</v>
      </c>
      <c r="QUW155" s="151"/>
      <c r="QUX155" s="151"/>
      <c r="QUY155" s="151"/>
      <c r="QUZ155" s="151"/>
      <c r="QVA155" s="151"/>
      <c r="QVB155" s="151"/>
      <c r="QVC155" s="152"/>
      <c r="QVD155" s="150" t="s">
        <v>24</v>
      </c>
      <c r="QVE155" s="151"/>
      <c r="QVF155" s="151"/>
      <c r="QVG155" s="151"/>
      <c r="QVH155" s="151"/>
      <c r="QVI155" s="151"/>
      <c r="QVJ155" s="151"/>
      <c r="QVK155" s="152"/>
      <c r="QVL155" s="150" t="s">
        <v>24</v>
      </c>
      <c r="QVM155" s="151"/>
      <c r="QVN155" s="151"/>
      <c r="QVO155" s="151"/>
      <c r="QVP155" s="151"/>
      <c r="QVQ155" s="151"/>
      <c r="QVR155" s="151"/>
      <c r="QVS155" s="152"/>
      <c r="QVT155" s="150" t="s">
        <v>24</v>
      </c>
      <c r="QVU155" s="151"/>
      <c r="QVV155" s="151"/>
      <c r="QVW155" s="151"/>
      <c r="QVX155" s="151"/>
      <c r="QVY155" s="151"/>
      <c r="QVZ155" s="151"/>
      <c r="QWA155" s="152"/>
      <c r="QWB155" s="150" t="s">
        <v>24</v>
      </c>
      <c r="QWC155" s="151"/>
      <c r="QWD155" s="151"/>
      <c r="QWE155" s="151"/>
      <c r="QWF155" s="151"/>
      <c r="QWG155" s="151"/>
      <c r="QWH155" s="151"/>
      <c r="QWI155" s="152"/>
      <c r="QWJ155" s="150" t="s">
        <v>24</v>
      </c>
      <c r="QWK155" s="151"/>
      <c r="QWL155" s="151"/>
      <c r="QWM155" s="151"/>
      <c r="QWN155" s="151"/>
      <c r="QWO155" s="151"/>
      <c r="QWP155" s="151"/>
      <c r="QWQ155" s="152"/>
      <c r="QWR155" s="150" t="s">
        <v>24</v>
      </c>
      <c r="QWS155" s="151"/>
      <c r="QWT155" s="151"/>
      <c r="QWU155" s="151"/>
      <c r="QWV155" s="151"/>
      <c r="QWW155" s="151"/>
      <c r="QWX155" s="151"/>
      <c r="QWY155" s="152"/>
      <c r="QWZ155" s="150" t="s">
        <v>24</v>
      </c>
      <c r="QXA155" s="151"/>
      <c r="QXB155" s="151"/>
      <c r="QXC155" s="151"/>
      <c r="QXD155" s="151"/>
      <c r="QXE155" s="151"/>
      <c r="QXF155" s="151"/>
      <c r="QXG155" s="152"/>
      <c r="QXH155" s="150" t="s">
        <v>24</v>
      </c>
      <c r="QXI155" s="151"/>
      <c r="QXJ155" s="151"/>
      <c r="QXK155" s="151"/>
      <c r="QXL155" s="151"/>
      <c r="QXM155" s="151"/>
      <c r="QXN155" s="151"/>
      <c r="QXO155" s="152"/>
      <c r="QXP155" s="150" t="s">
        <v>24</v>
      </c>
      <c r="QXQ155" s="151"/>
      <c r="QXR155" s="151"/>
      <c r="QXS155" s="151"/>
      <c r="QXT155" s="151"/>
      <c r="QXU155" s="151"/>
      <c r="QXV155" s="151"/>
      <c r="QXW155" s="152"/>
      <c r="QXX155" s="150" t="s">
        <v>24</v>
      </c>
      <c r="QXY155" s="151"/>
      <c r="QXZ155" s="151"/>
      <c r="QYA155" s="151"/>
      <c r="QYB155" s="151"/>
      <c r="QYC155" s="151"/>
      <c r="QYD155" s="151"/>
      <c r="QYE155" s="152"/>
      <c r="QYF155" s="150" t="s">
        <v>24</v>
      </c>
      <c r="QYG155" s="151"/>
      <c r="QYH155" s="151"/>
      <c r="QYI155" s="151"/>
      <c r="QYJ155" s="151"/>
      <c r="QYK155" s="151"/>
      <c r="QYL155" s="151"/>
      <c r="QYM155" s="152"/>
      <c r="QYN155" s="150" t="s">
        <v>24</v>
      </c>
      <c r="QYO155" s="151"/>
      <c r="QYP155" s="151"/>
      <c r="QYQ155" s="151"/>
      <c r="QYR155" s="151"/>
      <c r="QYS155" s="151"/>
      <c r="QYT155" s="151"/>
      <c r="QYU155" s="152"/>
      <c r="QYV155" s="150" t="s">
        <v>24</v>
      </c>
      <c r="QYW155" s="151"/>
      <c r="QYX155" s="151"/>
      <c r="QYY155" s="151"/>
      <c r="QYZ155" s="151"/>
      <c r="QZA155" s="151"/>
      <c r="QZB155" s="151"/>
      <c r="QZC155" s="152"/>
      <c r="QZD155" s="150" t="s">
        <v>24</v>
      </c>
      <c r="QZE155" s="151"/>
      <c r="QZF155" s="151"/>
      <c r="QZG155" s="151"/>
      <c r="QZH155" s="151"/>
      <c r="QZI155" s="151"/>
      <c r="QZJ155" s="151"/>
      <c r="QZK155" s="152"/>
      <c r="QZL155" s="150" t="s">
        <v>24</v>
      </c>
      <c r="QZM155" s="151"/>
      <c r="QZN155" s="151"/>
      <c r="QZO155" s="151"/>
      <c r="QZP155" s="151"/>
      <c r="QZQ155" s="151"/>
      <c r="QZR155" s="151"/>
      <c r="QZS155" s="152"/>
      <c r="QZT155" s="150" t="s">
        <v>24</v>
      </c>
      <c r="QZU155" s="151"/>
      <c r="QZV155" s="151"/>
      <c r="QZW155" s="151"/>
      <c r="QZX155" s="151"/>
      <c r="QZY155" s="151"/>
      <c r="QZZ155" s="151"/>
      <c r="RAA155" s="152"/>
      <c r="RAB155" s="150" t="s">
        <v>24</v>
      </c>
      <c r="RAC155" s="151"/>
      <c r="RAD155" s="151"/>
      <c r="RAE155" s="151"/>
      <c r="RAF155" s="151"/>
      <c r="RAG155" s="151"/>
      <c r="RAH155" s="151"/>
      <c r="RAI155" s="152"/>
      <c r="RAJ155" s="150" t="s">
        <v>24</v>
      </c>
      <c r="RAK155" s="151"/>
      <c r="RAL155" s="151"/>
      <c r="RAM155" s="151"/>
      <c r="RAN155" s="151"/>
      <c r="RAO155" s="151"/>
      <c r="RAP155" s="151"/>
      <c r="RAQ155" s="152"/>
      <c r="RAR155" s="150" t="s">
        <v>24</v>
      </c>
      <c r="RAS155" s="151"/>
      <c r="RAT155" s="151"/>
      <c r="RAU155" s="151"/>
      <c r="RAV155" s="151"/>
      <c r="RAW155" s="151"/>
      <c r="RAX155" s="151"/>
      <c r="RAY155" s="152"/>
      <c r="RAZ155" s="150" t="s">
        <v>24</v>
      </c>
      <c r="RBA155" s="151"/>
      <c r="RBB155" s="151"/>
      <c r="RBC155" s="151"/>
      <c r="RBD155" s="151"/>
      <c r="RBE155" s="151"/>
      <c r="RBF155" s="151"/>
      <c r="RBG155" s="152"/>
      <c r="RBH155" s="150" t="s">
        <v>24</v>
      </c>
      <c r="RBI155" s="151"/>
      <c r="RBJ155" s="151"/>
      <c r="RBK155" s="151"/>
      <c r="RBL155" s="151"/>
      <c r="RBM155" s="151"/>
      <c r="RBN155" s="151"/>
      <c r="RBO155" s="152"/>
      <c r="RBP155" s="150" t="s">
        <v>24</v>
      </c>
      <c r="RBQ155" s="151"/>
      <c r="RBR155" s="151"/>
      <c r="RBS155" s="151"/>
      <c r="RBT155" s="151"/>
      <c r="RBU155" s="151"/>
      <c r="RBV155" s="151"/>
      <c r="RBW155" s="152"/>
      <c r="RBX155" s="150" t="s">
        <v>24</v>
      </c>
      <c r="RBY155" s="151"/>
      <c r="RBZ155" s="151"/>
      <c r="RCA155" s="151"/>
      <c r="RCB155" s="151"/>
      <c r="RCC155" s="151"/>
      <c r="RCD155" s="151"/>
      <c r="RCE155" s="152"/>
      <c r="RCF155" s="150" t="s">
        <v>24</v>
      </c>
      <c r="RCG155" s="151"/>
      <c r="RCH155" s="151"/>
      <c r="RCI155" s="151"/>
      <c r="RCJ155" s="151"/>
      <c r="RCK155" s="151"/>
      <c r="RCL155" s="151"/>
      <c r="RCM155" s="152"/>
      <c r="RCN155" s="150" t="s">
        <v>24</v>
      </c>
      <c r="RCO155" s="151"/>
      <c r="RCP155" s="151"/>
      <c r="RCQ155" s="151"/>
      <c r="RCR155" s="151"/>
      <c r="RCS155" s="151"/>
      <c r="RCT155" s="151"/>
      <c r="RCU155" s="152"/>
      <c r="RCV155" s="150" t="s">
        <v>24</v>
      </c>
      <c r="RCW155" s="151"/>
      <c r="RCX155" s="151"/>
      <c r="RCY155" s="151"/>
      <c r="RCZ155" s="151"/>
      <c r="RDA155" s="151"/>
      <c r="RDB155" s="151"/>
      <c r="RDC155" s="152"/>
      <c r="RDD155" s="150" t="s">
        <v>24</v>
      </c>
      <c r="RDE155" s="151"/>
      <c r="RDF155" s="151"/>
      <c r="RDG155" s="151"/>
      <c r="RDH155" s="151"/>
      <c r="RDI155" s="151"/>
      <c r="RDJ155" s="151"/>
      <c r="RDK155" s="152"/>
      <c r="RDL155" s="150" t="s">
        <v>24</v>
      </c>
      <c r="RDM155" s="151"/>
      <c r="RDN155" s="151"/>
      <c r="RDO155" s="151"/>
      <c r="RDP155" s="151"/>
      <c r="RDQ155" s="151"/>
      <c r="RDR155" s="151"/>
      <c r="RDS155" s="152"/>
      <c r="RDT155" s="150" t="s">
        <v>24</v>
      </c>
      <c r="RDU155" s="151"/>
      <c r="RDV155" s="151"/>
      <c r="RDW155" s="151"/>
      <c r="RDX155" s="151"/>
      <c r="RDY155" s="151"/>
      <c r="RDZ155" s="151"/>
      <c r="REA155" s="152"/>
      <c r="REB155" s="150" t="s">
        <v>24</v>
      </c>
      <c r="REC155" s="151"/>
      <c r="RED155" s="151"/>
      <c r="REE155" s="151"/>
      <c r="REF155" s="151"/>
      <c r="REG155" s="151"/>
      <c r="REH155" s="151"/>
      <c r="REI155" s="152"/>
      <c r="REJ155" s="150" t="s">
        <v>24</v>
      </c>
      <c r="REK155" s="151"/>
      <c r="REL155" s="151"/>
      <c r="REM155" s="151"/>
      <c r="REN155" s="151"/>
      <c r="REO155" s="151"/>
      <c r="REP155" s="151"/>
      <c r="REQ155" s="152"/>
      <c r="RER155" s="150" t="s">
        <v>24</v>
      </c>
      <c r="RES155" s="151"/>
      <c r="RET155" s="151"/>
      <c r="REU155" s="151"/>
      <c r="REV155" s="151"/>
      <c r="REW155" s="151"/>
      <c r="REX155" s="151"/>
      <c r="REY155" s="152"/>
      <c r="REZ155" s="150" t="s">
        <v>24</v>
      </c>
      <c r="RFA155" s="151"/>
      <c r="RFB155" s="151"/>
      <c r="RFC155" s="151"/>
      <c r="RFD155" s="151"/>
      <c r="RFE155" s="151"/>
      <c r="RFF155" s="151"/>
      <c r="RFG155" s="152"/>
      <c r="RFH155" s="150" t="s">
        <v>24</v>
      </c>
      <c r="RFI155" s="151"/>
      <c r="RFJ155" s="151"/>
      <c r="RFK155" s="151"/>
      <c r="RFL155" s="151"/>
      <c r="RFM155" s="151"/>
      <c r="RFN155" s="151"/>
      <c r="RFO155" s="152"/>
      <c r="RFP155" s="150" t="s">
        <v>24</v>
      </c>
      <c r="RFQ155" s="151"/>
      <c r="RFR155" s="151"/>
      <c r="RFS155" s="151"/>
      <c r="RFT155" s="151"/>
      <c r="RFU155" s="151"/>
      <c r="RFV155" s="151"/>
      <c r="RFW155" s="152"/>
      <c r="RFX155" s="150" t="s">
        <v>24</v>
      </c>
      <c r="RFY155" s="151"/>
      <c r="RFZ155" s="151"/>
      <c r="RGA155" s="151"/>
      <c r="RGB155" s="151"/>
      <c r="RGC155" s="151"/>
      <c r="RGD155" s="151"/>
      <c r="RGE155" s="152"/>
      <c r="RGF155" s="150" t="s">
        <v>24</v>
      </c>
      <c r="RGG155" s="151"/>
      <c r="RGH155" s="151"/>
      <c r="RGI155" s="151"/>
      <c r="RGJ155" s="151"/>
      <c r="RGK155" s="151"/>
      <c r="RGL155" s="151"/>
      <c r="RGM155" s="152"/>
      <c r="RGN155" s="150" t="s">
        <v>24</v>
      </c>
      <c r="RGO155" s="151"/>
      <c r="RGP155" s="151"/>
      <c r="RGQ155" s="151"/>
      <c r="RGR155" s="151"/>
      <c r="RGS155" s="151"/>
      <c r="RGT155" s="151"/>
      <c r="RGU155" s="152"/>
      <c r="RGV155" s="150" t="s">
        <v>24</v>
      </c>
      <c r="RGW155" s="151"/>
      <c r="RGX155" s="151"/>
      <c r="RGY155" s="151"/>
      <c r="RGZ155" s="151"/>
      <c r="RHA155" s="151"/>
      <c r="RHB155" s="151"/>
      <c r="RHC155" s="152"/>
      <c r="RHD155" s="150" t="s">
        <v>24</v>
      </c>
      <c r="RHE155" s="151"/>
      <c r="RHF155" s="151"/>
      <c r="RHG155" s="151"/>
      <c r="RHH155" s="151"/>
      <c r="RHI155" s="151"/>
      <c r="RHJ155" s="151"/>
      <c r="RHK155" s="152"/>
      <c r="RHL155" s="150" t="s">
        <v>24</v>
      </c>
      <c r="RHM155" s="151"/>
      <c r="RHN155" s="151"/>
      <c r="RHO155" s="151"/>
      <c r="RHP155" s="151"/>
      <c r="RHQ155" s="151"/>
      <c r="RHR155" s="151"/>
      <c r="RHS155" s="152"/>
      <c r="RHT155" s="150" t="s">
        <v>24</v>
      </c>
      <c r="RHU155" s="151"/>
      <c r="RHV155" s="151"/>
      <c r="RHW155" s="151"/>
      <c r="RHX155" s="151"/>
      <c r="RHY155" s="151"/>
      <c r="RHZ155" s="151"/>
      <c r="RIA155" s="152"/>
      <c r="RIB155" s="150" t="s">
        <v>24</v>
      </c>
      <c r="RIC155" s="151"/>
      <c r="RID155" s="151"/>
      <c r="RIE155" s="151"/>
      <c r="RIF155" s="151"/>
      <c r="RIG155" s="151"/>
      <c r="RIH155" s="151"/>
      <c r="RII155" s="152"/>
      <c r="RIJ155" s="150" t="s">
        <v>24</v>
      </c>
      <c r="RIK155" s="151"/>
      <c r="RIL155" s="151"/>
      <c r="RIM155" s="151"/>
      <c r="RIN155" s="151"/>
      <c r="RIO155" s="151"/>
      <c r="RIP155" s="151"/>
      <c r="RIQ155" s="152"/>
      <c r="RIR155" s="150" t="s">
        <v>24</v>
      </c>
      <c r="RIS155" s="151"/>
      <c r="RIT155" s="151"/>
      <c r="RIU155" s="151"/>
      <c r="RIV155" s="151"/>
      <c r="RIW155" s="151"/>
      <c r="RIX155" s="151"/>
      <c r="RIY155" s="152"/>
      <c r="RIZ155" s="150" t="s">
        <v>24</v>
      </c>
      <c r="RJA155" s="151"/>
      <c r="RJB155" s="151"/>
      <c r="RJC155" s="151"/>
      <c r="RJD155" s="151"/>
      <c r="RJE155" s="151"/>
      <c r="RJF155" s="151"/>
      <c r="RJG155" s="152"/>
      <c r="RJH155" s="150" t="s">
        <v>24</v>
      </c>
      <c r="RJI155" s="151"/>
      <c r="RJJ155" s="151"/>
      <c r="RJK155" s="151"/>
      <c r="RJL155" s="151"/>
      <c r="RJM155" s="151"/>
      <c r="RJN155" s="151"/>
      <c r="RJO155" s="152"/>
      <c r="RJP155" s="150" t="s">
        <v>24</v>
      </c>
      <c r="RJQ155" s="151"/>
      <c r="RJR155" s="151"/>
      <c r="RJS155" s="151"/>
      <c r="RJT155" s="151"/>
      <c r="RJU155" s="151"/>
      <c r="RJV155" s="151"/>
      <c r="RJW155" s="152"/>
      <c r="RJX155" s="150" t="s">
        <v>24</v>
      </c>
      <c r="RJY155" s="151"/>
      <c r="RJZ155" s="151"/>
      <c r="RKA155" s="151"/>
      <c r="RKB155" s="151"/>
      <c r="RKC155" s="151"/>
      <c r="RKD155" s="151"/>
      <c r="RKE155" s="152"/>
      <c r="RKF155" s="150" t="s">
        <v>24</v>
      </c>
      <c r="RKG155" s="151"/>
      <c r="RKH155" s="151"/>
      <c r="RKI155" s="151"/>
      <c r="RKJ155" s="151"/>
      <c r="RKK155" s="151"/>
      <c r="RKL155" s="151"/>
      <c r="RKM155" s="152"/>
      <c r="RKN155" s="150" t="s">
        <v>24</v>
      </c>
      <c r="RKO155" s="151"/>
      <c r="RKP155" s="151"/>
      <c r="RKQ155" s="151"/>
      <c r="RKR155" s="151"/>
      <c r="RKS155" s="151"/>
      <c r="RKT155" s="151"/>
      <c r="RKU155" s="152"/>
      <c r="RKV155" s="150" t="s">
        <v>24</v>
      </c>
      <c r="RKW155" s="151"/>
      <c r="RKX155" s="151"/>
      <c r="RKY155" s="151"/>
      <c r="RKZ155" s="151"/>
      <c r="RLA155" s="151"/>
      <c r="RLB155" s="151"/>
      <c r="RLC155" s="152"/>
      <c r="RLD155" s="150" t="s">
        <v>24</v>
      </c>
      <c r="RLE155" s="151"/>
      <c r="RLF155" s="151"/>
      <c r="RLG155" s="151"/>
      <c r="RLH155" s="151"/>
      <c r="RLI155" s="151"/>
      <c r="RLJ155" s="151"/>
      <c r="RLK155" s="152"/>
      <c r="RLL155" s="150" t="s">
        <v>24</v>
      </c>
      <c r="RLM155" s="151"/>
      <c r="RLN155" s="151"/>
      <c r="RLO155" s="151"/>
      <c r="RLP155" s="151"/>
      <c r="RLQ155" s="151"/>
      <c r="RLR155" s="151"/>
      <c r="RLS155" s="152"/>
      <c r="RLT155" s="150" t="s">
        <v>24</v>
      </c>
      <c r="RLU155" s="151"/>
      <c r="RLV155" s="151"/>
      <c r="RLW155" s="151"/>
      <c r="RLX155" s="151"/>
      <c r="RLY155" s="151"/>
      <c r="RLZ155" s="151"/>
      <c r="RMA155" s="152"/>
      <c r="RMB155" s="150" t="s">
        <v>24</v>
      </c>
      <c r="RMC155" s="151"/>
      <c r="RMD155" s="151"/>
      <c r="RME155" s="151"/>
      <c r="RMF155" s="151"/>
      <c r="RMG155" s="151"/>
      <c r="RMH155" s="151"/>
      <c r="RMI155" s="152"/>
      <c r="RMJ155" s="150" t="s">
        <v>24</v>
      </c>
      <c r="RMK155" s="151"/>
      <c r="RML155" s="151"/>
      <c r="RMM155" s="151"/>
      <c r="RMN155" s="151"/>
      <c r="RMO155" s="151"/>
      <c r="RMP155" s="151"/>
      <c r="RMQ155" s="152"/>
      <c r="RMR155" s="150" t="s">
        <v>24</v>
      </c>
      <c r="RMS155" s="151"/>
      <c r="RMT155" s="151"/>
      <c r="RMU155" s="151"/>
      <c r="RMV155" s="151"/>
      <c r="RMW155" s="151"/>
      <c r="RMX155" s="151"/>
      <c r="RMY155" s="152"/>
      <c r="RMZ155" s="150" t="s">
        <v>24</v>
      </c>
      <c r="RNA155" s="151"/>
      <c r="RNB155" s="151"/>
      <c r="RNC155" s="151"/>
      <c r="RND155" s="151"/>
      <c r="RNE155" s="151"/>
      <c r="RNF155" s="151"/>
      <c r="RNG155" s="152"/>
      <c r="RNH155" s="150" t="s">
        <v>24</v>
      </c>
      <c r="RNI155" s="151"/>
      <c r="RNJ155" s="151"/>
      <c r="RNK155" s="151"/>
      <c r="RNL155" s="151"/>
      <c r="RNM155" s="151"/>
      <c r="RNN155" s="151"/>
      <c r="RNO155" s="152"/>
      <c r="RNP155" s="150" t="s">
        <v>24</v>
      </c>
      <c r="RNQ155" s="151"/>
      <c r="RNR155" s="151"/>
      <c r="RNS155" s="151"/>
      <c r="RNT155" s="151"/>
      <c r="RNU155" s="151"/>
      <c r="RNV155" s="151"/>
      <c r="RNW155" s="152"/>
      <c r="RNX155" s="150" t="s">
        <v>24</v>
      </c>
      <c r="RNY155" s="151"/>
      <c r="RNZ155" s="151"/>
      <c r="ROA155" s="151"/>
      <c r="ROB155" s="151"/>
      <c r="ROC155" s="151"/>
      <c r="ROD155" s="151"/>
      <c r="ROE155" s="152"/>
      <c r="ROF155" s="150" t="s">
        <v>24</v>
      </c>
      <c r="ROG155" s="151"/>
      <c r="ROH155" s="151"/>
      <c r="ROI155" s="151"/>
      <c r="ROJ155" s="151"/>
      <c r="ROK155" s="151"/>
      <c r="ROL155" s="151"/>
      <c r="ROM155" s="152"/>
      <c r="RON155" s="150" t="s">
        <v>24</v>
      </c>
      <c r="ROO155" s="151"/>
      <c r="ROP155" s="151"/>
      <c r="ROQ155" s="151"/>
      <c r="ROR155" s="151"/>
      <c r="ROS155" s="151"/>
      <c r="ROT155" s="151"/>
      <c r="ROU155" s="152"/>
      <c r="ROV155" s="150" t="s">
        <v>24</v>
      </c>
      <c r="ROW155" s="151"/>
      <c r="ROX155" s="151"/>
      <c r="ROY155" s="151"/>
      <c r="ROZ155" s="151"/>
      <c r="RPA155" s="151"/>
      <c r="RPB155" s="151"/>
      <c r="RPC155" s="152"/>
      <c r="RPD155" s="150" t="s">
        <v>24</v>
      </c>
      <c r="RPE155" s="151"/>
      <c r="RPF155" s="151"/>
      <c r="RPG155" s="151"/>
      <c r="RPH155" s="151"/>
      <c r="RPI155" s="151"/>
      <c r="RPJ155" s="151"/>
      <c r="RPK155" s="152"/>
      <c r="RPL155" s="150" t="s">
        <v>24</v>
      </c>
      <c r="RPM155" s="151"/>
      <c r="RPN155" s="151"/>
      <c r="RPO155" s="151"/>
      <c r="RPP155" s="151"/>
      <c r="RPQ155" s="151"/>
      <c r="RPR155" s="151"/>
      <c r="RPS155" s="152"/>
      <c r="RPT155" s="150" t="s">
        <v>24</v>
      </c>
      <c r="RPU155" s="151"/>
      <c r="RPV155" s="151"/>
      <c r="RPW155" s="151"/>
      <c r="RPX155" s="151"/>
      <c r="RPY155" s="151"/>
      <c r="RPZ155" s="151"/>
      <c r="RQA155" s="152"/>
      <c r="RQB155" s="150" t="s">
        <v>24</v>
      </c>
      <c r="RQC155" s="151"/>
      <c r="RQD155" s="151"/>
      <c r="RQE155" s="151"/>
      <c r="RQF155" s="151"/>
      <c r="RQG155" s="151"/>
      <c r="RQH155" s="151"/>
      <c r="RQI155" s="152"/>
      <c r="RQJ155" s="150" t="s">
        <v>24</v>
      </c>
      <c r="RQK155" s="151"/>
      <c r="RQL155" s="151"/>
      <c r="RQM155" s="151"/>
      <c r="RQN155" s="151"/>
      <c r="RQO155" s="151"/>
      <c r="RQP155" s="151"/>
      <c r="RQQ155" s="152"/>
      <c r="RQR155" s="150" t="s">
        <v>24</v>
      </c>
      <c r="RQS155" s="151"/>
      <c r="RQT155" s="151"/>
      <c r="RQU155" s="151"/>
      <c r="RQV155" s="151"/>
      <c r="RQW155" s="151"/>
      <c r="RQX155" s="151"/>
      <c r="RQY155" s="152"/>
      <c r="RQZ155" s="150" t="s">
        <v>24</v>
      </c>
      <c r="RRA155" s="151"/>
      <c r="RRB155" s="151"/>
      <c r="RRC155" s="151"/>
      <c r="RRD155" s="151"/>
      <c r="RRE155" s="151"/>
      <c r="RRF155" s="151"/>
      <c r="RRG155" s="152"/>
      <c r="RRH155" s="150" t="s">
        <v>24</v>
      </c>
      <c r="RRI155" s="151"/>
      <c r="RRJ155" s="151"/>
      <c r="RRK155" s="151"/>
      <c r="RRL155" s="151"/>
      <c r="RRM155" s="151"/>
      <c r="RRN155" s="151"/>
      <c r="RRO155" s="152"/>
      <c r="RRP155" s="150" t="s">
        <v>24</v>
      </c>
      <c r="RRQ155" s="151"/>
      <c r="RRR155" s="151"/>
      <c r="RRS155" s="151"/>
      <c r="RRT155" s="151"/>
      <c r="RRU155" s="151"/>
      <c r="RRV155" s="151"/>
      <c r="RRW155" s="152"/>
      <c r="RRX155" s="150" t="s">
        <v>24</v>
      </c>
      <c r="RRY155" s="151"/>
      <c r="RRZ155" s="151"/>
      <c r="RSA155" s="151"/>
      <c r="RSB155" s="151"/>
      <c r="RSC155" s="151"/>
      <c r="RSD155" s="151"/>
      <c r="RSE155" s="152"/>
      <c r="RSF155" s="150" t="s">
        <v>24</v>
      </c>
      <c r="RSG155" s="151"/>
      <c r="RSH155" s="151"/>
      <c r="RSI155" s="151"/>
      <c r="RSJ155" s="151"/>
      <c r="RSK155" s="151"/>
      <c r="RSL155" s="151"/>
      <c r="RSM155" s="152"/>
      <c r="RSN155" s="150" t="s">
        <v>24</v>
      </c>
      <c r="RSO155" s="151"/>
      <c r="RSP155" s="151"/>
      <c r="RSQ155" s="151"/>
      <c r="RSR155" s="151"/>
      <c r="RSS155" s="151"/>
      <c r="RST155" s="151"/>
      <c r="RSU155" s="152"/>
      <c r="RSV155" s="150" t="s">
        <v>24</v>
      </c>
      <c r="RSW155" s="151"/>
      <c r="RSX155" s="151"/>
      <c r="RSY155" s="151"/>
      <c r="RSZ155" s="151"/>
      <c r="RTA155" s="151"/>
      <c r="RTB155" s="151"/>
      <c r="RTC155" s="152"/>
      <c r="RTD155" s="150" t="s">
        <v>24</v>
      </c>
      <c r="RTE155" s="151"/>
      <c r="RTF155" s="151"/>
      <c r="RTG155" s="151"/>
      <c r="RTH155" s="151"/>
      <c r="RTI155" s="151"/>
      <c r="RTJ155" s="151"/>
      <c r="RTK155" s="152"/>
      <c r="RTL155" s="150" t="s">
        <v>24</v>
      </c>
      <c r="RTM155" s="151"/>
      <c r="RTN155" s="151"/>
      <c r="RTO155" s="151"/>
      <c r="RTP155" s="151"/>
      <c r="RTQ155" s="151"/>
      <c r="RTR155" s="151"/>
      <c r="RTS155" s="152"/>
      <c r="RTT155" s="150" t="s">
        <v>24</v>
      </c>
      <c r="RTU155" s="151"/>
      <c r="RTV155" s="151"/>
      <c r="RTW155" s="151"/>
      <c r="RTX155" s="151"/>
      <c r="RTY155" s="151"/>
      <c r="RTZ155" s="151"/>
      <c r="RUA155" s="152"/>
      <c r="RUB155" s="150" t="s">
        <v>24</v>
      </c>
      <c r="RUC155" s="151"/>
      <c r="RUD155" s="151"/>
      <c r="RUE155" s="151"/>
      <c r="RUF155" s="151"/>
      <c r="RUG155" s="151"/>
      <c r="RUH155" s="151"/>
      <c r="RUI155" s="152"/>
      <c r="RUJ155" s="150" t="s">
        <v>24</v>
      </c>
      <c r="RUK155" s="151"/>
      <c r="RUL155" s="151"/>
      <c r="RUM155" s="151"/>
      <c r="RUN155" s="151"/>
      <c r="RUO155" s="151"/>
      <c r="RUP155" s="151"/>
      <c r="RUQ155" s="152"/>
      <c r="RUR155" s="150" t="s">
        <v>24</v>
      </c>
      <c r="RUS155" s="151"/>
      <c r="RUT155" s="151"/>
      <c r="RUU155" s="151"/>
      <c r="RUV155" s="151"/>
      <c r="RUW155" s="151"/>
      <c r="RUX155" s="151"/>
      <c r="RUY155" s="152"/>
      <c r="RUZ155" s="150" t="s">
        <v>24</v>
      </c>
      <c r="RVA155" s="151"/>
      <c r="RVB155" s="151"/>
      <c r="RVC155" s="151"/>
      <c r="RVD155" s="151"/>
      <c r="RVE155" s="151"/>
      <c r="RVF155" s="151"/>
      <c r="RVG155" s="152"/>
      <c r="RVH155" s="150" t="s">
        <v>24</v>
      </c>
      <c r="RVI155" s="151"/>
      <c r="RVJ155" s="151"/>
      <c r="RVK155" s="151"/>
      <c r="RVL155" s="151"/>
      <c r="RVM155" s="151"/>
      <c r="RVN155" s="151"/>
      <c r="RVO155" s="152"/>
      <c r="RVP155" s="150" t="s">
        <v>24</v>
      </c>
      <c r="RVQ155" s="151"/>
      <c r="RVR155" s="151"/>
      <c r="RVS155" s="151"/>
      <c r="RVT155" s="151"/>
      <c r="RVU155" s="151"/>
      <c r="RVV155" s="151"/>
      <c r="RVW155" s="152"/>
      <c r="RVX155" s="150" t="s">
        <v>24</v>
      </c>
      <c r="RVY155" s="151"/>
      <c r="RVZ155" s="151"/>
      <c r="RWA155" s="151"/>
      <c r="RWB155" s="151"/>
      <c r="RWC155" s="151"/>
      <c r="RWD155" s="151"/>
      <c r="RWE155" s="152"/>
      <c r="RWF155" s="150" t="s">
        <v>24</v>
      </c>
      <c r="RWG155" s="151"/>
      <c r="RWH155" s="151"/>
      <c r="RWI155" s="151"/>
      <c r="RWJ155" s="151"/>
      <c r="RWK155" s="151"/>
      <c r="RWL155" s="151"/>
      <c r="RWM155" s="152"/>
      <c r="RWN155" s="150" t="s">
        <v>24</v>
      </c>
      <c r="RWO155" s="151"/>
      <c r="RWP155" s="151"/>
      <c r="RWQ155" s="151"/>
      <c r="RWR155" s="151"/>
      <c r="RWS155" s="151"/>
      <c r="RWT155" s="151"/>
      <c r="RWU155" s="152"/>
      <c r="RWV155" s="150" t="s">
        <v>24</v>
      </c>
      <c r="RWW155" s="151"/>
      <c r="RWX155" s="151"/>
      <c r="RWY155" s="151"/>
      <c r="RWZ155" s="151"/>
      <c r="RXA155" s="151"/>
      <c r="RXB155" s="151"/>
      <c r="RXC155" s="152"/>
      <c r="RXD155" s="150" t="s">
        <v>24</v>
      </c>
      <c r="RXE155" s="151"/>
      <c r="RXF155" s="151"/>
      <c r="RXG155" s="151"/>
      <c r="RXH155" s="151"/>
      <c r="RXI155" s="151"/>
      <c r="RXJ155" s="151"/>
      <c r="RXK155" s="152"/>
      <c r="RXL155" s="150" t="s">
        <v>24</v>
      </c>
      <c r="RXM155" s="151"/>
      <c r="RXN155" s="151"/>
      <c r="RXO155" s="151"/>
      <c r="RXP155" s="151"/>
      <c r="RXQ155" s="151"/>
      <c r="RXR155" s="151"/>
      <c r="RXS155" s="152"/>
      <c r="RXT155" s="150" t="s">
        <v>24</v>
      </c>
      <c r="RXU155" s="151"/>
      <c r="RXV155" s="151"/>
      <c r="RXW155" s="151"/>
      <c r="RXX155" s="151"/>
      <c r="RXY155" s="151"/>
      <c r="RXZ155" s="151"/>
      <c r="RYA155" s="152"/>
      <c r="RYB155" s="150" t="s">
        <v>24</v>
      </c>
      <c r="RYC155" s="151"/>
      <c r="RYD155" s="151"/>
      <c r="RYE155" s="151"/>
      <c r="RYF155" s="151"/>
      <c r="RYG155" s="151"/>
      <c r="RYH155" s="151"/>
      <c r="RYI155" s="152"/>
      <c r="RYJ155" s="150" t="s">
        <v>24</v>
      </c>
      <c r="RYK155" s="151"/>
      <c r="RYL155" s="151"/>
      <c r="RYM155" s="151"/>
      <c r="RYN155" s="151"/>
      <c r="RYO155" s="151"/>
      <c r="RYP155" s="151"/>
      <c r="RYQ155" s="152"/>
      <c r="RYR155" s="150" t="s">
        <v>24</v>
      </c>
      <c r="RYS155" s="151"/>
      <c r="RYT155" s="151"/>
      <c r="RYU155" s="151"/>
      <c r="RYV155" s="151"/>
      <c r="RYW155" s="151"/>
      <c r="RYX155" s="151"/>
      <c r="RYY155" s="152"/>
      <c r="RYZ155" s="150" t="s">
        <v>24</v>
      </c>
      <c r="RZA155" s="151"/>
      <c r="RZB155" s="151"/>
      <c r="RZC155" s="151"/>
      <c r="RZD155" s="151"/>
      <c r="RZE155" s="151"/>
      <c r="RZF155" s="151"/>
      <c r="RZG155" s="152"/>
      <c r="RZH155" s="150" t="s">
        <v>24</v>
      </c>
      <c r="RZI155" s="151"/>
      <c r="RZJ155" s="151"/>
      <c r="RZK155" s="151"/>
      <c r="RZL155" s="151"/>
      <c r="RZM155" s="151"/>
      <c r="RZN155" s="151"/>
      <c r="RZO155" s="152"/>
      <c r="RZP155" s="150" t="s">
        <v>24</v>
      </c>
      <c r="RZQ155" s="151"/>
      <c r="RZR155" s="151"/>
      <c r="RZS155" s="151"/>
      <c r="RZT155" s="151"/>
      <c r="RZU155" s="151"/>
      <c r="RZV155" s="151"/>
      <c r="RZW155" s="152"/>
      <c r="RZX155" s="150" t="s">
        <v>24</v>
      </c>
      <c r="RZY155" s="151"/>
      <c r="RZZ155" s="151"/>
      <c r="SAA155" s="151"/>
      <c r="SAB155" s="151"/>
      <c r="SAC155" s="151"/>
      <c r="SAD155" s="151"/>
      <c r="SAE155" s="152"/>
      <c r="SAF155" s="150" t="s">
        <v>24</v>
      </c>
      <c r="SAG155" s="151"/>
      <c r="SAH155" s="151"/>
      <c r="SAI155" s="151"/>
      <c r="SAJ155" s="151"/>
      <c r="SAK155" s="151"/>
      <c r="SAL155" s="151"/>
      <c r="SAM155" s="152"/>
      <c r="SAN155" s="150" t="s">
        <v>24</v>
      </c>
      <c r="SAO155" s="151"/>
      <c r="SAP155" s="151"/>
      <c r="SAQ155" s="151"/>
      <c r="SAR155" s="151"/>
      <c r="SAS155" s="151"/>
      <c r="SAT155" s="151"/>
      <c r="SAU155" s="152"/>
      <c r="SAV155" s="150" t="s">
        <v>24</v>
      </c>
      <c r="SAW155" s="151"/>
      <c r="SAX155" s="151"/>
      <c r="SAY155" s="151"/>
      <c r="SAZ155" s="151"/>
      <c r="SBA155" s="151"/>
      <c r="SBB155" s="151"/>
      <c r="SBC155" s="152"/>
      <c r="SBD155" s="150" t="s">
        <v>24</v>
      </c>
      <c r="SBE155" s="151"/>
      <c r="SBF155" s="151"/>
      <c r="SBG155" s="151"/>
      <c r="SBH155" s="151"/>
      <c r="SBI155" s="151"/>
      <c r="SBJ155" s="151"/>
      <c r="SBK155" s="152"/>
      <c r="SBL155" s="150" t="s">
        <v>24</v>
      </c>
      <c r="SBM155" s="151"/>
      <c r="SBN155" s="151"/>
      <c r="SBO155" s="151"/>
      <c r="SBP155" s="151"/>
      <c r="SBQ155" s="151"/>
      <c r="SBR155" s="151"/>
      <c r="SBS155" s="152"/>
      <c r="SBT155" s="150" t="s">
        <v>24</v>
      </c>
      <c r="SBU155" s="151"/>
      <c r="SBV155" s="151"/>
      <c r="SBW155" s="151"/>
      <c r="SBX155" s="151"/>
      <c r="SBY155" s="151"/>
      <c r="SBZ155" s="151"/>
      <c r="SCA155" s="152"/>
      <c r="SCB155" s="150" t="s">
        <v>24</v>
      </c>
      <c r="SCC155" s="151"/>
      <c r="SCD155" s="151"/>
      <c r="SCE155" s="151"/>
      <c r="SCF155" s="151"/>
      <c r="SCG155" s="151"/>
      <c r="SCH155" s="151"/>
      <c r="SCI155" s="152"/>
      <c r="SCJ155" s="150" t="s">
        <v>24</v>
      </c>
      <c r="SCK155" s="151"/>
      <c r="SCL155" s="151"/>
      <c r="SCM155" s="151"/>
      <c r="SCN155" s="151"/>
      <c r="SCO155" s="151"/>
      <c r="SCP155" s="151"/>
      <c r="SCQ155" s="152"/>
      <c r="SCR155" s="150" t="s">
        <v>24</v>
      </c>
      <c r="SCS155" s="151"/>
      <c r="SCT155" s="151"/>
      <c r="SCU155" s="151"/>
      <c r="SCV155" s="151"/>
      <c r="SCW155" s="151"/>
      <c r="SCX155" s="151"/>
      <c r="SCY155" s="152"/>
      <c r="SCZ155" s="150" t="s">
        <v>24</v>
      </c>
      <c r="SDA155" s="151"/>
      <c r="SDB155" s="151"/>
      <c r="SDC155" s="151"/>
      <c r="SDD155" s="151"/>
      <c r="SDE155" s="151"/>
      <c r="SDF155" s="151"/>
      <c r="SDG155" s="152"/>
      <c r="SDH155" s="150" t="s">
        <v>24</v>
      </c>
      <c r="SDI155" s="151"/>
      <c r="SDJ155" s="151"/>
      <c r="SDK155" s="151"/>
      <c r="SDL155" s="151"/>
      <c r="SDM155" s="151"/>
      <c r="SDN155" s="151"/>
      <c r="SDO155" s="152"/>
      <c r="SDP155" s="150" t="s">
        <v>24</v>
      </c>
      <c r="SDQ155" s="151"/>
      <c r="SDR155" s="151"/>
      <c r="SDS155" s="151"/>
      <c r="SDT155" s="151"/>
      <c r="SDU155" s="151"/>
      <c r="SDV155" s="151"/>
      <c r="SDW155" s="152"/>
      <c r="SDX155" s="150" t="s">
        <v>24</v>
      </c>
      <c r="SDY155" s="151"/>
      <c r="SDZ155" s="151"/>
      <c r="SEA155" s="151"/>
      <c r="SEB155" s="151"/>
      <c r="SEC155" s="151"/>
      <c r="SED155" s="151"/>
      <c r="SEE155" s="152"/>
      <c r="SEF155" s="150" t="s">
        <v>24</v>
      </c>
      <c r="SEG155" s="151"/>
      <c r="SEH155" s="151"/>
      <c r="SEI155" s="151"/>
      <c r="SEJ155" s="151"/>
      <c r="SEK155" s="151"/>
      <c r="SEL155" s="151"/>
      <c r="SEM155" s="152"/>
      <c r="SEN155" s="150" t="s">
        <v>24</v>
      </c>
      <c r="SEO155" s="151"/>
      <c r="SEP155" s="151"/>
      <c r="SEQ155" s="151"/>
      <c r="SER155" s="151"/>
      <c r="SES155" s="151"/>
      <c r="SET155" s="151"/>
      <c r="SEU155" s="152"/>
      <c r="SEV155" s="150" t="s">
        <v>24</v>
      </c>
      <c r="SEW155" s="151"/>
      <c r="SEX155" s="151"/>
      <c r="SEY155" s="151"/>
      <c r="SEZ155" s="151"/>
      <c r="SFA155" s="151"/>
      <c r="SFB155" s="151"/>
      <c r="SFC155" s="152"/>
      <c r="SFD155" s="150" t="s">
        <v>24</v>
      </c>
      <c r="SFE155" s="151"/>
      <c r="SFF155" s="151"/>
      <c r="SFG155" s="151"/>
      <c r="SFH155" s="151"/>
      <c r="SFI155" s="151"/>
      <c r="SFJ155" s="151"/>
      <c r="SFK155" s="152"/>
      <c r="SFL155" s="150" t="s">
        <v>24</v>
      </c>
      <c r="SFM155" s="151"/>
      <c r="SFN155" s="151"/>
      <c r="SFO155" s="151"/>
      <c r="SFP155" s="151"/>
      <c r="SFQ155" s="151"/>
      <c r="SFR155" s="151"/>
      <c r="SFS155" s="152"/>
      <c r="SFT155" s="150" t="s">
        <v>24</v>
      </c>
      <c r="SFU155" s="151"/>
      <c r="SFV155" s="151"/>
      <c r="SFW155" s="151"/>
      <c r="SFX155" s="151"/>
      <c r="SFY155" s="151"/>
      <c r="SFZ155" s="151"/>
      <c r="SGA155" s="152"/>
      <c r="SGB155" s="150" t="s">
        <v>24</v>
      </c>
      <c r="SGC155" s="151"/>
      <c r="SGD155" s="151"/>
      <c r="SGE155" s="151"/>
      <c r="SGF155" s="151"/>
      <c r="SGG155" s="151"/>
      <c r="SGH155" s="151"/>
      <c r="SGI155" s="152"/>
      <c r="SGJ155" s="150" t="s">
        <v>24</v>
      </c>
      <c r="SGK155" s="151"/>
      <c r="SGL155" s="151"/>
      <c r="SGM155" s="151"/>
      <c r="SGN155" s="151"/>
      <c r="SGO155" s="151"/>
      <c r="SGP155" s="151"/>
      <c r="SGQ155" s="152"/>
      <c r="SGR155" s="150" t="s">
        <v>24</v>
      </c>
      <c r="SGS155" s="151"/>
      <c r="SGT155" s="151"/>
      <c r="SGU155" s="151"/>
      <c r="SGV155" s="151"/>
      <c r="SGW155" s="151"/>
      <c r="SGX155" s="151"/>
      <c r="SGY155" s="152"/>
      <c r="SGZ155" s="150" t="s">
        <v>24</v>
      </c>
      <c r="SHA155" s="151"/>
      <c r="SHB155" s="151"/>
      <c r="SHC155" s="151"/>
      <c r="SHD155" s="151"/>
      <c r="SHE155" s="151"/>
      <c r="SHF155" s="151"/>
      <c r="SHG155" s="152"/>
      <c r="SHH155" s="150" t="s">
        <v>24</v>
      </c>
      <c r="SHI155" s="151"/>
      <c r="SHJ155" s="151"/>
      <c r="SHK155" s="151"/>
      <c r="SHL155" s="151"/>
      <c r="SHM155" s="151"/>
      <c r="SHN155" s="151"/>
      <c r="SHO155" s="152"/>
      <c r="SHP155" s="150" t="s">
        <v>24</v>
      </c>
      <c r="SHQ155" s="151"/>
      <c r="SHR155" s="151"/>
      <c r="SHS155" s="151"/>
      <c r="SHT155" s="151"/>
      <c r="SHU155" s="151"/>
      <c r="SHV155" s="151"/>
      <c r="SHW155" s="152"/>
      <c r="SHX155" s="150" t="s">
        <v>24</v>
      </c>
      <c r="SHY155" s="151"/>
      <c r="SHZ155" s="151"/>
      <c r="SIA155" s="151"/>
      <c r="SIB155" s="151"/>
      <c r="SIC155" s="151"/>
      <c r="SID155" s="151"/>
      <c r="SIE155" s="152"/>
      <c r="SIF155" s="150" t="s">
        <v>24</v>
      </c>
      <c r="SIG155" s="151"/>
      <c r="SIH155" s="151"/>
      <c r="SII155" s="151"/>
      <c r="SIJ155" s="151"/>
      <c r="SIK155" s="151"/>
      <c r="SIL155" s="151"/>
      <c r="SIM155" s="152"/>
      <c r="SIN155" s="150" t="s">
        <v>24</v>
      </c>
      <c r="SIO155" s="151"/>
      <c r="SIP155" s="151"/>
      <c r="SIQ155" s="151"/>
      <c r="SIR155" s="151"/>
      <c r="SIS155" s="151"/>
      <c r="SIT155" s="151"/>
      <c r="SIU155" s="152"/>
      <c r="SIV155" s="150" t="s">
        <v>24</v>
      </c>
      <c r="SIW155" s="151"/>
      <c r="SIX155" s="151"/>
      <c r="SIY155" s="151"/>
      <c r="SIZ155" s="151"/>
      <c r="SJA155" s="151"/>
      <c r="SJB155" s="151"/>
      <c r="SJC155" s="152"/>
      <c r="SJD155" s="150" t="s">
        <v>24</v>
      </c>
      <c r="SJE155" s="151"/>
      <c r="SJF155" s="151"/>
      <c r="SJG155" s="151"/>
      <c r="SJH155" s="151"/>
      <c r="SJI155" s="151"/>
      <c r="SJJ155" s="151"/>
      <c r="SJK155" s="152"/>
      <c r="SJL155" s="150" t="s">
        <v>24</v>
      </c>
      <c r="SJM155" s="151"/>
      <c r="SJN155" s="151"/>
      <c r="SJO155" s="151"/>
      <c r="SJP155" s="151"/>
      <c r="SJQ155" s="151"/>
      <c r="SJR155" s="151"/>
      <c r="SJS155" s="152"/>
      <c r="SJT155" s="150" t="s">
        <v>24</v>
      </c>
      <c r="SJU155" s="151"/>
      <c r="SJV155" s="151"/>
      <c r="SJW155" s="151"/>
      <c r="SJX155" s="151"/>
      <c r="SJY155" s="151"/>
      <c r="SJZ155" s="151"/>
      <c r="SKA155" s="152"/>
      <c r="SKB155" s="150" t="s">
        <v>24</v>
      </c>
      <c r="SKC155" s="151"/>
      <c r="SKD155" s="151"/>
      <c r="SKE155" s="151"/>
      <c r="SKF155" s="151"/>
      <c r="SKG155" s="151"/>
      <c r="SKH155" s="151"/>
      <c r="SKI155" s="152"/>
      <c r="SKJ155" s="150" t="s">
        <v>24</v>
      </c>
      <c r="SKK155" s="151"/>
      <c r="SKL155" s="151"/>
      <c r="SKM155" s="151"/>
      <c r="SKN155" s="151"/>
      <c r="SKO155" s="151"/>
      <c r="SKP155" s="151"/>
      <c r="SKQ155" s="152"/>
      <c r="SKR155" s="150" t="s">
        <v>24</v>
      </c>
      <c r="SKS155" s="151"/>
      <c r="SKT155" s="151"/>
      <c r="SKU155" s="151"/>
      <c r="SKV155" s="151"/>
      <c r="SKW155" s="151"/>
      <c r="SKX155" s="151"/>
      <c r="SKY155" s="152"/>
      <c r="SKZ155" s="150" t="s">
        <v>24</v>
      </c>
      <c r="SLA155" s="151"/>
      <c r="SLB155" s="151"/>
      <c r="SLC155" s="151"/>
      <c r="SLD155" s="151"/>
      <c r="SLE155" s="151"/>
      <c r="SLF155" s="151"/>
      <c r="SLG155" s="152"/>
      <c r="SLH155" s="150" t="s">
        <v>24</v>
      </c>
      <c r="SLI155" s="151"/>
      <c r="SLJ155" s="151"/>
      <c r="SLK155" s="151"/>
      <c r="SLL155" s="151"/>
      <c r="SLM155" s="151"/>
      <c r="SLN155" s="151"/>
      <c r="SLO155" s="152"/>
      <c r="SLP155" s="150" t="s">
        <v>24</v>
      </c>
      <c r="SLQ155" s="151"/>
      <c r="SLR155" s="151"/>
      <c r="SLS155" s="151"/>
      <c r="SLT155" s="151"/>
      <c r="SLU155" s="151"/>
      <c r="SLV155" s="151"/>
      <c r="SLW155" s="152"/>
      <c r="SLX155" s="150" t="s">
        <v>24</v>
      </c>
      <c r="SLY155" s="151"/>
      <c r="SLZ155" s="151"/>
      <c r="SMA155" s="151"/>
      <c r="SMB155" s="151"/>
      <c r="SMC155" s="151"/>
      <c r="SMD155" s="151"/>
      <c r="SME155" s="152"/>
      <c r="SMF155" s="150" t="s">
        <v>24</v>
      </c>
      <c r="SMG155" s="151"/>
      <c r="SMH155" s="151"/>
      <c r="SMI155" s="151"/>
      <c r="SMJ155" s="151"/>
      <c r="SMK155" s="151"/>
      <c r="SML155" s="151"/>
      <c r="SMM155" s="152"/>
      <c r="SMN155" s="150" t="s">
        <v>24</v>
      </c>
      <c r="SMO155" s="151"/>
      <c r="SMP155" s="151"/>
      <c r="SMQ155" s="151"/>
      <c r="SMR155" s="151"/>
      <c r="SMS155" s="151"/>
      <c r="SMT155" s="151"/>
      <c r="SMU155" s="152"/>
      <c r="SMV155" s="150" t="s">
        <v>24</v>
      </c>
      <c r="SMW155" s="151"/>
      <c r="SMX155" s="151"/>
      <c r="SMY155" s="151"/>
      <c r="SMZ155" s="151"/>
      <c r="SNA155" s="151"/>
      <c r="SNB155" s="151"/>
      <c r="SNC155" s="152"/>
      <c r="SND155" s="150" t="s">
        <v>24</v>
      </c>
      <c r="SNE155" s="151"/>
      <c r="SNF155" s="151"/>
      <c r="SNG155" s="151"/>
      <c r="SNH155" s="151"/>
      <c r="SNI155" s="151"/>
      <c r="SNJ155" s="151"/>
      <c r="SNK155" s="152"/>
      <c r="SNL155" s="150" t="s">
        <v>24</v>
      </c>
      <c r="SNM155" s="151"/>
      <c r="SNN155" s="151"/>
      <c r="SNO155" s="151"/>
      <c r="SNP155" s="151"/>
      <c r="SNQ155" s="151"/>
      <c r="SNR155" s="151"/>
      <c r="SNS155" s="152"/>
      <c r="SNT155" s="150" t="s">
        <v>24</v>
      </c>
      <c r="SNU155" s="151"/>
      <c r="SNV155" s="151"/>
      <c r="SNW155" s="151"/>
      <c r="SNX155" s="151"/>
      <c r="SNY155" s="151"/>
      <c r="SNZ155" s="151"/>
      <c r="SOA155" s="152"/>
      <c r="SOB155" s="150" t="s">
        <v>24</v>
      </c>
      <c r="SOC155" s="151"/>
      <c r="SOD155" s="151"/>
      <c r="SOE155" s="151"/>
      <c r="SOF155" s="151"/>
      <c r="SOG155" s="151"/>
      <c r="SOH155" s="151"/>
      <c r="SOI155" s="152"/>
      <c r="SOJ155" s="150" t="s">
        <v>24</v>
      </c>
      <c r="SOK155" s="151"/>
      <c r="SOL155" s="151"/>
      <c r="SOM155" s="151"/>
      <c r="SON155" s="151"/>
      <c r="SOO155" s="151"/>
      <c r="SOP155" s="151"/>
      <c r="SOQ155" s="152"/>
      <c r="SOR155" s="150" t="s">
        <v>24</v>
      </c>
      <c r="SOS155" s="151"/>
      <c r="SOT155" s="151"/>
      <c r="SOU155" s="151"/>
      <c r="SOV155" s="151"/>
      <c r="SOW155" s="151"/>
      <c r="SOX155" s="151"/>
      <c r="SOY155" s="152"/>
      <c r="SOZ155" s="150" t="s">
        <v>24</v>
      </c>
      <c r="SPA155" s="151"/>
      <c r="SPB155" s="151"/>
      <c r="SPC155" s="151"/>
      <c r="SPD155" s="151"/>
      <c r="SPE155" s="151"/>
      <c r="SPF155" s="151"/>
      <c r="SPG155" s="152"/>
      <c r="SPH155" s="150" t="s">
        <v>24</v>
      </c>
      <c r="SPI155" s="151"/>
      <c r="SPJ155" s="151"/>
      <c r="SPK155" s="151"/>
      <c r="SPL155" s="151"/>
      <c r="SPM155" s="151"/>
      <c r="SPN155" s="151"/>
      <c r="SPO155" s="152"/>
      <c r="SPP155" s="150" t="s">
        <v>24</v>
      </c>
      <c r="SPQ155" s="151"/>
      <c r="SPR155" s="151"/>
      <c r="SPS155" s="151"/>
      <c r="SPT155" s="151"/>
      <c r="SPU155" s="151"/>
      <c r="SPV155" s="151"/>
      <c r="SPW155" s="152"/>
      <c r="SPX155" s="150" t="s">
        <v>24</v>
      </c>
      <c r="SPY155" s="151"/>
      <c r="SPZ155" s="151"/>
      <c r="SQA155" s="151"/>
      <c r="SQB155" s="151"/>
      <c r="SQC155" s="151"/>
      <c r="SQD155" s="151"/>
      <c r="SQE155" s="152"/>
      <c r="SQF155" s="150" t="s">
        <v>24</v>
      </c>
      <c r="SQG155" s="151"/>
      <c r="SQH155" s="151"/>
      <c r="SQI155" s="151"/>
      <c r="SQJ155" s="151"/>
      <c r="SQK155" s="151"/>
      <c r="SQL155" s="151"/>
      <c r="SQM155" s="152"/>
      <c r="SQN155" s="150" t="s">
        <v>24</v>
      </c>
      <c r="SQO155" s="151"/>
      <c r="SQP155" s="151"/>
      <c r="SQQ155" s="151"/>
      <c r="SQR155" s="151"/>
      <c r="SQS155" s="151"/>
      <c r="SQT155" s="151"/>
      <c r="SQU155" s="152"/>
      <c r="SQV155" s="150" t="s">
        <v>24</v>
      </c>
      <c r="SQW155" s="151"/>
      <c r="SQX155" s="151"/>
      <c r="SQY155" s="151"/>
      <c r="SQZ155" s="151"/>
      <c r="SRA155" s="151"/>
      <c r="SRB155" s="151"/>
      <c r="SRC155" s="152"/>
      <c r="SRD155" s="150" t="s">
        <v>24</v>
      </c>
      <c r="SRE155" s="151"/>
      <c r="SRF155" s="151"/>
      <c r="SRG155" s="151"/>
      <c r="SRH155" s="151"/>
      <c r="SRI155" s="151"/>
      <c r="SRJ155" s="151"/>
      <c r="SRK155" s="152"/>
      <c r="SRL155" s="150" t="s">
        <v>24</v>
      </c>
      <c r="SRM155" s="151"/>
      <c r="SRN155" s="151"/>
      <c r="SRO155" s="151"/>
      <c r="SRP155" s="151"/>
      <c r="SRQ155" s="151"/>
      <c r="SRR155" s="151"/>
      <c r="SRS155" s="152"/>
      <c r="SRT155" s="150" t="s">
        <v>24</v>
      </c>
      <c r="SRU155" s="151"/>
      <c r="SRV155" s="151"/>
      <c r="SRW155" s="151"/>
      <c r="SRX155" s="151"/>
      <c r="SRY155" s="151"/>
      <c r="SRZ155" s="151"/>
      <c r="SSA155" s="152"/>
      <c r="SSB155" s="150" t="s">
        <v>24</v>
      </c>
      <c r="SSC155" s="151"/>
      <c r="SSD155" s="151"/>
      <c r="SSE155" s="151"/>
      <c r="SSF155" s="151"/>
      <c r="SSG155" s="151"/>
      <c r="SSH155" s="151"/>
      <c r="SSI155" s="152"/>
      <c r="SSJ155" s="150" t="s">
        <v>24</v>
      </c>
      <c r="SSK155" s="151"/>
      <c r="SSL155" s="151"/>
      <c r="SSM155" s="151"/>
      <c r="SSN155" s="151"/>
      <c r="SSO155" s="151"/>
      <c r="SSP155" s="151"/>
      <c r="SSQ155" s="152"/>
      <c r="SSR155" s="150" t="s">
        <v>24</v>
      </c>
      <c r="SSS155" s="151"/>
      <c r="SST155" s="151"/>
      <c r="SSU155" s="151"/>
      <c r="SSV155" s="151"/>
      <c r="SSW155" s="151"/>
      <c r="SSX155" s="151"/>
      <c r="SSY155" s="152"/>
      <c r="SSZ155" s="150" t="s">
        <v>24</v>
      </c>
      <c r="STA155" s="151"/>
      <c r="STB155" s="151"/>
      <c r="STC155" s="151"/>
      <c r="STD155" s="151"/>
      <c r="STE155" s="151"/>
      <c r="STF155" s="151"/>
      <c r="STG155" s="152"/>
      <c r="STH155" s="150" t="s">
        <v>24</v>
      </c>
      <c r="STI155" s="151"/>
      <c r="STJ155" s="151"/>
      <c r="STK155" s="151"/>
      <c r="STL155" s="151"/>
      <c r="STM155" s="151"/>
      <c r="STN155" s="151"/>
      <c r="STO155" s="152"/>
      <c r="STP155" s="150" t="s">
        <v>24</v>
      </c>
      <c r="STQ155" s="151"/>
      <c r="STR155" s="151"/>
      <c r="STS155" s="151"/>
      <c r="STT155" s="151"/>
      <c r="STU155" s="151"/>
      <c r="STV155" s="151"/>
      <c r="STW155" s="152"/>
      <c r="STX155" s="150" t="s">
        <v>24</v>
      </c>
      <c r="STY155" s="151"/>
      <c r="STZ155" s="151"/>
      <c r="SUA155" s="151"/>
      <c r="SUB155" s="151"/>
      <c r="SUC155" s="151"/>
      <c r="SUD155" s="151"/>
      <c r="SUE155" s="152"/>
      <c r="SUF155" s="150" t="s">
        <v>24</v>
      </c>
      <c r="SUG155" s="151"/>
      <c r="SUH155" s="151"/>
      <c r="SUI155" s="151"/>
      <c r="SUJ155" s="151"/>
      <c r="SUK155" s="151"/>
      <c r="SUL155" s="151"/>
      <c r="SUM155" s="152"/>
      <c r="SUN155" s="150" t="s">
        <v>24</v>
      </c>
      <c r="SUO155" s="151"/>
      <c r="SUP155" s="151"/>
      <c r="SUQ155" s="151"/>
      <c r="SUR155" s="151"/>
      <c r="SUS155" s="151"/>
      <c r="SUT155" s="151"/>
      <c r="SUU155" s="152"/>
      <c r="SUV155" s="150" t="s">
        <v>24</v>
      </c>
      <c r="SUW155" s="151"/>
      <c r="SUX155" s="151"/>
      <c r="SUY155" s="151"/>
      <c r="SUZ155" s="151"/>
      <c r="SVA155" s="151"/>
      <c r="SVB155" s="151"/>
      <c r="SVC155" s="152"/>
      <c r="SVD155" s="150" t="s">
        <v>24</v>
      </c>
      <c r="SVE155" s="151"/>
      <c r="SVF155" s="151"/>
      <c r="SVG155" s="151"/>
      <c r="SVH155" s="151"/>
      <c r="SVI155" s="151"/>
      <c r="SVJ155" s="151"/>
      <c r="SVK155" s="152"/>
      <c r="SVL155" s="150" t="s">
        <v>24</v>
      </c>
      <c r="SVM155" s="151"/>
      <c r="SVN155" s="151"/>
      <c r="SVO155" s="151"/>
      <c r="SVP155" s="151"/>
      <c r="SVQ155" s="151"/>
      <c r="SVR155" s="151"/>
      <c r="SVS155" s="152"/>
      <c r="SVT155" s="150" t="s">
        <v>24</v>
      </c>
      <c r="SVU155" s="151"/>
      <c r="SVV155" s="151"/>
      <c r="SVW155" s="151"/>
      <c r="SVX155" s="151"/>
      <c r="SVY155" s="151"/>
      <c r="SVZ155" s="151"/>
      <c r="SWA155" s="152"/>
      <c r="SWB155" s="150" t="s">
        <v>24</v>
      </c>
      <c r="SWC155" s="151"/>
      <c r="SWD155" s="151"/>
      <c r="SWE155" s="151"/>
      <c r="SWF155" s="151"/>
      <c r="SWG155" s="151"/>
      <c r="SWH155" s="151"/>
      <c r="SWI155" s="152"/>
      <c r="SWJ155" s="150" t="s">
        <v>24</v>
      </c>
      <c r="SWK155" s="151"/>
      <c r="SWL155" s="151"/>
      <c r="SWM155" s="151"/>
      <c r="SWN155" s="151"/>
      <c r="SWO155" s="151"/>
      <c r="SWP155" s="151"/>
      <c r="SWQ155" s="152"/>
      <c r="SWR155" s="150" t="s">
        <v>24</v>
      </c>
      <c r="SWS155" s="151"/>
      <c r="SWT155" s="151"/>
      <c r="SWU155" s="151"/>
      <c r="SWV155" s="151"/>
      <c r="SWW155" s="151"/>
      <c r="SWX155" s="151"/>
      <c r="SWY155" s="152"/>
      <c r="SWZ155" s="150" t="s">
        <v>24</v>
      </c>
      <c r="SXA155" s="151"/>
      <c r="SXB155" s="151"/>
      <c r="SXC155" s="151"/>
      <c r="SXD155" s="151"/>
      <c r="SXE155" s="151"/>
      <c r="SXF155" s="151"/>
      <c r="SXG155" s="152"/>
      <c r="SXH155" s="150" t="s">
        <v>24</v>
      </c>
      <c r="SXI155" s="151"/>
      <c r="SXJ155" s="151"/>
      <c r="SXK155" s="151"/>
      <c r="SXL155" s="151"/>
      <c r="SXM155" s="151"/>
      <c r="SXN155" s="151"/>
      <c r="SXO155" s="152"/>
      <c r="SXP155" s="150" t="s">
        <v>24</v>
      </c>
      <c r="SXQ155" s="151"/>
      <c r="SXR155" s="151"/>
      <c r="SXS155" s="151"/>
      <c r="SXT155" s="151"/>
      <c r="SXU155" s="151"/>
      <c r="SXV155" s="151"/>
      <c r="SXW155" s="152"/>
      <c r="SXX155" s="150" t="s">
        <v>24</v>
      </c>
      <c r="SXY155" s="151"/>
      <c r="SXZ155" s="151"/>
      <c r="SYA155" s="151"/>
      <c r="SYB155" s="151"/>
      <c r="SYC155" s="151"/>
      <c r="SYD155" s="151"/>
      <c r="SYE155" s="152"/>
      <c r="SYF155" s="150" t="s">
        <v>24</v>
      </c>
      <c r="SYG155" s="151"/>
      <c r="SYH155" s="151"/>
      <c r="SYI155" s="151"/>
      <c r="SYJ155" s="151"/>
      <c r="SYK155" s="151"/>
      <c r="SYL155" s="151"/>
      <c r="SYM155" s="152"/>
      <c r="SYN155" s="150" t="s">
        <v>24</v>
      </c>
      <c r="SYO155" s="151"/>
      <c r="SYP155" s="151"/>
      <c r="SYQ155" s="151"/>
      <c r="SYR155" s="151"/>
      <c r="SYS155" s="151"/>
      <c r="SYT155" s="151"/>
      <c r="SYU155" s="152"/>
      <c r="SYV155" s="150" t="s">
        <v>24</v>
      </c>
      <c r="SYW155" s="151"/>
      <c r="SYX155" s="151"/>
      <c r="SYY155" s="151"/>
      <c r="SYZ155" s="151"/>
      <c r="SZA155" s="151"/>
      <c r="SZB155" s="151"/>
      <c r="SZC155" s="152"/>
      <c r="SZD155" s="150" t="s">
        <v>24</v>
      </c>
      <c r="SZE155" s="151"/>
      <c r="SZF155" s="151"/>
      <c r="SZG155" s="151"/>
      <c r="SZH155" s="151"/>
      <c r="SZI155" s="151"/>
      <c r="SZJ155" s="151"/>
      <c r="SZK155" s="152"/>
      <c r="SZL155" s="150" t="s">
        <v>24</v>
      </c>
      <c r="SZM155" s="151"/>
      <c r="SZN155" s="151"/>
      <c r="SZO155" s="151"/>
      <c r="SZP155" s="151"/>
      <c r="SZQ155" s="151"/>
      <c r="SZR155" s="151"/>
      <c r="SZS155" s="152"/>
      <c r="SZT155" s="150" t="s">
        <v>24</v>
      </c>
      <c r="SZU155" s="151"/>
      <c r="SZV155" s="151"/>
      <c r="SZW155" s="151"/>
      <c r="SZX155" s="151"/>
      <c r="SZY155" s="151"/>
      <c r="SZZ155" s="151"/>
      <c r="TAA155" s="152"/>
      <c r="TAB155" s="150" t="s">
        <v>24</v>
      </c>
      <c r="TAC155" s="151"/>
      <c r="TAD155" s="151"/>
      <c r="TAE155" s="151"/>
      <c r="TAF155" s="151"/>
      <c r="TAG155" s="151"/>
      <c r="TAH155" s="151"/>
      <c r="TAI155" s="152"/>
      <c r="TAJ155" s="150" t="s">
        <v>24</v>
      </c>
      <c r="TAK155" s="151"/>
      <c r="TAL155" s="151"/>
      <c r="TAM155" s="151"/>
      <c r="TAN155" s="151"/>
      <c r="TAO155" s="151"/>
      <c r="TAP155" s="151"/>
      <c r="TAQ155" s="152"/>
      <c r="TAR155" s="150" t="s">
        <v>24</v>
      </c>
      <c r="TAS155" s="151"/>
      <c r="TAT155" s="151"/>
      <c r="TAU155" s="151"/>
      <c r="TAV155" s="151"/>
      <c r="TAW155" s="151"/>
      <c r="TAX155" s="151"/>
      <c r="TAY155" s="152"/>
      <c r="TAZ155" s="150" t="s">
        <v>24</v>
      </c>
      <c r="TBA155" s="151"/>
      <c r="TBB155" s="151"/>
      <c r="TBC155" s="151"/>
      <c r="TBD155" s="151"/>
      <c r="TBE155" s="151"/>
      <c r="TBF155" s="151"/>
      <c r="TBG155" s="152"/>
      <c r="TBH155" s="150" t="s">
        <v>24</v>
      </c>
      <c r="TBI155" s="151"/>
      <c r="TBJ155" s="151"/>
      <c r="TBK155" s="151"/>
      <c r="TBL155" s="151"/>
      <c r="TBM155" s="151"/>
      <c r="TBN155" s="151"/>
      <c r="TBO155" s="152"/>
      <c r="TBP155" s="150" t="s">
        <v>24</v>
      </c>
      <c r="TBQ155" s="151"/>
      <c r="TBR155" s="151"/>
      <c r="TBS155" s="151"/>
      <c r="TBT155" s="151"/>
      <c r="TBU155" s="151"/>
      <c r="TBV155" s="151"/>
      <c r="TBW155" s="152"/>
      <c r="TBX155" s="150" t="s">
        <v>24</v>
      </c>
      <c r="TBY155" s="151"/>
      <c r="TBZ155" s="151"/>
      <c r="TCA155" s="151"/>
      <c r="TCB155" s="151"/>
      <c r="TCC155" s="151"/>
      <c r="TCD155" s="151"/>
      <c r="TCE155" s="152"/>
      <c r="TCF155" s="150" t="s">
        <v>24</v>
      </c>
      <c r="TCG155" s="151"/>
      <c r="TCH155" s="151"/>
      <c r="TCI155" s="151"/>
      <c r="TCJ155" s="151"/>
      <c r="TCK155" s="151"/>
      <c r="TCL155" s="151"/>
      <c r="TCM155" s="152"/>
      <c r="TCN155" s="150" t="s">
        <v>24</v>
      </c>
      <c r="TCO155" s="151"/>
      <c r="TCP155" s="151"/>
      <c r="TCQ155" s="151"/>
      <c r="TCR155" s="151"/>
      <c r="TCS155" s="151"/>
      <c r="TCT155" s="151"/>
      <c r="TCU155" s="152"/>
      <c r="TCV155" s="150" t="s">
        <v>24</v>
      </c>
      <c r="TCW155" s="151"/>
      <c r="TCX155" s="151"/>
      <c r="TCY155" s="151"/>
      <c r="TCZ155" s="151"/>
      <c r="TDA155" s="151"/>
      <c r="TDB155" s="151"/>
      <c r="TDC155" s="152"/>
      <c r="TDD155" s="150" t="s">
        <v>24</v>
      </c>
      <c r="TDE155" s="151"/>
      <c r="TDF155" s="151"/>
      <c r="TDG155" s="151"/>
      <c r="TDH155" s="151"/>
      <c r="TDI155" s="151"/>
      <c r="TDJ155" s="151"/>
      <c r="TDK155" s="152"/>
      <c r="TDL155" s="150" t="s">
        <v>24</v>
      </c>
      <c r="TDM155" s="151"/>
      <c r="TDN155" s="151"/>
      <c r="TDO155" s="151"/>
      <c r="TDP155" s="151"/>
      <c r="TDQ155" s="151"/>
      <c r="TDR155" s="151"/>
      <c r="TDS155" s="152"/>
      <c r="TDT155" s="150" t="s">
        <v>24</v>
      </c>
      <c r="TDU155" s="151"/>
      <c r="TDV155" s="151"/>
      <c r="TDW155" s="151"/>
      <c r="TDX155" s="151"/>
      <c r="TDY155" s="151"/>
      <c r="TDZ155" s="151"/>
      <c r="TEA155" s="152"/>
      <c r="TEB155" s="150" t="s">
        <v>24</v>
      </c>
      <c r="TEC155" s="151"/>
      <c r="TED155" s="151"/>
      <c r="TEE155" s="151"/>
      <c r="TEF155" s="151"/>
      <c r="TEG155" s="151"/>
      <c r="TEH155" s="151"/>
      <c r="TEI155" s="152"/>
      <c r="TEJ155" s="150" t="s">
        <v>24</v>
      </c>
      <c r="TEK155" s="151"/>
      <c r="TEL155" s="151"/>
      <c r="TEM155" s="151"/>
      <c r="TEN155" s="151"/>
      <c r="TEO155" s="151"/>
      <c r="TEP155" s="151"/>
      <c r="TEQ155" s="152"/>
      <c r="TER155" s="150" t="s">
        <v>24</v>
      </c>
      <c r="TES155" s="151"/>
      <c r="TET155" s="151"/>
      <c r="TEU155" s="151"/>
      <c r="TEV155" s="151"/>
      <c r="TEW155" s="151"/>
      <c r="TEX155" s="151"/>
      <c r="TEY155" s="152"/>
      <c r="TEZ155" s="150" t="s">
        <v>24</v>
      </c>
      <c r="TFA155" s="151"/>
      <c r="TFB155" s="151"/>
      <c r="TFC155" s="151"/>
      <c r="TFD155" s="151"/>
      <c r="TFE155" s="151"/>
      <c r="TFF155" s="151"/>
      <c r="TFG155" s="152"/>
      <c r="TFH155" s="150" t="s">
        <v>24</v>
      </c>
      <c r="TFI155" s="151"/>
      <c r="TFJ155" s="151"/>
      <c r="TFK155" s="151"/>
      <c r="TFL155" s="151"/>
      <c r="TFM155" s="151"/>
      <c r="TFN155" s="151"/>
      <c r="TFO155" s="152"/>
      <c r="TFP155" s="150" t="s">
        <v>24</v>
      </c>
      <c r="TFQ155" s="151"/>
      <c r="TFR155" s="151"/>
      <c r="TFS155" s="151"/>
      <c r="TFT155" s="151"/>
      <c r="TFU155" s="151"/>
      <c r="TFV155" s="151"/>
      <c r="TFW155" s="152"/>
      <c r="TFX155" s="150" t="s">
        <v>24</v>
      </c>
      <c r="TFY155" s="151"/>
      <c r="TFZ155" s="151"/>
      <c r="TGA155" s="151"/>
      <c r="TGB155" s="151"/>
      <c r="TGC155" s="151"/>
      <c r="TGD155" s="151"/>
      <c r="TGE155" s="152"/>
      <c r="TGF155" s="150" t="s">
        <v>24</v>
      </c>
      <c r="TGG155" s="151"/>
      <c r="TGH155" s="151"/>
      <c r="TGI155" s="151"/>
      <c r="TGJ155" s="151"/>
      <c r="TGK155" s="151"/>
      <c r="TGL155" s="151"/>
      <c r="TGM155" s="152"/>
      <c r="TGN155" s="150" t="s">
        <v>24</v>
      </c>
      <c r="TGO155" s="151"/>
      <c r="TGP155" s="151"/>
      <c r="TGQ155" s="151"/>
      <c r="TGR155" s="151"/>
      <c r="TGS155" s="151"/>
      <c r="TGT155" s="151"/>
      <c r="TGU155" s="152"/>
      <c r="TGV155" s="150" t="s">
        <v>24</v>
      </c>
      <c r="TGW155" s="151"/>
      <c r="TGX155" s="151"/>
      <c r="TGY155" s="151"/>
      <c r="TGZ155" s="151"/>
      <c r="THA155" s="151"/>
      <c r="THB155" s="151"/>
      <c r="THC155" s="152"/>
      <c r="THD155" s="150" t="s">
        <v>24</v>
      </c>
      <c r="THE155" s="151"/>
      <c r="THF155" s="151"/>
      <c r="THG155" s="151"/>
      <c r="THH155" s="151"/>
      <c r="THI155" s="151"/>
      <c r="THJ155" s="151"/>
      <c r="THK155" s="152"/>
      <c r="THL155" s="150" t="s">
        <v>24</v>
      </c>
      <c r="THM155" s="151"/>
      <c r="THN155" s="151"/>
      <c r="THO155" s="151"/>
      <c r="THP155" s="151"/>
      <c r="THQ155" s="151"/>
      <c r="THR155" s="151"/>
      <c r="THS155" s="152"/>
      <c r="THT155" s="150" t="s">
        <v>24</v>
      </c>
      <c r="THU155" s="151"/>
      <c r="THV155" s="151"/>
      <c r="THW155" s="151"/>
      <c r="THX155" s="151"/>
      <c r="THY155" s="151"/>
      <c r="THZ155" s="151"/>
      <c r="TIA155" s="152"/>
      <c r="TIB155" s="150" t="s">
        <v>24</v>
      </c>
      <c r="TIC155" s="151"/>
      <c r="TID155" s="151"/>
      <c r="TIE155" s="151"/>
      <c r="TIF155" s="151"/>
      <c r="TIG155" s="151"/>
      <c r="TIH155" s="151"/>
      <c r="TII155" s="152"/>
      <c r="TIJ155" s="150" t="s">
        <v>24</v>
      </c>
      <c r="TIK155" s="151"/>
      <c r="TIL155" s="151"/>
      <c r="TIM155" s="151"/>
      <c r="TIN155" s="151"/>
      <c r="TIO155" s="151"/>
      <c r="TIP155" s="151"/>
      <c r="TIQ155" s="152"/>
      <c r="TIR155" s="150" t="s">
        <v>24</v>
      </c>
      <c r="TIS155" s="151"/>
      <c r="TIT155" s="151"/>
      <c r="TIU155" s="151"/>
      <c r="TIV155" s="151"/>
      <c r="TIW155" s="151"/>
      <c r="TIX155" s="151"/>
      <c r="TIY155" s="152"/>
      <c r="TIZ155" s="150" t="s">
        <v>24</v>
      </c>
      <c r="TJA155" s="151"/>
      <c r="TJB155" s="151"/>
      <c r="TJC155" s="151"/>
      <c r="TJD155" s="151"/>
      <c r="TJE155" s="151"/>
      <c r="TJF155" s="151"/>
      <c r="TJG155" s="152"/>
      <c r="TJH155" s="150" t="s">
        <v>24</v>
      </c>
      <c r="TJI155" s="151"/>
      <c r="TJJ155" s="151"/>
      <c r="TJK155" s="151"/>
      <c r="TJL155" s="151"/>
      <c r="TJM155" s="151"/>
      <c r="TJN155" s="151"/>
      <c r="TJO155" s="152"/>
      <c r="TJP155" s="150" t="s">
        <v>24</v>
      </c>
      <c r="TJQ155" s="151"/>
      <c r="TJR155" s="151"/>
      <c r="TJS155" s="151"/>
      <c r="TJT155" s="151"/>
      <c r="TJU155" s="151"/>
      <c r="TJV155" s="151"/>
      <c r="TJW155" s="152"/>
      <c r="TJX155" s="150" t="s">
        <v>24</v>
      </c>
      <c r="TJY155" s="151"/>
      <c r="TJZ155" s="151"/>
      <c r="TKA155" s="151"/>
      <c r="TKB155" s="151"/>
      <c r="TKC155" s="151"/>
      <c r="TKD155" s="151"/>
      <c r="TKE155" s="152"/>
      <c r="TKF155" s="150" t="s">
        <v>24</v>
      </c>
      <c r="TKG155" s="151"/>
      <c r="TKH155" s="151"/>
      <c r="TKI155" s="151"/>
      <c r="TKJ155" s="151"/>
      <c r="TKK155" s="151"/>
      <c r="TKL155" s="151"/>
      <c r="TKM155" s="152"/>
      <c r="TKN155" s="150" t="s">
        <v>24</v>
      </c>
      <c r="TKO155" s="151"/>
      <c r="TKP155" s="151"/>
      <c r="TKQ155" s="151"/>
      <c r="TKR155" s="151"/>
      <c r="TKS155" s="151"/>
      <c r="TKT155" s="151"/>
      <c r="TKU155" s="152"/>
      <c r="TKV155" s="150" t="s">
        <v>24</v>
      </c>
      <c r="TKW155" s="151"/>
      <c r="TKX155" s="151"/>
      <c r="TKY155" s="151"/>
      <c r="TKZ155" s="151"/>
      <c r="TLA155" s="151"/>
      <c r="TLB155" s="151"/>
      <c r="TLC155" s="152"/>
      <c r="TLD155" s="150" t="s">
        <v>24</v>
      </c>
      <c r="TLE155" s="151"/>
      <c r="TLF155" s="151"/>
      <c r="TLG155" s="151"/>
      <c r="TLH155" s="151"/>
      <c r="TLI155" s="151"/>
      <c r="TLJ155" s="151"/>
      <c r="TLK155" s="152"/>
      <c r="TLL155" s="150" t="s">
        <v>24</v>
      </c>
      <c r="TLM155" s="151"/>
      <c r="TLN155" s="151"/>
      <c r="TLO155" s="151"/>
      <c r="TLP155" s="151"/>
      <c r="TLQ155" s="151"/>
      <c r="TLR155" s="151"/>
      <c r="TLS155" s="152"/>
      <c r="TLT155" s="150" t="s">
        <v>24</v>
      </c>
      <c r="TLU155" s="151"/>
      <c r="TLV155" s="151"/>
      <c r="TLW155" s="151"/>
      <c r="TLX155" s="151"/>
      <c r="TLY155" s="151"/>
      <c r="TLZ155" s="151"/>
      <c r="TMA155" s="152"/>
      <c r="TMB155" s="150" t="s">
        <v>24</v>
      </c>
      <c r="TMC155" s="151"/>
      <c r="TMD155" s="151"/>
      <c r="TME155" s="151"/>
      <c r="TMF155" s="151"/>
      <c r="TMG155" s="151"/>
      <c r="TMH155" s="151"/>
      <c r="TMI155" s="152"/>
      <c r="TMJ155" s="150" t="s">
        <v>24</v>
      </c>
      <c r="TMK155" s="151"/>
      <c r="TML155" s="151"/>
      <c r="TMM155" s="151"/>
      <c r="TMN155" s="151"/>
      <c r="TMO155" s="151"/>
      <c r="TMP155" s="151"/>
      <c r="TMQ155" s="152"/>
      <c r="TMR155" s="150" t="s">
        <v>24</v>
      </c>
      <c r="TMS155" s="151"/>
      <c r="TMT155" s="151"/>
      <c r="TMU155" s="151"/>
      <c r="TMV155" s="151"/>
      <c r="TMW155" s="151"/>
      <c r="TMX155" s="151"/>
      <c r="TMY155" s="152"/>
      <c r="TMZ155" s="150" t="s">
        <v>24</v>
      </c>
      <c r="TNA155" s="151"/>
      <c r="TNB155" s="151"/>
      <c r="TNC155" s="151"/>
      <c r="TND155" s="151"/>
      <c r="TNE155" s="151"/>
      <c r="TNF155" s="151"/>
      <c r="TNG155" s="152"/>
      <c r="TNH155" s="150" t="s">
        <v>24</v>
      </c>
      <c r="TNI155" s="151"/>
      <c r="TNJ155" s="151"/>
      <c r="TNK155" s="151"/>
      <c r="TNL155" s="151"/>
      <c r="TNM155" s="151"/>
      <c r="TNN155" s="151"/>
      <c r="TNO155" s="152"/>
      <c r="TNP155" s="150" t="s">
        <v>24</v>
      </c>
      <c r="TNQ155" s="151"/>
      <c r="TNR155" s="151"/>
      <c r="TNS155" s="151"/>
      <c r="TNT155" s="151"/>
      <c r="TNU155" s="151"/>
      <c r="TNV155" s="151"/>
      <c r="TNW155" s="152"/>
      <c r="TNX155" s="150" t="s">
        <v>24</v>
      </c>
      <c r="TNY155" s="151"/>
      <c r="TNZ155" s="151"/>
      <c r="TOA155" s="151"/>
      <c r="TOB155" s="151"/>
      <c r="TOC155" s="151"/>
      <c r="TOD155" s="151"/>
      <c r="TOE155" s="152"/>
      <c r="TOF155" s="150" t="s">
        <v>24</v>
      </c>
      <c r="TOG155" s="151"/>
      <c r="TOH155" s="151"/>
      <c r="TOI155" s="151"/>
      <c r="TOJ155" s="151"/>
      <c r="TOK155" s="151"/>
      <c r="TOL155" s="151"/>
      <c r="TOM155" s="152"/>
      <c r="TON155" s="150" t="s">
        <v>24</v>
      </c>
      <c r="TOO155" s="151"/>
      <c r="TOP155" s="151"/>
      <c r="TOQ155" s="151"/>
      <c r="TOR155" s="151"/>
      <c r="TOS155" s="151"/>
      <c r="TOT155" s="151"/>
      <c r="TOU155" s="152"/>
      <c r="TOV155" s="150" t="s">
        <v>24</v>
      </c>
      <c r="TOW155" s="151"/>
      <c r="TOX155" s="151"/>
      <c r="TOY155" s="151"/>
      <c r="TOZ155" s="151"/>
      <c r="TPA155" s="151"/>
      <c r="TPB155" s="151"/>
      <c r="TPC155" s="152"/>
      <c r="TPD155" s="150" t="s">
        <v>24</v>
      </c>
      <c r="TPE155" s="151"/>
      <c r="TPF155" s="151"/>
      <c r="TPG155" s="151"/>
      <c r="TPH155" s="151"/>
      <c r="TPI155" s="151"/>
      <c r="TPJ155" s="151"/>
      <c r="TPK155" s="152"/>
      <c r="TPL155" s="150" t="s">
        <v>24</v>
      </c>
      <c r="TPM155" s="151"/>
      <c r="TPN155" s="151"/>
      <c r="TPO155" s="151"/>
      <c r="TPP155" s="151"/>
      <c r="TPQ155" s="151"/>
      <c r="TPR155" s="151"/>
      <c r="TPS155" s="152"/>
      <c r="TPT155" s="150" t="s">
        <v>24</v>
      </c>
      <c r="TPU155" s="151"/>
      <c r="TPV155" s="151"/>
      <c r="TPW155" s="151"/>
      <c r="TPX155" s="151"/>
      <c r="TPY155" s="151"/>
      <c r="TPZ155" s="151"/>
      <c r="TQA155" s="152"/>
      <c r="TQB155" s="150" t="s">
        <v>24</v>
      </c>
      <c r="TQC155" s="151"/>
      <c r="TQD155" s="151"/>
      <c r="TQE155" s="151"/>
      <c r="TQF155" s="151"/>
      <c r="TQG155" s="151"/>
      <c r="TQH155" s="151"/>
      <c r="TQI155" s="152"/>
      <c r="TQJ155" s="150" t="s">
        <v>24</v>
      </c>
      <c r="TQK155" s="151"/>
      <c r="TQL155" s="151"/>
      <c r="TQM155" s="151"/>
      <c r="TQN155" s="151"/>
      <c r="TQO155" s="151"/>
      <c r="TQP155" s="151"/>
      <c r="TQQ155" s="152"/>
      <c r="TQR155" s="150" t="s">
        <v>24</v>
      </c>
      <c r="TQS155" s="151"/>
      <c r="TQT155" s="151"/>
      <c r="TQU155" s="151"/>
      <c r="TQV155" s="151"/>
      <c r="TQW155" s="151"/>
      <c r="TQX155" s="151"/>
      <c r="TQY155" s="152"/>
      <c r="TQZ155" s="150" t="s">
        <v>24</v>
      </c>
      <c r="TRA155" s="151"/>
      <c r="TRB155" s="151"/>
      <c r="TRC155" s="151"/>
      <c r="TRD155" s="151"/>
      <c r="TRE155" s="151"/>
      <c r="TRF155" s="151"/>
      <c r="TRG155" s="152"/>
      <c r="TRH155" s="150" t="s">
        <v>24</v>
      </c>
      <c r="TRI155" s="151"/>
      <c r="TRJ155" s="151"/>
      <c r="TRK155" s="151"/>
      <c r="TRL155" s="151"/>
      <c r="TRM155" s="151"/>
      <c r="TRN155" s="151"/>
      <c r="TRO155" s="152"/>
      <c r="TRP155" s="150" t="s">
        <v>24</v>
      </c>
      <c r="TRQ155" s="151"/>
      <c r="TRR155" s="151"/>
      <c r="TRS155" s="151"/>
      <c r="TRT155" s="151"/>
      <c r="TRU155" s="151"/>
      <c r="TRV155" s="151"/>
      <c r="TRW155" s="152"/>
      <c r="TRX155" s="150" t="s">
        <v>24</v>
      </c>
      <c r="TRY155" s="151"/>
      <c r="TRZ155" s="151"/>
      <c r="TSA155" s="151"/>
      <c r="TSB155" s="151"/>
      <c r="TSC155" s="151"/>
      <c r="TSD155" s="151"/>
      <c r="TSE155" s="152"/>
      <c r="TSF155" s="150" t="s">
        <v>24</v>
      </c>
      <c r="TSG155" s="151"/>
      <c r="TSH155" s="151"/>
      <c r="TSI155" s="151"/>
      <c r="TSJ155" s="151"/>
      <c r="TSK155" s="151"/>
      <c r="TSL155" s="151"/>
      <c r="TSM155" s="152"/>
      <c r="TSN155" s="150" t="s">
        <v>24</v>
      </c>
      <c r="TSO155" s="151"/>
      <c r="TSP155" s="151"/>
      <c r="TSQ155" s="151"/>
      <c r="TSR155" s="151"/>
      <c r="TSS155" s="151"/>
      <c r="TST155" s="151"/>
      <c r="TSU155" s="152"/>
      <c r="TSV155" s="150" t="s">
        <v>24</v>
      </c>
      <c r="TSW155" s="151"/>
      <c r="TSX155" s="151"/>
      <c r="TSY155" s="151"/>
      <c r="TSZ155" s="151"/>
      <c r="TTA155" s="151"/>
      <c r="TTB155" s="151"/>
      <c r="TTC155" s="152"/>
      <c r="TTD155" s="150" t="s">
        <v>24</v>
      </c>
      <c r="TTE155" s="151"/>
      <c r="TTF155" s="151"/>
      <c r="TTG155" s="151"/>
      <c r="TTH155" s="151"/>
      <c r="TTI155" s="151"/>
      <c r="TTJ155" s="151"/>
      <c r="TTK155" s="152"/>
      <c r="TTL155" s="150" t="s">
        <v>24</v>
      </c>
      <c r="TTM155" s="151"/>
      <c r="TTN155" s="151"/>
      <c r="TTO155" s="151"/>
      <c r="TTP155" s="151"/>
      <c r="TTQ155" s="151"/>
      <c r="TTR155" s="151"/>
      <c r="TTS155" s="152"/>
      <c r="TTT155" s="150" t="s">
        <v>24</v>
      </c>
      <c r="TTU155" s="151"/>
      <c r="TTV155" s="151"/>
      <c r="TTW155" s="151"/>
      <c r="TTX155" s="151"/>
      <c r="TTY155" s="151"/>
      <c r="TTZ155" s="151"/>
      <c r="TUA155" s="152"/>
      <c r="TUB155" s="150" t="s">
        <v>24</v>
      </c>
      <c r="TUC155" s="151"/>
      <c r="TUD155" s="151"/>
      <c r="TUE155" s="151"/>
      <c r="TUF155" s="151"/>
      <c r="TUG155" s="151"/>
      <c r="TUH155" s="151"/>
      <c r="TUI155" s="152"/>
      <c r="TUJ155" s="150" t="s">
        <v>24</v>
      </c>
      <c r="TUK155" s="151"/>
      <c r="TUL155" s="151"/>
      <c r="TUM155" s="151"/>
      <c r="TUN155" s="151"/>
      <c r="TUO155" s="151"/>
      <c r="TUP155" s="151"/>
      <c r="TUQ155" s="152"/>
      <c r="TUR155" s="150" t="s">
        <v>24</v>
      </c>
      <c r="TUS155" s="151"/>
      <c r="TUT155" s="151"/>
      <c r="TUU155" s="151"/>
      <c r="TUV155" s="151"/>
      <c r="TUW155" s="151"/>
      <c r="TUX155" s="151"/>
      <c r="TUY155" s="152"/>
      <c r="TUZ155" s="150" t="s">
        <v>24</v>
      </c>
      <c r="TVA155" s="151"/>
      <c r="TVB155" s="151"/>
      <c r="TVC155" s="151"/>
      <c r="TVD155" s="151"/>
      <c r="TVE155" s="151"/>
      <c r="TVF155" s="151"/>
      <c r="TVG155" s="152"/>
      <c r="TVH155" s="150" t="s">
        <v>24</v>
      </c>
      <c r="TVI155" s="151"/>
      <c r="TVJ155" s="151"/>
      <c r="TVK155" s="151"/>
      <c r="TVL155" s="151"/>
      <c r="TVM155" s="151"/>
      <c r="TVN155" s="151"/>
      <c r="TVO155" s="152"/>
      <c r="TVP155" s="150" t="s">
        <v>24</v>
      </c>
      <c r="TVQ155" s="151"/>
      <c r="TVR155" s="151"/>
      <c r="TVS155" s="151"/>
      <c r="TVT155" s="151"/>
      <c r="TVU155" s="151"/>
      <c r="TVV155" s="151"/>
      <c r="TVW155" s="152"/>
      <c r="TVX155" s="150" t="s">
        <v>24</v>
      </c>
      <c r="TVY155" s="151"/>
      <c r="TVZ155" s="151"/>
      <c r="TWA155" s="151"/>
      <c r="TWB155" s="151"/>
      <c r="TWC155" s="151"/>
      <c r="TWD155" s="151"/>
      <c r="TWE155" s="152"/>
      <c r="TWF155" s="150" t="s">
        <v>24</v>
      </c>
      <c r="TWG155" s="151"/>
      <c r="TWH155" s="151"/>
      <c r="TWI155" s="151"/>
      <c r="TWJ155" s="151"/>
      <c r="TWK155" s="151"/>
      <c r="TWL155" s="151"/>
      <c r="TWM155" s="152"/>
      <c r="TWN155" s="150" t="s">
        <v>24</v>
      </c>
      <c r="TWO155" s="151"/>
      <c r="TWP155" s="151"/>
      <c r="TWQ155" s="151"/>
      <c r="TWR155" s="151"/>
      <c r="TWS155" s="151"/>
      <c r="TWT155" s="151"/>
      <c r="TWU155" s="152"/>
      <c r="TWV155" s="150" t="s">
        <v>24</v>
      </c>
      <c r="TWW155" s="151"/>
      <c r="TWX155" s="151"/>
      <c r="TWY155" s="151"/>
      <c r="TWZ155" s="151"/>
      <c r="TXA155" s="151"/>
      <c r="TXB155" s="151"/>
      <c r="TXC155" s="152"/>
      <c r="TXD155" s="150" t="s">
        <v>24</v>
      </c>
      <c r="TXE155" s="151"/>
      <c r="TXF155" s="151"/>
      <c r="TXG155" s="151"/>
      <c r="TXH155" s="151"/>
      <c r="TXI155" s="151"/>
      <c r="TXJ155" s="151"/>
      <c r="TXK155" s="152"/>
      <c r="TXL155" s="150" t="s">
        <v>24</v>
      </c>
      <c r="TXM155" s="151"/>
      <c r="TXN155" s="151"/>
      <c r="TXO155" s="151"/>
      <c r="TXP155" s="151"/>
      <c r="TXQ155" s="151"/>
      <c r="TXR155" s="151"/>
      <c r="TXS155" s="152"/>
      <c r="TXT155" s="150" t="s">
        <v>24</v>
      </c>
      <c r="TXU155" s="151"/>
      <c r="TXV155" s="151"/>
      <c r="TXW155" s="151"/>
      <c r="TXX155" s="151"/>
      <c r="TXY155" s="151"/>
      <c r="TXZ155" s="151"/>
      <c r="TYA155" s="152"/>
      <c r="TYB155" s="150" t="s">
        <v>24</v>
      </c>
      <c r="TYC155" s="151"/>
      <c r="TYD155" s="151"/>
      <c r="TYE155" s="151"/>
      <c r="TYF155" s="151"/>
      <c r="TYG155" s="151"/>
      <c r="TYH155" s="151"/>
      <c r="TYI155" s="152"/>
      <c r="TYJ155" s="150" t="s">
        <v>24</v>
      </c>
      <c r="TYK155" s="151"/>
      <c r="TYL155" s="151"/>
      <c r="TYM155" s="151"/>
      <c r="TYN155" s="151"/>
      <c r="TYO155" s="151"/>
      <c r="TYP155" s="151"/>
      <c r="TYQ155" s="152"/>
      <c r="TYR155" s="150" t="s">
        <v>24</v>
      </c>
      <c r="TYS155" s="151"/>
      <c r="TYT155" s="151"/>
      <c r="TYU155" s="151"/>
      <c r="TYV155" s="151"/>
      <c r="TYW155" s="151"/>
      <c r="TYX155" s="151"/>
      <c r="TYY155" s="152"/>
      <c r="TYZ155" s="150" t="s">
        <v>24</v>
      </c>
      <c r="TZA155" s="151"/>
      <c r="TZB155" s="151"/>
      <c r="TZC155" s="151"/>
      <c r="TZD155" s="151"/>
      <c r="TZE155" s="151"/>
      <c r="TZF155" s="151"/>
      <c r="TZG155" s="152"/>
      <c r="TZH155" s="150" t="s">
        <v>24</v>
      </c>
      <c r="TZI155" s="151"/>
      <c r="TZJ155" s="151"/>
      <c r="TZK155" s="151"/>
      <c r="TZL155" s="151"/>
      <c r="TZM155" s="151"/>
      <c r="TZN155" s="151"/>
      <c r="TZO155" s="152"/>
      <c r="TZP155" s="150" t="s">
        <v>24</v>
      </c>
      <c r="TZQ155" s="151"/>
      <c r="TZR155" s="151"/>
      <c r="TZS155" s="151"/>
      <c r="TZT155" s="151"/>
      <c r="TZU155" s="151"/>
      <c r="TZV155" s="151"/>
      <c r="TZW155" s="152"/>
      <c r="TZX155" s="150" t="s">
        <v>24</v>
      </c>
      <c r="TZY155" s="151"/>
      <c r="TZZ155" s="151"/>
      <c r="UAA155" s="151"/>
      <c r="UAB155" s="151"/>
      <c r="UAC155" s="151"/>
      <c r="UAD155" s="151"/>
      <c r="UAE155" s="152"/>
      <c r="UAF155" s="150" t="s">
        <v>24</v>
      </c>
      <c r="UAG155" s="151"/>
      <c r="UAH155" s="151"/>
      <c r="UAI155" s="151"/>
      <c r="UAJ155" s="151"/>
      <c r="UAK155" s="151"/>
      <c r="UAL155" s="151"/>
      <c r="UAM155" s="152"/>
      <c r="UAN155" s="150" t="s">
        <v>24</v>
      </c>
      <c r="UAO155" s="151"/>
      <c r="UAP155" s="151"/>
      <c r="UAQ155" s="151"/>
      <c r="UAR155" s="151"/>
      <c r="UAS155" s="151"/>
      <c r="UAT155" s="151"/>
      <c r="UAU155" s="152"/>
      <c r="UAV155" s="150" t="s">
        <v>24</v>
      </c>
      <c r="UAW155" s="151"/>
      <c r="UAX155" s="151"/>
      <c r="UAY155" s="151"/>
      <c r="UAZ155" s="151"/>
      <c r="UBA155" s="151"/>
      <c r="UBB155" s="151"/>
      <c r="UBC155" s="152"/>
      <c r="UBD155" s="150" t="s">
        <v>24</v>
      </c>
      <c r="UBE155" s="151"/>
      <c r="UBF155" s="151"/>
      <c r="UBG155" s="151"/>
      <c r="UBH155" s="151"/>
      <c r="UBI155" s="151"/>
      <c r="UBJ155" s="151"/>
      <c r="UBK155" s="152"/>
      <c r="UBL155" s="150" t="s">
        <v>24</v>
      </c>
      <c r="UBM155" s="151"/>
      <c r="UBN155" s="151"/>
      <c r="UBO155" s="151"/>
      <c r="UBP155" s="151"/>
      <c r="UBQ155" s="151"/>
      <c r="UBR155" s="151"/>
      <c r="UBS155" s="152"/>
      <c r="UBT155" s="150" t="s">
        <v>24</v>
      </c>
      <c r="UBU155" s="151"/>
      <c r="UBV155" s="151"/>
      <c r="UBW155" s="151"/>
      <c r="UBX155" s="151"/>
      <c r="UBY155" s="151"/>
      <c r="UBZ155" s="151"/>
      <c r="UCA155" s="152"/>
      <c r="UCB155" s="150" t="s">
        <v>24</v>
      </c>
      <c r="UCC155" s="151"/>
      <c r="UCD155" s="151"/>
      <c r="UCE155" s="151"/>
      <c r="UCF155" s="151"/>
      <c r="UCG155" s="151"/>
      <c r="UCH155" s="151"/>
      <c r="UCI155" s="152"/>
      <c r="UCJ155" s="150" t="s">
        <v>24</v>
      </c>
      <c r="UCK155" s="151"/>
      <c r="UCL155" s="151"/>
      <c r="UCM155" s="151"/>
      <c r="UCN155" s="151"/>
      <c r="UCO155" s="151"/>
      <c r="UCP155" s="151"/>
      <c r="UCQ155" s="152"/>
      <c r="UCR155" s="150" t="s">
        <v>24</v>
      </c>
      <c r="UCS155" s="151"/>
      <c r="UCT155" s="151"/>
      <c r="UCU155" s="151"/>
      <c r="UCV155" s="151"/>
      <c r="UCW155" s="151"/>
      <c r="UCX155" s="151"/>
      <c r="UCY155" s="152"/>
      <c r="UCZ155" s="150" t="s">
        <v>24</v>
      </c>
      <c r="UDA155" s="151"/>
      <c r="UDB155" s="151"/>
      <c r="UDC155" s="151"/>
      <c r="UDD155" s="151"/>
      <c r="UDE155" s="151"/>
      <c r="UDF155" s="151"/>
      <c r="UDG155" s="152"/>
      <c r="UDH155" s="150" t="s">
        <v>24</v>
      </c>
      <c r="UDI155" s="151"/>
      <c r="UDJ155" s="151"/>
      <c r="UDK155" s="151"/>
      <c r="UDL155" s="151"/>
      <c r="UDM155" s="151"/>
      <c r="UDN155" s="151"/>
      <c r="UDO155" s="152"/>
      <c r="UDP155" s="150" t="s">
        <v>24</v>
      </c>
      <c r="UDQ155" s="151"/>
      <c r="UDR155" s="151"/>
      <c r="UDS155" s="151"/>
      <c r="UDT155" s="151"/>
      <c r="UDU155" s="151"/>
      <c r="UDV155" s="151"/>
      <c r="UDW155" s="152"/>
      <c r="UDX155" s="150" t="s">
        <v>24</v>
      </c>
      <c r="UDY155" s="151"/>
      <c r="UDZ155" s="151"/>
      <c r="UEA155" s="151"/>
      <c r="UEB155" s="151"/>
      <c r="UEC155" s="151"/>
      <c r="UED155" s="151"/>
      <c r="UEE155" s="152"/>
      <c r="UEF155" s="150" t="s">
        <v>24</v>
      </c>
      <c r="UEG155" s="151"/>
      <c r="UEH155" s="151"/>
      <c r="UEI155" s="151"/>
      <c r="UEJ155" s="151"/>
      <c r="UEK155" s="151"/>
      <c r="UEL155" s="151"/>
      <c r="UEM155" s="152"/>
      <c r="UEN155" s="150" t="s">
        <v>24</v>
      </c>
      <c r="UEO155" s="151"/>
      <c r="UEP155" s="151"/>
      <c r="UEQ155" s="151"/>
      <c r="UER155" s="151"/>
      <c r="UES155" s="151"/>
      <c r="UET155" s="151"/>
      <c r="UEU155" s="152"/>
      <c r="UEV155" s="150" t="s">
        <v>24</v>
      </c>
      <c r="UEW155" s="151"/>
      <c r="UEX155" s="151"/>
      <c r="UEY155" s="151"/>
      <c r="UEZ155" s="151"/>
      <c r="UFA155" s="151"/>
      <c r="UFB155" s="151"/>
      <c r="UFC155" s="152"/>
      <c r="UFD155" s="150" t="s">
        <v>24</v>
      </c>
      <c r="UFE155" s="151"/>
      <c r="UFF155" s="151"/>
      <c r="UFG155" s="151"/>
      <c r="UFH155" s="151"/>
      <c r="UFI155" s="151"/>
      <c r="UFJ155" s="151"/>
      <c r="UFK155" s="152"/>
      <c r="UFL155" s="150" t="s">
        <v>24</v>
      </c>
      <c r="UFM155" s="151"/>
      <c r="UFN155" s="151"/>
      <c r="UFO155" s="151"/>
      <c r="UFP155" s="151"/>
      <c r="UFQ155" s="151"/>
      <c r="UFR155" s="151"/>
      <c r="UFS155" s="152"/>
      <c r="UFT155" s="150" t="s">
        <v>24</v>
      </c>
      <c r="UFU155" s="151"/>
      <c r="UFV155" s="151"/>
      <c r="UFW155" s="151"/>
      <c r="UFX155" s="151"/>
      <c r="UFY155" s="151"/>
      <c r="UFZ155" s="151"/>
      <c r="UGA155" s="152"/>
      <c r="UGB155" s="150" t="s">
        <v>24</v>
      </c>
      <c r="UGC155" s="151"/>
      <c r="UGD155" s="151"/>
      <c r="UGE155" s="151"/>
      <c r="UGF155" s="151"/>
      <c r="UGG155" s="151"/>
      <c r="UGH155" s="151"/>
      <c r="UGI155" s="152"/>
      <c r="UGJ155" s="150" t="s">
        <v>24</v>
      </c>
      <c r="UGK155" s="151"/>
      <c r="UGL155" s="151"/>
      <c r="UGM155" s="151"/>
      <c r="UGN155" s="151"/>
      <c r="UGO155" s="151"/>
      <c r="UGP155" s="151"/>
      <c r="UGQ155" s="152"/>
      <c r="UGR155" s="150" t="s">
        <v>24</v>
      </c>
      <c r="UGS155" s="151"/>
      <c r="UGT155" s="151"/>
      <c r="UGU155" s="151"/>
      <c r="UGV155" s="151"/>
      <c r="UGW155" s="151"/>
      <c r="UGX155" s="151"/>
      <c r="UGY155" s="152"/>
      <c r="UGZ155" s="150" t="s">
        <v>24</v>
      </c>
      <c r="UHA155" s="151"/>
      <c r="UHB155" s="151"/>
      <c r="UHC155" s="151"/>
      <c r="UHD155" s="151"/>
      <c r="UHE155" s="151"/>
      <c r="UHF155" s="151"/>
      <c r="UHG155" s="152"/>
      <c r="UHH155" s="150" t="s">
        <v>24</v>
      </c>
      <c r="UHI155" s="151"/>
      <c r="UHJ155" s="151"/>
      <c r="UHK155" s="151"/>
      <c r="UHL155" s="151"/>
      <c r="UHM155" s="151"/>
      <c r="UHN155" s="151"/>
      <c r="UHO155" s="152"/>
      <c r="UHP155" s="150" t="s">
        <v>24</v>
      </c>
      <c r="UHQ155" s="151"/>
      <c r="UHR155" s="151"/>
      <c r="UHS155" s="151"/>
      <c r="UHT155" s="151"/>
      <c r="UHU155" s="151"/>
      <c r="UHV155" s="151"/>
      <c r="UHW155" s="152"/>
      <c r="UHX155" s="150" t="s">
        <v>24</v>
      </c>
      <c r="UHY155" s="151"/>
      <c r="UHZ155" s="151"/>
      <c r="UIA155" s="151"/>
      <c r="UIB155" s="151"/>
      <c r="UIC155" s="151"/>
      <c r="UID155" s="151"/>
      <c r="UIE155" s="152"/>
      <c r="UIF155" s="150" t="s">
        <v>24</v>
      </c>
      <c r="UIG155" s="151"/>
      <c r="UIH155" s="151"/>
      <c r="UII155" s="151"/>
      <c r="UIJ155" s="151"/>
      <c r="UIK155" s="151"/>
      <c r="UIL155" s="151"/>
      <c r="UIM155" s="152"/>
      <c r="UIN155" s="150" t="s">
        <v>24</v>
      </c>
      <c r="UIO155" s="151"/>
      <c r="UIP155" s="151"/>
      <c r="UIQ155" s="151"/>
      <c r="UIR155" s="151"/>
      <c r="UIS155" s="151"/>
      <c r="UIT155" s="151"/>
      <c r="UIU155" s="152"/>
      <c r="UIV155" s="150" t="s">
        <v>24</v>
      </c>
      <c r="UIW155" s="151"/>
      <c r="UIX155" s="151"/>
      <c r="UIY155" s="151"/>
      <c r="UIZ155" s="151"/>
      <c r="UJA155" s="151"/>
      <c r="UJB155" s="151"/>
      <c r="UJC155" s="152"/>
      <c r="UJD155" s="150" t="s">
        <v>24</v>
      </c>
      <c r="UJE155" s="151"/>
      <c r="UJF155" s="151"/>
      <c r="UJG155" s="151"/>
      <c r="UJH155" s="151"/>
      <c r="UJI155" s="151"/>
      <c r="UJJ155" s="151"/>
      <c r="UJK155" s="152"/>
      <c r="UJL155" s="150" t="s">
        <v>24</v>
      </c>
      <c r="UJM155" s="151"/>
      <c r="UJN155" s="151"/>
      <c r="UJO155" s="151"/>
      <c r="UJP155" s="151"/>
      <c r="UJQ155" s="151"/>
      <c r="UJR155" s="151"/>
      <c r="UJS155" s="152"/>
      <c r="UJT155" s="150" t="s">
        <v>24</v>
      </c>
      <c r="UJU155" s="151"/>
      <c r="UJV155" s="151"/>
      <c r="UJW155" s="151"/>
      <c r="UJX155" s="151"/>
      <c r="UJY155" s="151"/>
      <c r="UJZ155" s="151"/>
      <c r="UKA155" s="152"/>
      <c r="UKB155" s="150" t="s">
        <v>24</v>
      </c>
      <c r="UKC155" s="151"/>
      <c r="UKD155" s="151"/>
      <c r="UKE155" s="151"/>
      <c r="UKF155" s="151"/>
      <c r="UKG155" s="151"/>
      <c r="UKH155" s="151"/>
      <c r="UKI155" s="152"/>
      <c r="UKJ155" s="150" t="s">
        <v>24</v>
      </c>
      <c r="UKK155" s="151"/>
      <c r="UKL155" s="151"/>
      <c r="UKM155" s="151"/>
      <c r="UKN155" s="151"/>
      <c r="UKO155" s="151"/>
      <c r="UKP155" s="151"/>
      <c r="UKQ155" s="152"/>
      <c r="UKR155" s="150" t="s">
        <v>24</v>
      </c>
      <c r="UKS155" s="151"/>
      <c r="UKT155" s="151"/>
      <c r="UKU155" s="151"/>
      <c r="UKV155" s="151"/>
      <c r="UKW155" s="151"/>
      <c r="UKX155" s="151"/>
      <c r="UKY155" s="152"/>
      <c r="UKZ155" s="150" t="s">
        <v>24</v>
      </c>
      <c r="ULA155" s="151"/>
      <c r="ULB155" s="151"/>
      <c r="ULC155" s="151"/>
      <c r="ULD155" s="151"/>
      <c r="ULE155" s="151"/>
      <c r="ULF155" s="151"/>
      <c r="ULG155" s="152"/>
      <c r="ULH155" s="150" t="s">
        <v>24</v>
      </c>
      <c r="ULI155" s="151"/>
      <c r="ULJ155" s="151"/>
      <c r="ULK155" s="151"/>
      <c r="ULL155" s="151"/>
      <c r="ULM155" s="151"/>
      <c r="ULN155" s="151"/>
      <c r="ULO155" s="152"/>
      <c r="ULP155" s="150" t="s">
        <v>24</v>
      </c>
      <c r="ULQ155" s="151"/>
      <c r="ULR155" s="151"/>
      <c r="ULS155" s="151"/>
      <c r="ULT155" s="151"/>
      <c r="ULU155" s="151"/>
      <c r="ULV155" s="151"/>
      <c r="ULW155" s="152"/>
      <c r="ULX155" s="150" t="s">
        <v>24</v>
      </c>
      <c r="ULY155" s="151"/>
      <c r="ULZ155" s="151"/>
      <c r="UMA155" s="151"/>
      <c r="UMB155" s="151"/>
      <c r="UMC155" s="151"/>
      <c r="UMD155" s="151"/>
      <c r="UME155" s="152"/>
      <c r="UMF155" s="150" t="s">
        <v>24</v>
      </c>
      <c r="UMG155" s="151"/>
      <c r="UMH155" s="151"/>
      <c r="UMI155" s="151"/>
      <c r="UMJ155" s="151"/>
      <c r="UMK155" s="151"/>
      <c r="UML155" s="151"/>
      <c r="UMM155" s="152"/>
      <c r="UMN155" s="150" t="s">
        <v>24</v>
      </c>
      <c r="UMO155" s="151"/>
      <c r="UMP155" s="151"/>
      <c r="UMQ155" s="151"/>
      <c r="UMR155" s="151"/>
      <c r="UMS155" s="151"/>
      <c r="UMT155" s="151"/>
      <c r="UMU155" s="152"/>
      <c r="UMV155" s="150" t="s">
        <v>24</v>
      </c>
      <c r="UMW155" s="151"/>
      <c r="UMX155" s="151"/>
      <c r="UMY155" s="151"/>
      <c r="UMZ155" s="151"/>
      <c r="UNA155" s="151"/>
      <c r="UNB155" s="151"/>
      <c r="UNC155" s="152"/>
      <c r="UND155" s="150" t="s">
        <v>24</v>
      </c>
      <c r="UNE155" s="151"/>
      <c r="UNF155" s="151"/>
      <c r="UNG155" s="151"/>
      <c r="UNH155" s="151"/>
      <c r="UNI155" s="151"/>
      <c r="UNJ155" s="151"/>
      <c r="UNK155" s="152"/>
      <c r="UNL155" s="150" t="s">
        <v>24</v>
      </c>
      <c r="UNM155" s="151"/>
      <c r="UNN155" s="151"/>
      <c r="UNO155" s="151"/>
      <c r="UNP155" s="151"/>
      <c r="UNQ155" s="151"/>
      <c r="UNR155" s="151"/>
      <c r="UNS155" s="152"/>
      <c r="UNT155" s="150" t="s">
        <v>24</v>
      </c>
      <c r="UNU155" s="151"/>
      <c r="UNV155" s="151"/>
      <c r="UNW155" s="151"/>
      <c r="UNX155" s="151"/>
      <c r="UNY155" s="151"/>
      <c r="UNZ155" s="151"/>
      <c r="UOA155" s="152"/>
      <c r="UOB155" s="150" t="s">
        <v>24</v>
      </c>
      <c r="UOC155" s="151"/>
      <c r="UOD155" s="151"/>
      <c r="UOE155" s="151"/>
      <c r="UOF155" s="151"/>
      <c r="UOG155" s="151"/>
      <c r="UOH155" s="151"/>
      <c r="UOI155" s="152"/>
      <c r="UOJ155" s="150" t="s">
        <v>24</v>
      </c>
      <c r="UOK155" s="151"/>
      <c r="UOL155" s="151"/>
      <c r="UOM155" s="151"/>
      <c r="UON155" s="151"/>
      <c r="UOO155" s="151"/>
      <c r="UOP155" s="151"/>
      <c r="UOQ155" s="152"/>
      <c r="UOR155" s="150" t="s">
        <v>24</v>
      </c>
      <c r="UOS155" s="151"/>
      <c r="UOT155" s="151"/>
      <c r="UOU155" s="151"/>
      <c r="UOV155" s="151"/>
      <c r="UOW155" s="151"/>
      <c r="UOX155" s="151"/>
      <c r="UOY155" s="152"/>
      <c r="UOZ155" s="150" t="s">
        <v>24</v>
      </c>
      <c r="UPA155" s="151"/>
      <c r="UPB155" s="151"/>
      <c r="UPC155" s="151"/>
      <c r="UPD155" s="151"/>
      <c r="UPE155" s="151"/>
      <c r="UPF155" s="151"/>
      <c r="UPG155" s="152"/>
      <c r="UPH155" s="150" t="s">
        <v>24</v>
      </c>
      <c r="UPI155" s="151"/>
      <c r="UPJ155" s="151"/>
      <c r="UPK155" s="151"/>
      <c r="UPL155" s="151"/>
      <c r="UPM155" s="151"/>
      <c r="UPN155" s="151"/>
      <c r="UPO155" s="152"/>
      <c r="UPP155" s="150" t="s">
        <v>24</v>
      </c>
      <c r="UPQ155" s="151"/>
      <c r="UPR155" s="151"/>
      <c r="UPS155" s="151"/>
      <c r="UPT155" s="151"/>
      <c r="UPU155" s="151"/>
      <c r="UPV155" s="151"/>
      <c r="UPW155" s="152"/>
      <c r="UPX155" s="150" t="s">
        <v>24</v>
      </c>
      <c r="UPY155" s="151"/>
      <c r="UPZ155" s="151"/>
      <c r="UQA155" s="151"/>
      <c r="UQB155" s="151"/>
      <c r="UQC155" s="151"/>
      <c r="UQD155" s="151"/>
      <c r="UQE155" s="152"/>
      <c r="UQF155" s="150" t="s">
        <v>24</v>
      </c>
      <c r="UQG155" s="151"/>
      <c r="UQH155" s="151"/>
      <c r="UQI155" s="151"/>
      <c r="UQJ155" s="151"/>
      <c r="UQK155" s="151"/>
      <c r="UQL155" s="151"/>
      <c r="UQM155" s="152"/>
      <c r="UQN155" s="150" t="s">
        <v>24</v>
      </c>
      <c r="UQO155" s="151"/>
      <c r="UQP155" s="151"/>
      <c r="UQQ155" s="151"/>
      <c r="UQR155" s="151"/>
      <c r="UQS155" s="151"/>
      <c r="UQT155" s="151"/>
      <c r="UQU155" s="152"/>
      <c r="UQV155" s="150" t="s">
        <v>24</v>
      </c>
      <c r="UQW155" s="151"/>
      <c r="UQX155" s="151"/>
      <c r="UQY155" s="151"/>
      <c r="UQZ155" s="151"/>
      <c r="URA155" s="151"/>
      <c r="URB155" s="151"/>
      <c r="URC155" s="152"/>
      <c r="URD155" s="150" t="s">
        <v>24</v>
      </c>
      <c r="URE155" s="151"/>
      <c r="URF155" s="151"/>
      <c r="URG155" s="151"/>
      <c r="URH155" s="151"/>
      <c r="URI155" s="151"/>
      <c r="URJ155" s="151"/>
      <c r="URK155" s="152"/>
      <c r="URL155" s="150" t="s">
        <v>24</v>
      </c>
      <c r="URM155" s="151"/>
      <c r="URN155" s="151"/>
      <c r="URO155" s="151"/>
      <c r="URP155" s="151"/>
      <c r="URQ155" s="151"/>
      <c r="URR155" s="151"/>
      <c r="URS155" s="152"/>
      <c r="URT155" s="150" t="s">
        <v>24</v>
      </c>
      <c r="URU155" s="151"/>
      <c r="URV155" s="151"/>
      <c r="URW155" s="151"/>
      <c r="URX155" s="151"/>
      <c r="URY155" s="151"/>
      <c r="URZ155" s="151"/>
      <c r="USA155" s="152"/>
      <c r="USB155" s="150" t="s">
        <v>24</v>
      </c>
      <c r="USC155" s="151"/>
      <c r="USD155" s="151"/>
      <c r="USE155" s="151"/>
      <c r="USF155" s="151"/>
      <c r="USG155" s="151"/>
      <c r="USH155" s="151"/>
      <c r="USI155" s="152"/>
      <c r="USJ155" s="150" t="s">
        <v>24</v>
      </c>
      <c r="USK155" s="151"/>
      <c r="USL155" s="151"/>
      <c r="USM155" s="151"/>
      <c r="USN155" s="151"/>
      <c r="USO155" s="151"/>
      <c r="USP155" s="151"/>
      <c r="USQ155" s="152"/>
      <c r="USR155" s="150" t="s">
        <v>24</v>
      </c>
      <c r="USS155" s="151"/>
      <c r="UST155" s="151"/>
      <c r="USU155" s="151"/>
      <c r="USV155" s="151"/>
      <c r="USW155" s="151"/>
      <c r="USX155" s="151"/>
      <c r="USY155" s="152"/>
      <c r="USZ155" s="150" t="s">
        <v>24</v>
      </c>
      <c r="UTA155" s="151"/>
      <c r="UTB155" s="151"/>
      <c r="UTC155" s="151"/>
      <c r="UTD155" s="151"/>
      <c r="UTE155" s="151"/>
      <c r="UTF155" s="151"/>
      <c r="UTG155" s="152"/>
      <c r="UTH155" s="150" t="s">
        <v>24</v>
      </c>
      <c r="UTI155" s="151"/>
      <c r="UTJ155" s="151"/>
      <c r="UTK155" s="151"/>
      <c r="UTL155" s="151"/>
      <c r="UTM155" s="151"/>
      <c r="UTN155" s="151"/>
      <c r="UTO155" s="152"/>
      <c r="UTP155" s="150" t="s">
        <v>24</v>
      </c>
      <c r="UTQ155" s="151"/>
      <c r="UTR155" s="151"/>
      <c r="UTS155" s="151"/>
      <c r="UTT155" s="151"/>
      <c r="UTU155" s="151"/>
      <c r="UTV155" s="151"/>
      <c r="UTW155" s="152"/>
      <c r="UTX155" s="150" t="s">
        <v>24</v>
      </c>
      <c r="UTY155" s="151"/>
      <c r="UTZ155" s="151"/>
      <c r="UUA155" s="151"/>
      <c r="UUB155" s="151"/>
      <c r="UUC155" s="151"/>
      <c r="UUD155" s="151"/>
      <c r="UUE155" s="152"/>
      <c r="UUF155" s="150" t="s">
        <v>24</v>
      </c>
      <c r="UUG155" s="151"/>
      <c r="UUH155" s="151"/>
      <c r="UUI155" s="151"/>
      <c r="UUJ155" s="151"/>
      <c r="UUK155" s="151"/>
      <c r="UUL155" s="151"/>
      <c r="UUM155" s="152"/>
      <c r="UUN155" s="150" t="s">
        <v>24</v>
      </c>
      <c r="UUO155" s="151"/>
      <c r="UUP155" s="151"/>
      <c r="UUQ155" s="151"/>
      <c r="UUR155" s="151"/>
      <c r="UUS155" s="151"/>
      <c r="UUT155" s="151"/>
      <c r="UUU155" s="152"/>
      <c r="UUV155" s="150" t="s">
        <v>24</v>
      </c>
      <c r="UUW155" s="151"/>
      <c r="UUX155" s="151"/>
      <c r="UUY155" s="151"/>
      <c r="UUZ155" s="151"/>
      <c r="UVA155" s="151"/>
      <c r="UVB155" s="151"/>
      <c r="UVC155" s="152"/>
      <c r="UVD155" s="150" t="s">
        <v>24</v>
      </c>
      <c r="UVE155" s="151"/>
      <c r="UVF155" s="151"/>
      <c r="UVG155" s="151"/>
      <c r="UVH155" s="151"/>
      <c r="UVI155" s="151"/>
      <c r="UVJ155" s="151"/>
      <c r="UVK155" s="152"/>
      <c r="UVL155" s="150" t="s">
        <v>24</v>
      </c>
      <c r="UVM155" s="151"/>
      <c r="UVN155" s="151"/>
      <c r="UVO155" s="151"/>
      <c r="UVP155" s="151"/>
      <c r="UVQ155" s="151"/>
      <c r="UVR155" s="151"/>
      <c r="UVS155" s="152"/>
      <c r="UVT155" s="150" t="s">
        <v>24</v>
      </c>
      <c r="UVU155" s="151"/>
      <c r="UVV155" s="151"/>
      <c r="UVW155" s="151"/>
      <c r="UVX155" s="151"/>
      <c r="UVY155" s="151"/>
      <c r="UVZ155" s="151"/>
      <c r="UWA155" s="152"/>
      <c r="UWB155" s="150" t="s">
        <v>24</v>
      </c>
      <c r="UWC155" s="151"/>
      <c r="UWD155" s="151"/>
      <c r="UWE155" s="151"/>
      <c r="UWF155" s="151"/>
      <c r="UWG155" s="151"/>
      <c r="UWH155" s="151"/>
      <c r="UWI155" s="152"/>
      <c r="UWJ155" s="150" t="s">
        <v>24</v>
      </c>
      <c r="UWK155" s="151"/>
      <c r="UWL155" s="151"/>
      <c r="UWM155" s="151"/>
      <c r="UWN155" s="151"/>
      <c r="UWO155" s="151"/>
      <c r="UWP155" s="151"/>
      <c r="UWQ155" s="152"/>
      <c r="UWR155" s="150" t="s">
        <v>24</v>
      </c>
      <c r="UWS155" s="151"/>
      <c r="UWT155" s="151"/>
      <c r="UWU155" s="151"/>
      <c r="UWV155" s="151"/>
      <c r="UWW155" s="151"/>
      <c r="UWX155" s="151"/>
      <c r="UWY155" s="152"/>
      <c r="UWZ155" s="150" t="s">
        <v>24</v>
      </c>
      <c r="UXA155" s="151"/>
      <c r="UXB155" s="151"/>
      <c r="UXC155" s="151"/>
      <c r="UXD155" s="151"/>
      <c r="UXE155" s="151"/>
      <c r="UXF155" s="151"/>
      <c r="UXG155" s="152"/>
      <c r="UXH155" s="150" t="s">
        <v>24</v>
      </c>
      <c r="UXI155" s="151"/>
      <c r="UXJ155" s="151"/>
      <c r="UXK155" s="151"/>
      <c r="UXL155" s="151"/>
      <c r="UXM155" s="151"/>
      <c r="UXN155" s="151"/>
      <c r="UXO155" s="152"/>
      <c r="UXP155" s="150" t="s">
        <v>24</v>
      </c>
      <c r="UXQ155" s="151"/>
      <c r="UXR155" s="151"/>
      <c r="UXS155" s="151"/>
      <c r="UXT155" s="151"/>
      <c r="UXU155" s="151"/>
      <c r="UXV155" s="151"/>
      <c r="UXW155" s="152"/>
      <c r="UXX155" s="150" t="s">
        <v>24</v>
      </c>
      <c r="UXY155" s="151"/>
      <c r="UXZ155" s="151"/>
      <c r="UYA155" s="151"/>
      <c r="UYB155" s="151"/>
      <c r="UYC155" s="151"/>
      <c r="UYD155" s="151"/>
      <c r="UYE155" s="152"/>
      <c r="UYF155" s="150" t="s">
        <v>24</v>
      </c>
      <c r="UYG155" s="151"/>
      <c r="UYH155" s="151"/>
      <c r="UYI155" s="151"/>
      <c r="UYJ155" s="151"/>
      <c r="UYK155" s="151"/>
      <c r="UYL155" s="151"/>
      <c r="UYM155" s="152"/>
      <c r="UYN155" s="150" t="s">
        <v>24</v>
      </c>
      <c r="UYO155" s="151"/>
      <c r="UYP155" s="151"/>
      <c r="UYQ155" s="151"/>
      <c r="UYR155" s="151"/>
      <c r="UYS155" s="151"/>
      <c r="UYT155" s="151"/>
      <c r="UYU155" s="152"/>
      <c r="UYV155" s="150" t="s">
        <v>24</v>
      </c>
      <c r="UYW155" s="151"/>
      <c r="UYX155" s="151"/>
      <c r="UYY155" s="151"/>
      <c r="UYZ155" s="151"/>
      <c r="UZA155" s="151"/>
      <c r="UZB155" s="151"/>
      <c r="UZC155" s="152"/>
      <c r="UZD155" s="150" t="s">
        <v>24</v>
      </c>
      <c r="UZE155" s="151"/>
      <c r="UZF155" s="151"/>
      <c r="UZG155" s="151"/>
      <c r="UZH155" s="151"/>
      <c r="UZI155" s="151"/>
      <c r="UZJ155" s="151"/>
      <c r="UZK155" s="152"/>
      <c r="UZL155" s="150" t="s">
        <v>24</v>
      </c>
      <c r="UZM155" s="151"/>
      <c r="UZN155" s="151"/>
      <c r="UZO155" s="151"/>
      <c r="UZP155" s="151"/>
      <c r="UZQ155" s="151"/>
      <c r="UZR155" s="151"/>
      <c r="UZS155" s="152"/>
      <c r="UZT155" s="150" t="s">
        <v>24</v>
      </c>
      <c r="UZU155" s="151"/>
      <c r="UZV155" s="151"/>
      <c r="UZW155" s="151"/>
      <c r="UZX155" s="151"/>
      <c r="UZY155" s="151"/>
      <c r="UZZ155" s="151"/>
      <c r="VAA155" s="152"/>
      <c r="VAB155" s="150" t="s">
        <v>24</v>
      </c>
      <c r="VAC155" s="151"/>
      <c r="VAD155" s="151"/>
      <c r="VAE155" s="151"/>
      <c r="VAF155" s="151"/>
      <c r="VAG155" s="151"/>
      <c r="VAH155" s="151"/>
      <c r="VAI155" s="152"/>
      <c r="VAJ155" s="150" t="s">
        <v>24</v>
      </c>
      <c r="VAK155" s="151"/>
      <c r="VAL155" s="151"/>
      <c r="VAM155" s="151"/>
      <c r="VAN155" s="151"/>
      <c r="VAO155" s="151"/>
      <c r="VAP155" s="151"/>
      <c r="VAQ155" s="152"/>
      <c r="VAR155" s="150" t="s">
        <v>24</v>
      </c>
      <c r="VAS155" s="151"/>
      <c r="VAT155" s="151"/>
      <c r="VAU155" s="151"/>
      <c r="VAV155" s="151"/>
      <c r="VAW155" s="151"/>
      <c r="VAX155" s="151"/>
      <c r="VAY155" s="152"/>
      <c r="VAZ155" s="150" t="s">
        <v>24</v>
      </c>
      <c r="VBA155" s="151"/>
      <c r="VBB155" s="151"/>
      <c r="VBC155" s="151"/>
      <c r="VBD155" s="151"/>
      <c r="VBE155" s="151"/>
      <c r="VBF155" s="151"/>
      <c r="VBG155" s="152"/>
      <c r="VBH155" s="150" t="s">
        <v>24</v>
      </c>
      <c r="VBI155" s="151"/>
      <c r="VBJ155" s="151"/>
      <c r="VBK155" s="151"/>
      <c r="VBL155" s="151"/>
      <c r="VBM155" s="151"/>
      <c r="VBN155" s="151"/>
      <c r="VBO155" s="152"/>
      <c r="VBP155" s="150" t="s">
        <v>24</v>
      </c>
      <c r="VBQ155" s="151"/>
      <c r="VBR155" s="151"/>
      <c r="VBS155" s="151"/>
      <c r="VBT155" s="151"/>
      <c r="VBU155" s="151"/>
      <c r="VBV155" s="151"/>
      <c r="VBW155" s="152"/>
      <c r="VBX155" s="150" t="s">
        <v>24</v>
      </c>
      <c r="VBY155" s="151"/>
      <c r="VBZ155" s="151"/>
      <c r="VCA155" s="151"/>
      <c r="VCB155" s="151"/>
      <c r="VCC155" s="151"/>
      <c r="VCD155" s="151"/>
      <c r="VCE155" s="152"/>
      <c r="VCF155" s="150" t="s">
        <v>24</v>
      </c>
      <c r="VCG155" s="151"/>
      <c r="VCH155" s="151"/>
      <c r="VCI155" s="151"/>
      <c r="VCJ155" s="151"/>
      <c r="VCK155" s="151"/>
      <c r="VCL155" s="151"/>
      <c r="VCM155" s="152"/>
      <c r="VCN155" s="150" t="s">
        <v>24</v>
      </c>
      <c r="VCO155" s="151"/>
      <c r="VCP155" s="151"/>
      <c r="VCQ155" s="151"/>
      <c r="VCR155" s="151"/>
      <c r="VCS155" s="151"/>
      <c r="VCT155" s="151"/>
      <c r="VCU155" s="152"/>
      <c r="VCV155" s="150" t="s">
        <v>24</v>
      </c>
      <c r="VCW155" s="151"/>
      <c r="VCX155" s="151"/>
      <c r="VCY155" s="151"/>
      <c r="VCZ155" s="151"/>
      <c r="VDA155" s="151"/>
      <c r="VDB155" s="151"/>
      <c r="VDC155" s="152"/>
      <c r="VDD155" s="150" t="s">
        <v>24</v>
      </c>
      <c r="VDE155" s="151"/>
      <c r="VDF155" s="151"/>
      <c r="VDG155" s="151"/>
      <c r="VDH155" s="151"/>
      <c r="VDI155" s="151"/>
      <c r="VDJ155" s="151"/>
      <c r="VDK155" s="152"/>
      <c r="VDL155" s="150" t="s">
        <v>24</v>
      </c>
      <c r="VDM155" s="151"/>
      <c r="VDN155" s="151"/>
      <c r="VDO155" s="151"/>
      <c r="VDP155" s="151"/>
      <c r="VDQ155" s="151"/>
      <c r="VDR155" s="151"/>
      <c r="VDS155" s="152"/>
      <c r="VDT155" s="150" t="s">
        <v>24</v>
      </c>
      <c r="VDU155" s="151"/>
      <c r="VDV155" s="151"/>
      <c r="VDW155" s="151"/>
      <c r="VDX155" s="151"/>
      <c r="VDY155" s="151"/>
      <c r="VDZ155" s="151"/>
      <c r="VEA155" s="152"/>
      <c r="VEB155" s="150" t="s">
        <v>24</v>
      </c>
      <c r="VEC155" s="151"/>
      <c r="VED155" s="151"/>
      <c r="VEE155" s="151"/>
      <c r="VEF155" s="151"/>
      <c r="VEG155" s="151"/>
      <c r="VEH155" s="151"/>
      <c r="VEI155" s="152"/>
      <c r="VEJ155" s="150" t="s">
        <v>24</v>
      </c>
      <c r="VEK155" s="151"/>
      <c r="VEL155" s="151"/>
      <c r="VEM155" s="151"/>
      <c r="VEN155" s="151"/>
      <c r="VEO155" s="151"/>
      <c r="VEP155" s="151"/>
      <c r="VEQ155" s="152"/>
      <c r="VER155" s="150" t="s">
        <v>24</v>
      </c>
      <c r="VES155" s="151"/>
      <c r="VET155" s="151"/>
      <c r="VEU155" s="151"/>
      <c r="VEV155" s="151"/>
      <c r="VEW155" s="151"/>
      <c r="VEX155" s="151"/>
      <c r="VEY155" s="152"/>
      <c r="VEZ155" s="150" t="s">
        <v>24</v>
      </c>
      <c r="VFA155" s="151"/>
      <c r="VFB155" s="151"/>
      <c r="VFC155" s="151"/>
      <c r="VFD155" s="151"/>
      <c r="VFE155" s="151"/>
      <c r="VFF155" s="151"/>
      <c r="VFG155" s="152"/>
      <c r="VFH155" s="150" t="s">
        <v>24</v>
      </c>
      <c r="VFI155" s="151"/>
      <c r="VFJ155" s="151"/>
      <c r="VFK155" s="151"/>
      <c r="VFL155" s="151"/>
      <c r="VFM155" s="151"/>
      <c r="VFN155" s="151"/>
      <c r="VFO155" s="152"/>
      <c r="VFP155" s="150" t="s">
        <v>24</v>
      </c>
      <c r="VFQ155" s="151"/>
      <c r="VFR155" s="151"/>
      <c r="VFS155" s="151"/>
      <c r="VFT155" s="151"/>
      <c r="VFU155" s="151"/>
      <c r="VFV155" s="151"/>
      <c r="VFW155" s="152"/>
      <c r="VFX155" s="150" t="s">
        <v>24</v>
      </c>
      <c r="VFY155" s="151"/>
      <c r="VFZ155" s="151"/>
      <c r="VGA155" s="151"/>
      <c r="VGB155" s="151"/>
      <c r="VGC155" s="151"/>
      <c r="VGD155" s="151"/>
      <c r="VGE155" s="152"/>
      <c r="VGF155" s="150" t="s">
        <v>24</v>
      </c>
      <c r="VGG155" s="151"/>
      <c r="VGH155" s="151"/>
      <c r="VGI155" s="151"/>
      <c r="VGJ155" s="151"/>
      <c r="VGK155" s="151"/>
      <c r="VGL155" s="151"/>
      <c r="VGM155" s="152"/>
      <c r="VGN155" s="150" t="s">
        <v>24</v>
      </c>
      <c r="VGO155" s="151"/>
      <c r="VGP155" s="151"/>
      <c r="VGQ155" s="151"/>
      <c r="VGR155" s="151"/>
      <c r="VGS155" s="151"/>
      <c r="VGT155" s="151"/>
      <c r="VGU155" s="152"/>
      <c r="VGV155" s="150" t="s">
        <v>24</v>
      </c>
      <c r="VGW155" s="151"/>
      <c r="VGX155" s="151"/>
      <c r="VGY155" s="151"/>
      <c r="VGZ155" s="151"/>
      <c r="VHA155" s="151"/>
      <c r="VHB155" s="151"/>
      <c r="VHC155" s="152"/>
      <c r="VHD155" s="150" t="s">
        <v>24</v>
      </c>
      <c r="VHE155" s="151"/>
      <c r="VHF155" s="151"/>
      <c r="VHG155" s="151"/>
      <c r="VHH155" s="151"/>
      <c r="VHI155" s="151"/>
      <c r="VHJ155" s="151"/>
      <c r="VHK155" s="152"/>
      <c r="VHL155" s="150" t="s">
        <v>24</v>
      </c>
      <c r="VHM155" s="151"/>
      <c r="VHN155" s="151"/>
      <c r="VHO155" s="151"/>
      <c r="VHP155" s="151"/>
      <c r="VHQ155" s="151"/>
      <c r="VHR155" s="151"/>
      <c r="VHS155" s="152"/>
      <c r="VHT155" s="150" t="s">
        <v>24</v>
      </c>
      <c r="VHU155" s="151"/>
      <c r="VHV155" s="151"/>
      <c r="VHW155" s="151"/>
      <c r="VHX155" s="151"/>
      <c r="VHY155" s="151"/>
      <c r="VHZ155" s="151"/>
      <c r="VIA155" s="152"/>
      <c r="VIB155" s="150" t="s">
        <v>24</v>
      </c>
      <c r="VIC155" s="151"/>
      <c r="VID155" s="151"/>
      <c r="VIE155" s="151"/>
      <c r="VIF155" s="151"/>
      <c r="VIG155" s="151"/>
      <c r="VIH155" s="151"/>
      <c r="VII155" s="152"/>
      <c r="VIJ155" s="150" t="s">
        <v>24</v>
      </c>
      <c r="VIK155" s="151"/>
      <c r="VIL155" s="151"/>
      <c r="VIM155" s="151"/>
      <c r="VIN155" s="151"/>
      <c r="VIO155" s="151"/>
      <c r="VIP155" s="151"/>
      <c r="VIQ155" s="152"/>
      <c r="VIR155" s="150" t="s">
        <v>24</v>
      </c>
      <c r="VIS155" s="151"/>
      <c r="VIT155" s="151"/>
      <c r="VIU155" s="151"/>
      <c r="VIV155" s="151"/>
      <c r="VIW155" s="151"/>
      <c r="VIX155" s="151"/>
      <c r="VIY155" s="152"/>
      <c r="VIZ155" s="150" t="s">
        <v>24</v>
      </c>
      <c r="VJA155" s="151"/>
      <c r="VJB155" s="151"/>
      <c r="VJC155" s="151"/>
      <c r="VJD155" s="151"/>
      <c r="VJE155" s="151"/>
      <c r="VJF155" s="151"/>
      <c r="VJG155" s="152"/>
      <c r="VJH155" s="150" t="s">
        <v>24</v>
      </c>
      <c r="VJI155" s="151"/>
      <c r="VJJ155" s="151"/>
      <c r="VJK155" s="151"/>
      <c r="VJL155" s="151"/>
      <c r="VJM155" s="151"/>
      <c r="VJN155" s="151"/>
      <c r="VJO155" s="152"/>
      <c r="VJP155" s="150" t="s">
        <v>24</v>
      </c>
      <c r="VJQ155" s="151"/>
      <c r="VJR155" s="151"/>
      <c r="VJS155" s="151"/>
      <c r="VJT155" s="151"/>
      <c r="VJU155" s="151"/>
      <c r="VJV155" s="151"/>
      <c r="VJW155" s="152"/>
      <c r="VJX155" s="150" t="s">
        <v>24</v>
      </c>
      <c r="VJY155" s="151"/>
      <c r="VJZ155" s="151"/>
      <c r="VKA155" s="151"/>
      <c r="VKB155" s="151"/>
      <c r="VKC155" s="151"/>
      <c r="VKD155" s="151"/>
      <c r="VKE155" s="152"/>
      <c r="VKF155" s="150" t="s">
        <v>24</v>
      </c>
      <c r="VKG155" s="151"/>
      <c r="VKH155" s="151"/>
      <c r="VKI155" s="151"/>
      <c r="VKJ155" s="151"/>
      <c r="VKK155" s="151"/>
      <c r="VKL155" s="151"/>
      <c r="VKM155" s="152"/>
      <c r="VKN155" s="150" t="s">
        <v>24</v>
      </c>
      <c r="VKO155" s="151"/>
      <c r="VKP155" s="151"/>
      <c r="VKQ155" s="151"/>
      <c r="VKR155" s="151"/>
      <c r="VKS155" s="151"/>
      <c r="VKT155" s="151"/>
      <c r="VKU155" s="152"/>
      <c r="VKV155" s="150" t="s">
        <v>24</v>
      </c>
      <c r="VKW155" s="151"/>
      <c r="VKX155" s="151"/>
      <c r="VKY155" s="151"/>
      <c r="VKZ155" s="151"/>
      <c r="VLA155" s="151"/>
      <c r="VLB155" s="151"/>
      <c r="VLC155" s="152"/>
      <c r="VLD155" s="150" t="s">
        <v>24</v>
      </c>
      <c r="VLE155" s="151"/>
      <c r="VLF155" s="151"/>
      <c r="VLG155" s="151"/>
      <c r="VLH155" s="151"/>
      <c r="VLI155" s="151"/>
      <c r="VLJ155" s="151"/>
      <c r="VLK155" s="152"/>
      <c r="VLL155" s="150" t="s">
        <v>24</v>
      </c>
      <c r="VLM155" s="151"/>
      <c r="VLN155" s="151"/>
      <c r="VLO155" s="151"/>
      <c r="VLP155" s="151"/>
      <c r="VLQ155" s="151"/>
      <c r="VLR155" s="151"/>
      <c r="VLS155" s="152"/>
      <c r="VLT155" s="150" t="s">
        <v>24</v>
      </c>
      <c r="VLU155" s="151"/>
      <c r="VLV155" s="151"/>
      <c r="VLW155" s="151"/>
      <c r="VLX155" s="151"/>
      <c r="VLY155" s="151"/>
      <c r="VLZ155" s="151"/>
      <c r="VMA155" s="152"/>
      <c r="VMB155" s="150" t="s">
        <v>24</v>
      </c>
      <c r="VMC155" s="151"/>
      <c r="VMD155" s="151"/>
      <c r="VME155" s="151"/>
      <c r="VMF155" s="151"/>
      <c r="VMG155" s="151"/>
      <c r="VMH155" s="151"/>
      <c r="VMI155" s="152"/>
      <c r="VMJ155" s="150" t="s">
        <v>24</v>
      </c>
      <c r="VMK155" s="151"/>
      <c r="VML155" s="151"/>
      <c r="VMM155" s="151"/>
      <c r="VMN155" s="151"/>
      <c r="VMO155" s="151"/>
      <c r="VMP155" s="151"/>
      <c r="VMQ155" s="152"/>
      <c r="VMR155" s="150" t="s">
        <v>24</v>
      </c>
      <c r="VMS155" s="151"/>
      <c r="VMT155" s="151"/>
      <c r="VMU155" s="151"/>
      <c r="VMV155" s="151"/>
      <c r="VMW155" s="151"/>
      <c r="VMX155" s="151"/>
      <c r="VMY155" s="152"/>
      <c r="VMZ155" s="150" t="s">
        <v>24</v>
      </c>
      <c r="VNA155" s="151"/>
      <c r="VNB155" s="151"/>
      <c r="VNC155" s="151"/>
      <c r="VND155" s="151"/>
      <c r="VNE155" s="151"/>
      <c r="VNF155" s="151"/>
      <c r="VNG155" s="152"/>
      <c r="VNH155" s="150" t="s">
        <v>24</v>
      </c>
      <c r="VNI155" s="151"/>
      <c r="VNJ155" s="151"/>
      <c r="VNK155" s="151"/>
      <c r="VNL155" s="151"/>
      <c r="VNM155" s="151"/>
      <c r="VNN155" s="151"/>
      <c r="VNO155" s="152"/>
      <c r="VNP155" s="150" t="s">
        <v>24</v>
      </c>
      <c r="VNQ155" s="151"/>
      <c r="VNR155" s="151"/>
      <c r="VNS155" s="151"/>
      <c r="VNT155" s="151"/>
      <c r="VNU155" s="151"/>
      <c r="VNV155" s="151"/>
      <c r="VNW155" s="152"/>
      <c r="VNX155" s="150" t="s">
        <v>24</v>
      </c>
      <c r="VNY155" s="151"/>
      <c r="VNZ155" s="151"/>
      <c r="VOA155" s="151"/>
      <c r="VOB155" s="151"/>
      <c r="VOC155" s="151"/>
      <c r="VOD155" s="151"/>
      <c r="VOE155" s="152"/>
      <c r="VOF155" s="150" t="s">
        <v>24</v>
      </c>
      <c r="VOG155" s="151"/>
      <c r="VOH155" s="151"/>
      <c r="VOI155" s="151"/>
      <c r="VOJ155" s="151"/>
      <c r="VOK155" s="151"/>
      <c r="VOL155" s="151"/>
      <c r="VOM155" s="152"/>
      <c r="VON155" s="150" t="s">
        <v>24</v>
      </c>
      <c r="VOO155" s="151"/>
      <c r="VOP155" s="151"/>
      <c r="VOQ155" s="151"/>
      <c r="VOR155" s="151"/>
      <c r="VOS155" s="151"/>
      <c r="VOT155" s="151"/>
      <c r="VOU155" s="152"/>
      <c r="VOV155" s="150" t="s">
        <v>24</v>
      </c>
      <c r="VOW155" s="151"/>
      <c r="VOX155" s="151"/>
      <c r="VOY155" s="151"/>
      <c r="VOZ155" s="151"/>
      <c r="VPA155" s="151"/>
      <c r="VPB155" s="151"/>
      <c r="VPC155" s="152"/>
      <c r="VPD155" s="150" t="s">
        <v>24</v>
      </c>
      <c r="VPE155" s="151"/>
      <c r="VPF155" s="151"/>
      <c r="VPG155" s="151"/>
      <c r="VPH155" s="151"/>
      <c r="VPI155" s="151"/>
      <c r="VPJ155" s="151"/>
      <c r="VPK155" s="152"/>
      <c r="VPL155" s="150" t="s">
        <v>24</v>
      </c>
      <c r="VPM155" s="151"/>
      <c r="VPN155" s="151"/>
      <c r="VPO155" s="151"/>
      <c r="VPP155" s="151"/>
      <c r="VPQ155" s="151"/>
      <c r="VPR155" s="151"/>
      <c r="VPS155" s="152"/>
      <c r="VPT155" s="150" t="s">
        <v>24</v>
      </c>
      <c r="VPU155" s="151"/>
      <c r="VPV155" s="151"/>
      <c r="VPW155" s="151"/>
      <c r="VPX155" s="151"/>
      <c r="VPY155" s="151"/>
      <c r="VPZ155" s="151"/>
      <c r="VQA155" s="152"/>
      <c r="VQB155" s="150" t="s">
        <v>24</v>
      </c>
      <c r="VQC155" s="151"/>
      <c r="VQD155" s="151"/>
      <c r="VQE155" s="151"/>
      <c r="VQF155" s="151"/>
      <c r="VQG155" s="151"/>
      <c r="VQH155" s="151"/>
      <c r="VQI155" s="152"/>
      <c r="VQJ155" s="150" t="s">
        <v>24</v>
      </c>
      <c r="VQK155" s="151"/>
      <c r="VQL155" s="151"/>
      <c r="VQM155" s="151"/>
      <c r="VQN155" s="151"/>
      <c r="VQO155" s="151"/>
      <c r="VQP155" s="151"/>
      <c r="VQQ155" s="152"/>
      <c r="VQR155" s="150" t="s">
        <v>24</v>
      </c>
      <c r="VQS155" s="151"/>
      <c r="VQT155" s="151"/>
      <c r="VQU155" s="151"/>
      <c r="VQV155" s="151"/>
      <c r="VQW155" s="151"/>
      <c r="VQX155" s="151"/>
      <c r="VQY155" s="152"/>
      <c r="VQZ155" s="150" t="s">
        <v>24</v>
      </c>
      <c r="VRA155" s="151"/>
      <c r="VRB155" s="151"/>
      <c r="VRC155" s="151"/>
      <c r="VRD155" s="151"/>
      <c r="VRE155" s="151"/>
      <c r="VRF155" s="151"/>
      <c r="VRG155" s="152"/>
      <c r="VRH155" s="150" t="s">
        <v>24</v>
      </c>
      <c r="VRI155" s="151"/>
      <c r="VRJ155" s="151"/>
      <c r="VRK155" s="151"/>
      <c r="VRL155" s="151"/>
      <c r="VRM155" s="151"/>
      <c r="VRN155" s="151"/>
      <c r="VRO155" s="152"/>
      <c r="VRP155" s="150" t="s">
        <v>24</v>
      </c>
      <c r="VRQ155" s="151"/>
      <c r="VRR155" s="151"/>
      <c r="VRS155" s="151"/>
      <c r="VRT155" s="151"/>
      <c r="VRU155" s="151"/>
      <c r="VRV155" s="151"/>
      <c r="VRW155" s="152"/>
      <c r="VRX155" s="150" t="s">
        <v>24</v>
      </c>
      <c r="VRY155" s="151"/>
      <c r="VRZ155" s="151"/>
      <c r="VSA155" s="151"/>
      <c r="VSB155" s="151"/>
      <c r="VSC155" s="151"/>
      <c r="VSD155" s="151"/>
      <c r="VSE155" s="152"/>
      <c r="VSF155" s="150" t="s">
        <v>24</v>
      </c>
      <c r="VSG155" s="151"/>
      <c r="VSH155" s="151"/>
      <c r="VSI155" s="151"/>
      <c r="VSJ155" s="151"/>
      <c r="VSK155" s="151"/>
      <c r="VSL155" s="151"/>
      <c r="VSM155" s="152"/>
      <c r="VSN155" s="150" t="s">
        <v>24</v>
      </c>
      <c r="VSO155" s="151"/>
      <c r="VSP155" s="151"/>
      <c r="VSQ155" s="151"/>
      <c r="VSR155" s="151"/>
      <c r="VSS155" s="151"/>
      <c r="VST155" s="151"/>
      <c r="VSU155" s="152"/>
      <c r="VSV155" s="150" t="s">
        <v>24</v>
      </c>
      <c r="VSW155" s="151"/>
      <c r="VSX155" s="151"/>
      <c r="VSY155" s="151"/>
      <c r="VSZ155" s="151"/>
      <c r="VTA155" s="151"/>
      <c r="VTB155" s="151"/>
      <c r="VTC155" s="152"/>
      <c r="VTD155" s="150" t="s">
        <v>24</v>
      </c>
      <c r="VTE155" s="151"/>
      <c r="VTF155" s="151"/>
      <c r="VTG155" s="151"/>
      <c r="VTH155" s="151"/>
      <c r="VTI155" s="151"/>
      <c r="VTJ155" s="151"/>
      <c r="VTK155" s="152"/>
      <c r="VTL155" s="150" t="s">
        <v>24</v>
      </c>
      <c r="VTM155" s="151"/>
      <c r="VTN155" s="151"/>
      <c r="VTO155" s="151"/>
      <c r="VTP155" s="151"/>
      <c r="VTQ155" s="151"/>
      <c r="VTR155" s="151"/>
      <c r="VTS155" s="152"/>
      <c r="VTT155" s="150" t="s">
        <v>24</v>
      </c>
      <c r="VTU155" s="151"/>
      <c r="VTV155" s="151"/>
      <c r="VTW155" s="151"/>
      <c r="VTX155" s="151"/>
      <c r="VTY155" s="151"/>
      <c r="VTZ155" s="151"/>
      <c r="VUA155" s="152"/>
      <c r="VUB155" s="150" t="s">
        <v>24</v>
      </c>
      <c r="VUC155" s="151"/>
      <c r="VUD155" s="151"/>
      <c r="VUE155" s="151"/>
      <c r="VUF155" s="151"/>
      <c r="VUG155" s="151"/>
      <c r="VUH155" s="151"/>
      <c r="VUI155" s="152"/>
      <c r="VUJ155" s="150" t="s">
        <v>24</v>
      </c>
      <c r="VUK155" s="151"/>
      <c r="VUL155" s="151"/>
      <c r="VUM155" s="151"/>
      <c r="VUN155" s="151"/>
      <c r="VUO155" s="151"/>
      <c r="VUP155" s="151"/>
      <c r="VUQ155" s="152"/>
      <c r="VUR155" s="150" t="s">
        <v>24</v>
      </c>
      <c r="VUS155" s="151"/>
      <c r="VUT155" s="151"/>
      <c r="VUU155" s="151"/>
      <c r="VUV155" s="151"/>
      <c r="VUW155" s="151"/>
      <c r="VUX155" s="151"/>
      <c r="VUY155" s="152"/>
      <c r="VUZ155" s="150" t="s">
        <v>24</v>
      </c>
      <c r="VVA155" s="151"/>
      <c r="VVB155" s="151"/>
      <c r="VVC155" s="151"/>
      <c r="VVD155" s="151"/>
      <c r="VVE155" s="151"/>
      <c r="VVF155" s="151"/>
      <c r="VVG155" s="152"/>
      <c r="VVH155" s="150" t="s">
        <v>24</v>
      </c>
      <c r="VVI155" s="151"/>
      <c r="VVJ155" s="151"/>
      <c r="VVK155" s="151"/>
      <c r="VVL155" s="151"/>
      <c r="VVM155" s="151"/>
      <c r="VVN155" s="151"/>
      <c r="VVO155" s="152"/>
      <c r="VVP155" s="150" t="s">
        <v>24</v>
      </c>
      <c r="VVQ155" s="151"/>
      <c r="VVR155" s="151"/>
      <c r="VVS155" s="151"/>
      <c r="VVT155" s="151"/>
      <c r="VVU155" s="151"/>
      <c r="VVV155" s="151"/>
      <c r="VVW155" s="152"/>
      <c r="VVX155" s="150" t="s">
        <v>24</v>
      </c>
      <c r="VVY155" s="151"/>
      <c r="VVZ155" s="151"/>
      <c r="VWA155" s="151"/>
      <c r="VWB155" s="151"/>
      <c r="VWC155" s="151"/>
      <c r="VWD155" s="151"/>
      <c r="VWE155" s="152"/>
      <c r="VWF155" s="150" t="s">
        <v>24</v>
      </c>
      <c r="VWG155" s="151"/>
      <c r="VWH155" s="151"/>
      <c r="VWI155" s="151"/>
      <c r="VWJ155" s="151"/>
      <c r="VWK155" s="151"/>
      <c r="VWL155" s="151"/>
      <c r="VWM155" s="152"/>
      <c r="VWN155" s="150" t="s">
        <v>24</v>
      </c>
      <c r="VWO155" s="151"/>
      <c r="VWP155" s="151"/>
      <c r="VWQ155" s="151"/>
      <c r="VWR155" s="151"/>
      <c r="VWS155" s="151"/>
      <c r="VWT155" s="151"/>
      <c r="VWU155" s="152"/>
      <c r="VWV155" s="150" t="s">
        <v>24</v>
      </c>
      <c r="VWW155" s="151"/>
      <c r="VWX155" s="151"/>
      <c r="VWY155" s="151"/>
      <c r="VWZ155" s="151"/>
      <c r="VXA155" s="151"/>
      <c r="VXB155" s="151"/>
      <c r="VXC155" s="152"/>
      <c r="VXD155" s="150" t="s">
        <v>24</v>
      </c>
      <c r="VXE155" s="151"/>
      <c r="VXF155" s="151"/>
      <c r="VXG155" s="151"/>
      <c r="VXH155" s="151"/>
      <c r="VXI155" s="151"/>
      <c r="VXJ155" s="151"/>
      <c r="VXK155" s="152"/>
      <c r="VXL155" s="150" t="s">
        <v>24</v>
      </c>
      <c r="VXM155" s="151"/>
      <c r="VXN155" s="151"/>
      <c r="VXO155" s="151"/>
      <c r="VXP155" s="151"/>
      <c r="VXQ155" s="151"/>
      <c r="VXR155" s="151"/>
      <c r="VXS155" s="152"/>
      <c r="VXT155" s="150" t="s">
        <v>24</v>
      </c>
      <c r="VXU155" s="151"/>
      <c r="VXV155" s="151"/>
      <c r="VXW155" s="151"/>
      <c r="VXX155" s="151"/>
      <c r="VXY155" s="151"/>
      <c r="VXZ155" s="151"/>
      <c r="VYA155" s="152"/>
      <c r="VYB155" s="150" t="s">
        <v>24</v>
      </c>
      <c r="VYC155" s="151"/>
      <c r="VYD155" s="151"/>
      <c r="VYE155" s="151"/>
      <c r="VYF155" s="151"/>
      <c r="VYG155" s="151"/>
      <c r="VYH155" s="151"/>
      <c r="VYI155" s="152"/>
      <c r="VYJ155" s="150" t="s">
        <v>24</v>
      </c>
      <c r="VYK155" s="151"/>
      <c r="VYL155" s="151"/>
      <c r="VYM155" s="151"/>
      <c r="VYN155" s="151"/>
      <c r="VYO155" s="151"/>
      <c r="VYP155" s="151"/>
      <c r="VYQ155" s="152"/>
      <c r="VYR155" s="150" t="s">
        <v>24</v>
      </c>
      <c r="VYS155" s="151"/>
      <c r="VYT155" s="151"/>
      <c r="VYU155" s="151"/>
      <c r="VYV155" s="151"/>
      <c r="VYW155" s="151"/>
      <c r="VYX155" s="151"/>
      <c r="VYY155" s="152"/>
      <c r="VYZ155" s="150" t="s">
        <v>24</v>
      </c>
      <c r="VZA155" s="151"/>
      <c r="VZB155" s="151"/>
      <c r="VZC155" s="151"/>
      <c r="VZD155" s="151"/>
      <c r="VZE155" s="151"/>
      <c r="VZF155" s="151"/>
      <c r="VZG155" s="152"/>
      <c r="VZH155" s="150" t="s">
        <v>24</v>
      </c>
      <c r="VZI155" s="151"/>
      <c r="VZJ155" s="151"/>
      <c r="VZK155" s="151"/>
      <c r="VZL155" s="151"/>
      <c r="VZM155" s="151"/>
      <c r="VZN155" s="151"/>
      <c r="VZO155" s="152"/>
      <c r="VZP155" s="150" t="s">
        <v>24</v>
      </c>
      <c r="VZQ155" s="151"/>
      <c r="VZR155" s="151"/>
      <c r="VZS155" s="151"/>
      <c r="VZT155" s="151"/>
      <c r="VZU155" s="151"/>
      <c r="VZV155" s="151"/>
      <c r="VZW155" s="152"/>
      <c r="VZX155" s="150" t="s">
        <v>24</v>
      </c>
      <c r="VZY155" s="151"/>
      <c r="VZZ155" s="151"/>
      <c r="WAA155" s="151"/>
      <c r="WAB155" s="151"/>
      <c r="WAC155" s="151"/>
      <c r="WAD155" s="151"/>
      <c r="WAE155" s="152"/>
      <c r="WAF155" s="150" t="s">
        <v>24</v>
      </c>
      <c r="WAG155" s="151"/>
      <c r="WAH155" s="151"/>
      <c r="WAI155" s="151"/>
      <c r="WAJ155" s="151"/>
      <c r="WAK155" s="151"/>
      <c r="WAL155" s="151"/>
      <c r="WAM155" s="152"/>
      <c r="WAN155" s="150" t="s">
        <v>24</v>
      </c>
      <c r="WAO155" s="151"/>
      <c r="WAP155" s="151"/>
      <c r="WAQ155" s="151"/>
      <c r="WAR155" s="151"/>
      <c r="WAS155" s="151"/>
      <c r="WAT155" s="151"/>
      <c r="WAU155" s="152"/>
      <c r="WAV155" s="150" t="s">
        <v>24</v>
      </c>
      <c r="WAW155" s="151"/>
      <c r="WAX155" s="151"/>
      <c r="WAY155" s="151"/>
      <c r="WAZ155" s="151"/>
      <c r="WBA155" s="151"/>
      <c r="WBB155" s="151"/>
      <c r="WBC155" s="152"/>
      <c r="WBD155" s="150" t="s">
        <v>24</v>
      </c>
      <c r="WBE155" s="151"/>
      <c r="WBF155" s="151"/>
      <c r="WBG155" s="151"/>
      <c r="WBH155" s="151"/>
      <c r="WBI155" s="151"/>
      <c r="WBJ155" s="151"/>
      <c r="WBK155" s="152"/>
      <c r="WBL155" s="150" t="s">
        <v>24</v>
      </c>
      <c r="WBM155" s="151"/>
      <c r="WBN155" s="151"/>
      <c r="WBO155" s="151"/>
      <c r="WBP155" s="151"/>
      <c r="WBQ155" s="151"/>
      <c r="WBR155" s="151"/>
      <c r="WBS155" s="152"/>
      <c r="WBT155" s="150" t="s">
        <v>24</v>
      </c>
      <c r="WBU155" s="151"/>
      <c r="WBV155" s="151"/>
      <c r="WBW155" s="151"/>
      <c r="WBX155" s="151"/>
      <c r="WBY155" s="151"/>
      <c r="WBZ155" s="151"/>
      <c r="WCA155" s="152"/>
      <c r="WCB155" s="150" t="s">
        <v>24</v>
      </c>
      <c r="WCC155" s="151"/>
      <c r="WCD155" s="151"/>
      <c r="WCE155" s="151"/>
      <c r="WCF155" s="151"/>
      <c r="WCG155" s="151"/>
      <c r="WCH155" s="151"/>
      <c r="WCI155" s="152"/>
      <c r="WCJ155" s="150" t="s">
        <v>24</v>
      </c>
      <c r="WCK155" s="151"/>
      <c r="WCL155" s="151"/>
      <c r="WCM155" s="151"/>
      <c r="WCN155" s="151"/>
      <c r="WCO155" s="151"/>
      <c r="WCP155" s="151"/>
      <c r="WCQ155" s="152"/>
      <c r="WCR155" s="150" t="s">
        <v>24</v>
      </c>
      <c r="WCS155" s="151"/>
      <c r="WCT155" s="151"/>
      <c r="WCU155" s="151"/>
      <c r="WCV155" s="151"/>
      <c r="WCW155" s="151"/>
      <c r="WCX155" s="151"/>
      <c r="WCY155" s="152"/>
      <c r="WCZ155" s="150" t="s">
        <v>24</v>
      </c>
      <c r="WDA155" s="151"/>
      <c r="WDB155" s="151"/>
      <c r="WDC155" s="151"/>
      <c r="WDD155" s="151"/>
      <c r="WDE155" s="151"/>
      <c r="WDF155" s="151"/>
      <c r="WDG155" s="152"/>
      <c r="WDH155" s="150" t="s">
        <v>24</v>
      </c>
      <c r="WDI155" s="151"/>
      <c r="WDJ155" s="151"/>
      <c r="WDK155" s="151"/>
      <c r="WDL155" s="151"/>
      <c r="WDM155" s="151"/>
      <c r="WDN155" s="151"/>
      <c r="WDO155" s="152"/>
      <c r="WDP155" s="150" t="s">
        <v>24</v>
      </c>
      <c r="WDQ155" s="151"/>
      <c r="WDR155" s="151"/>
      <c r="WDS155" s="151"/>
      <c r="WDT155" s="151"/>
      <c r="WDU155" s="151"/>
      <c r="WDV155" s="151"/>
      <c r="WDW155" s="152"/>
      <c r="WDX155" s="150" t="s">
        <v>24</v>
      </c>
      <c r="WDY155" s="151"/>
      <c r="WDZ155" s="151"/>
      <c r="WEA155" s="151"/>
      <c r="WEB155" s="151"/>
      <c r="WEC155" s="151"/>
      <c r="WED155" s="151"/>
      <c r="WEE155" s="152"/>
      <c r="WEF155" s="150" t="s">
        <v>24</v>
      </c>
      <c r="WEG155" s="151"/>
      <c r="WEH155" s="151"/>
      <c r="WEI155" s="151"/>
      <c r="WEJ155" s="151"/>
      <c r="WEK155" s="151"/>
      <c r="WEL155" s="151"/>
      <c r="WEM155" s="152"/>
      <c r="WEN155" s="150" t="s">
        <v>24</v>
      </c>
      <c r="WEO155" s="151"/>
      <c r="WEP155" s="151"/>
      <c r="WEQ155" s="151"/>
      <c r="WER155" s="151"/>
      <c r="WES155" s="151"/>
      <c r="WET155" s="151"/>
      <c r="WEU155" s="152"/>
      <c r="WEV155" s="150" t="s">
        <v>24</v>
      </c>
      <c r="WEW155" s="151"/>
      <c r="WEX155" s="151"/>
      <c r="WEY155" s="151"/>
      <c r="WEZ155" s="151"/>
      <c r="WFA155" s="151"/>
      <c r="WFB155" s="151"/>
      <c r="WFC155" s="152"/>
      <c r="WFD155" s="150" t="s">
        <v>24</v>
      </c>
      <c r="WFE155" s="151"/>
      <c r="WFF155" s="151"/>
      <c r="WFG155" s="151"/>
      <c r="WFH155" s="151"/>
      <c r="WFI155" s="151"/>
      <c r="WFJ155" s="151"/>
      <c r="WFK155" s="152"/>
      <c r="WFL155" s="150" t="s">
        <v>24</v>
      </c>
      <c r="WFM155" s="151"/>
      <c r="WFN155" s="151"/>
      <c r="WFO155" s="151"/>
      <c r="WFP155" s="151"/>
      <c r="WFQ155" s="151"/>
      <c r="WFR155" s="151"/>
      <c r="WFS155" s="152"/>
      <c r="WFT155" s="150" t="s">
        <v>24</v>
      </c>
      <c r="WFU155" s="151"/>
      <c r="WFV155" s="151"/>
      <c r="WFW155" s="151"/>
      <c r="WFX155" s="151"/>
      <c r="WFY155" s="151"/>
      <c r="WFZ155" s="151"/>
      <c r="WGA155" s="152"/>
      <c r="WGB155" s="150" t="s">
        <v>24</v>
      </c>
      <c r="WGC155" s="151"/>
      <c r="WGD155" s="151"/>
      <c r="WGE155" s="151"/>
      <c r="WGF155" s="151"/>
      <c r="WGG155" s="151"/>
      <c r="WGH155" s="151"/>
      <c r="WGI155" s="152"/>
      <c r="WGJ155" s="150" t="s">
        <v>24</v>
      </c>
      <c r="WGK155" s="151"/>
      <c r="WGL155" s="151"/>
      <c r="WGM155" s="151"/>
      <c r="WGN155" s="151"/>
      <c r="WGO155" s="151"/>
      <c r="WGP155" s="151"/>
      <c r="WGQ155" s="152"/>
      <c r="WGR155" s="150" t="s">
        <v>24</v>
      </c>
      <c r="WGS155" s="151"/>
      <c r="WGT155" s="151"/>
      <c r="WGU155" s="151"/>
      <c r="WGV155" s="151"/>
      <c r="WGW155" s="151"/>
      <c r="WGX155" s="151"/>
      <c r="WGY155" s="152"/>
      <c r="WGZ155" s="150" t="s">
        <v>24</v>
      </c>
      <c r="WHA155" s="151"/>
      <c r="WHB155" s="151"/>
      <c r="WHC155" s="151"/>
      <c r="WHD155" s="151"/>
      <c r="WHE155" s="151"/>
      <c r="WHF155" s="151"/>
      <c r="WHG155" s="152"/>
      <c r="WHH155" s="150" t="s">
        <v>24</v>
      </c>
      <c r="WHI155" s="151"/>
      <c r="WHJ155" s="151"/>
      <c r="WHK155" s="151"/>
      <c r="WHL155" s="151"/>
      <c r="WHM155" s="151"/>
      <c r="WHN155" s="151"/>
      <c r="WHO155" s="152"/>
      <c r="WHP155" s="150" t="s">
        <v>24</v>
      </c>
      <c r="WHQ155" s="151"/>
      <c r="WHR155" s="151"/>
      <c r="WHS155" s="151"/>
      <c r="WHT155" s="151"/>
      <c r="WHU155" s="151"/>
      <c r="WHV155" s="151"/>
      <c r="WHW155" s="152"/>
      <c r="WHX155" s="150" t="s">
        <v>24</v>
      </c>
      <c r="WHY155" s="151"/>
      <c r="WHZ155" s="151"/>
      <c r="WIA155" s="151"/>
      <c r="WIB155" s="151"/>
      <c r="WIC155" s="151"/>
      <c r="WID155" s="151"/>
      <c r="WIE155" s="152"/>
      <c r="WIF155" s="150" t="s">
        <v>24</v>
      </c>
      <c r="WIG155" s="151"/>
      <c r="WIH155" s="151"/>
      <c r="WII155" s="151"/>
      <c r="WIJ155" s="151"/>
      <c r="WIK155" s="151"/>
      <c r="WIL155" s="151"/>
      <c r="WIM155" s="152"/>
      <c r="WIN155" s="150" t="s">
        <v>24</v>
      </c>
      <c r="WIO155" s="151"/>
      <c r="WIP155" s="151"/>
      <c r="WIQ155" s="151"/>
      <c r="WIR155" s="151"/>
      <c r="WIS155" s="151"/>
      <c r="WIT155" s="151"/>
      <c r="WIU155" s="152"/>
      <c r="WIV155" s="150" t="s">
        <v>24</v>
      </c>
      <c r="WIW155" s="151"/>
      <c r="WIX155" s="151"/>
      <c r="WIY155" s="151"/>
      <c r="WIZ155" s="151"/>
      <c r="WJA155" s="151"/>
      <c r="WJB155" s="151"/>
      <c r="WJC155" s="152"/>
      <c r="WJD155" s="150" t="s">
        <v>24</v>
      </c>
      <c r="WJE155" s="151"/>
      <c r="WJF155" s="151"/>
      <c r="WJG155" s="151"/>
      <c r="WJH155" s="151"/>
      <c r="WJI155" s="151"/>
      <c r="WJJ155" s="151"/>
      <c r="WJK155" s="152"/>
      <c r="WJL155" s="150" t="s">
        <v>24</v>
      </c>
      <c r="WJM155" s="151"/>
      <c r="WJN155" s="151"/>
      <c r="WJO155" s="151"/>
      <c r="WJP155" s="151"/>
      <c r="WJQ155" s="151"/>
      <c r="WJR155" s="151"/>
      <c r="WJS155" s="152"/>
      <c r="WJT155" s="150" t="s">
        <v>24</v>
      </c>
      <c r="WJU155" s="151"/>
      <c r="WJV155" s="151"/>
      <c r="WJW155" s="151"/>
      <c r="WJX155" s="151"/>
      <c r="WJY155" s="151"/>
      <c r="WJZ155" s="151"/>
      <c r="WKA155" s="152"/>
      <c r="WKB155" s="150" t="s">
        <v>24</v>
      </c>
      <c r="WKC155" s="151"/>
      <c r="WKD155" s="151"/>
      <c r="WKE155" s="151"/>
      <c r="WKF155" s="151"/>
      <c r="WKG155" s="151"/>
      <c r="WKH155" s="151"/>
      <c r="WKI155" s="152"/>
      <c r="WKJ155" s="150" t="s">
        <v>24</v>
      </c>
      <c r="WKK155" s="151"/>
      <c r="WKL155" s="151"/>
      <c r="WKM155" s="151"/>
      <c r="WKN155" s="151"/>
      <c r="WKO155" s="151"/>
      <c r="WKP155" s="151"/>
      <c r="WKQ155" s="152"/>
      <c r="WKR155" s="150" t="s">
        <v>24</v>
      </c>
      <c r="WKS155" s="151"/>
      <c r="WKT155" s="151"/>
      <c r="WKU155" s="151"/>
      <c r="WKV155" s="151"/>
      <c r="WKW155" s="151"/>
      <c r="WKX155" s="151"/>
      <c r="WKY155" s="152"/>
      <c r="WKZ155" s="150" t="s">
        <v>24</v>
      </c>
      <c r="WLA155" s="151"/>
      <c r="WLB155" s="151"/>
      <c r="WLC155" s="151"/>
      <c r="WLD155" s="151"/>
      <c r="WLE155" s="151"/>
      <c r="WLF155" s="151"/>
      <c r="WLG155" s="152"/>
      <c r="WLH155" s="150" t="s">
        <v>24</v>
      </c>
      <c r="WLI155" s="151"/>
      <c r="WLJ155" s="151"/>
      <c r="WLK155" s="151"/>
      <c r="WLL155" s="151"/>
      <c r="WLM155" s="151"/>
      <c r="WLN155" s="151"/>
      <c r="WLO155" s="152"/>
      <c r="WLP155" s="150" t="s">
        <v>24</v>
      </c>
      <c r="WLQ155" s="151"/>
      <c r="WLR155" s="151"/>
      <c r="WLS155" s="151"/>
      <c r="WLT155" s="151"/>
      <c r="WLU155" s="151"/>
      <c r="WLV155" s="151"/>
      <c r="WLW155" s="152"/>
      <c r="WLX155" s="150" t="s">
        <v>24</v>
      </c>
      <c r="WLY155" s="151"/>
      <c r="WLZ155" s="151"/>
      <c r="WMA155" s="151"/>
      <c r="WMB155" s="151"/>
      <c r="WMC155" s="151"/>
      <c r="WMD155" s="151"/>
      <c r="WME155" s="152"/>
      <c r="WMF155" s="150" t="s">
        <v>24</v>
      </c>
      <c r="WMG155" s="151"/>
      <c r="WMH155" s="151"/>
      <c r="WMI155" s="151"/>
      <c r="WMJ155" s="151"/>
      <c r="WMK155" s="151"/>
      <c r="WML155" s="151"/>
      <c r="WMM155" s="152"/>
      <c r="WMN155" s="150" t="s">
        <v>24</v>
      </c>
      <c r="WMO155" s="151"/>
      <c r="WMP155" s="151"/>
      <c r="WMQ155" s="151"/>
      <c r="WMR155" s="151"/>
      <c r="WMS155" s="151"/>
      <c r="WMT155" s="151"/>
      <c r="WMU155" s="152"/>
      <c r="WMV155" s="150" t="s">
        <v>24</v>
      </c>
      <c r="WMW155" s="151"/>
      <c r="WMX155" s="151"/>
      <c r="WMY155" s="151"/>
      <c r="WMZ155" s="151"/>
      <c r="WNA155" s="151"/>
      <c r="WNB155" s="151"/>
      <c r="WNC155" s="152"/>
      <c r="WND155" s="150" t="s">
        <v>24</v>
      </c>
      <c r="WNE155" s="151"/>
      <c r="WNF155" s="151"/>
      <c r="WNG155" s="151"/>
      <c r="WNH155" s="151"/>
      <c r="WNI155" s="151"/>
      <c r="WNJ155" s="151"/>
      <c r="WNK155" s="152"/>
      <c r="WNL155" s="150" t="s">
        <v>24</v>
      </c>
      <c r="WNM155" s="151"/>
      <c r="WNN155" s="151"/>
      <c r="WNO155" s="151"/>
      <c r="WNP155" s="151"/>
      <c r="WNQ155" s="151"/>
      <c r="WNR155" s="151"/>
      <c r="WNS155" s="152"/>
      <c r="WNT155" s="150" t="s">
        <v>24</v>
      </c>
      <c r="WNU155" s="151"/>
      <c r="WNV155" s="151"/>
      <c r="WNW155" s="151"/>
      <c r="WNX155" s="151"/>
      <c r="WNY155" s="151"/>
      <c r="WNZ155" s="151"/>
      <c r="WOA155" s="152"/>
      <c r="WOB155" s="150" t="s">
        <v>24</v>
      </c>
      <c r="WOC155" s="151"/>
      <c r="WOD155" s="151"/>
      <c r="WOE155" s="151"/>
      <c r="WOF155" s="151"/>
      <c r="WOG155" s="151"/>
      <c r="WOH155" s="151"/>
      <c r="WOI155" s="152"/>
      <c r="WOJ155" s="150" t="s">
        <v>24</v>
      </c>
      <c r="WOK155" s="151"/>
      <c r="WOL155" s="151"/>
      <c r="WOM155" s="151"/>
      <c r="WON155" s="151"/>
      <c r="WOO155" s="151"/>
      <c r="WOP155" s="151"/>
      <c r="WOQ155" s="152"/>
      <c r="WOR155" s="150" t="s">
        <v>24</v>
      </c>
      <c r="WOS155" s="151"/>
      <c r="WOT155" s="151"/>
      <c r="WOU155" s="151"/>
      <c r="WOV155" s="151"/>
      <c r="WOW155" s="151"/>
      <c r="WOX155" s="151"/>
      <c r="WOY155" s="152"/>
      <c r="WOZ155" s="150" t="s">
        <v>24</v>
      </c>
      <c r="WPA155" s="151"/>
      <c r="WPB155" s="151"/>
      <c r="WPC155" s="151"/>
      <c r="WPD155" s="151"/>
      <c r="WPE155" s="151"/>
      <c r="WPF155" s="151"/>
      <c r="WPG155" s="152"/>
      <c r="WPH155" s="150" t="s">
        <v>24</v>
      </c>
      <c r="WPI155" s="151"/>
      <c r="WPJ155" s="151"/>
      <c r="WPK155" s="151"/>
      <c r="WPL155" s="151"/>
      <c r="WPM155" s="151"/>
      <c r="WPN155" s="151"/>
      <c r="WPO155" s="152"/>
      <c r="WPP155" s="150" t="s">
        <v>24</v>
      </c>
      <c r="WPQ155" s="151"/>
      <c r="WPR155" s="151"/>
      <c r="WPS155" s="151"/>
      <c r="WPT155" s="151"/>
      <c r="WPU155" s="151"/>
      <c r="WPV155" s="151"/>
      <c r="WPW155" s="152"/>
      <c r="WPX155" s="150" t="s">
        <v>24</v>
      </c>
      <c r="WPY155" s="151"/>
      <c r="WPZ155" s="151"/>
      <c r="WQA155" s="151"/>
      <c r="WQB155" s="151"/>
      <c r="WQC155" s="151"/>
      <c r="WQD155" s="151"/>
      <c r="WQE155" s="152"/>
      <c r="WQF155" s="150" t="s">
        <v>24</v>
      </c>
      <c r="WQG155" s="151"/>
      <c r="WQH155" s="151"/>
      <c r="WQI155" s="151"/>
      <c r="WQJ155" s="151"/>
      <c r="WQK155" s="151"/>
      <c r="WQL155" s="151"/>
      <c r="WQM155" s="152"/>
      <c r="WQN155" s="150" t="s">
        <v>24</v>
      </c>
      <c r="WQO155" s="151"/>
      <c r="WQP155" s="151"/>
      <c r="WQQ155" s="151"/>
      <c r="WQR155" s="151"/>
      <c r="WQS155" s="151"/>
      <c r="WQT155" s="151"/>
      <c r="WQU155" s="152"/>
      <c r="WQV155" s="150" t="s">
        <v>24</v>
      </c>
      <c r="WQW155" s="151"/>
      <c r="WQX155" s="151"/>
      <c r="WQY155" s="151"/>
      <c r="WQZ155" s="151"/>
      <c r="WRA155" s="151"/>
      <c r="WRB155" s="151"/>
      <c r="WRC155" s="152"/>
      <c r="WRD155" s="150" t="s">
        <v>24</v>
      </c>
      <c r="WRE155" s="151"/>
      <c r="WRF155" s="151"/>
      <c r="WRG155" s="151"/>
      <c r="WRH155" s="151"/>
      <c r="WRI155" s="151"/>
      <c r="WRJ155" s="151"/>
      <c r="WRK155" s="152"/>
      <c r="WRL155" s="150" t="s">
        <v>24</v>
      </c>
      <c r="WRM155" s="151"/>
      <c r="WRN155" s="151"/>
      <c r="WRO155" s="151"/>
      <c r="WRP155" s="151"/>
      <c r="WRQ155" s="151"/>
      <c r="WRR155" s="151"/>
      <c r="WRS155" s="152"/>
      <c r="WRT155" s="150" t="s">
        <v>24</v>
      </c>
      <c r="WRU155" s="151"/>
      <c r="WRV155" s="151"/>
      <c r="WRW155" s="151"/>
      <c r="WRX155" s="151"/>
      <c r="WRY155" s="151"/>
      <c r="WRZ155" s="151"/>
      <c r="WSA155" s="152"/>
      <c r="WSB155" s="150" t="s">
        <v>24</v>
      </c>
      <c r="WSC155" s="151"/>
      <c r="WSD155" s="151"/>
      <c r="WSE155" s="151"/>
      <c r="WSF155" s="151"/>
      <c r="WSG155" s="151"/>
      <c r="WSH155" s="151"/>
      <c r="WSI155" s="152"/>
      <c r="WSJ155" s="150" t="s">
        <v>24</v>
      </c>
      <c r="WSK155" s="151"/>
      <c r="WSL155" s="151"/>
      <c r="WSM155" s="151"/>
      <c r="WSN155" s="151"/>
      <c r="WSO155" s="151"/>
      <c r="WSP155" s="151"/>
      <c r="WSQ155" s="152"/>
      <c r="WSR155" s="150" t="s">
        <v>24</v>
      </c>
      <c r="WSS155" s="151"/>
      <c r="WST155" s="151"/>
      <c r="WSU155" s="151"/>
      <c r="WSV155" s="151"/>
      <c r="WSW155" s="151"/>
      <c r="WSX155" s="151"/>
      <c r="WSY155" s="152"/>
      <c r="WSZ155" s="150" t="s">
        <v>24</v>
      </c>
      <c r="WTA155" s="151"/>
      <c r="WTB155" s="151"/>
      <c r="WTC155" s="151"/>
      <c r="WTD155" s="151"/>
      <c r="WTE155" s="151"/>
      <c r="WTF155" s="151"/>
      <c r="WTG155" s="152"/>
      <c r="WTH155" s="150" t="s">
        <v>24</v>
      </c>
      <c r="WTI155" s="151"/>
      <c r="WTJ155" s="151"/>
      <c r="WTK155" s="151"/>
      <c r="WTL155" s="151"/>
      <c r="WTM155" s="151"/>
      <c r="WTN155" s="151"/>
      <c r="WTO155" s="152"/>
      <c r="WTP155" s="150" t="s">
        <v>24</v>
      </c>
      <c r="WTQ155" s="151"/>
      <c r="WTR155" s="151"/>
      <c r="WTS155" s="151"/>
      <c r="WTT155" s="151"/>
      <c r="WTU155" s="151"/>
      <c r="WTV155" s="151"/>
      <c r="WTW155" s="152"/>
      <c r="WTX155" s="150" t="s">
        <v>24</v>
      </c>
      <c r="WTY155" s="151"/>
      <c r="WTZ155" s="151"/>
      <c r="WUA155" s="151"/>
      <c r="WUB155" s="151"/>
      <c r="WUC155" s="151"/>
      <c r="WUD155" s="151"/>
      <c r="WUE155" s="152"/>
      <c r="WUF155" s="150" t="s">
        <v>24</v>
      </c>
      <c r="WUG155" s="151"/>
      <c r="WUH155" s="151"/>
      <c r="WUI155" s="151"/>
      <c r="WUJ155" s="151"/>
      <c r="WUK155" s="151"/>
      <c r="WUL155" s="151"/>
      <c r="WUM155" s="152"/>
      <c r="WUN155" s="150" t="s">
        <v>24</v>
      </c>
      <c r="WUO155" s="151"/>
      <c r="WUP155" s="151"/>
      <c r="WUQ155" s="151"/>
      <c r="WUR155" s="151"/>
      <c r="WUS155" s="151"/>
      <c r="WUT155" s="151"/>
      <c r="WUU155" s="152"/>
      <c r="WUV155" s="150" t="s">
        <v>24</v>
      </c>
      <c r="WUW155" s="151"/>
      <c r="WUX155" s="151"/>
      <c r="WUY155" s="151"/>
      <c r="WUZ155" s="151"/>
      <c r="WVA155" s="151"/>
      <c r="WVB155" s="151"/>
      <c r="WVC155" s="152"/>
      <c r="WVD155" s="150" t="s">
        <v>24</v>
      </c>
      <c r="WVE155" s="151"/>
      <c r="WVF155" s="151"/>
      <c r="WVG155" s="151"/>
      <c r="WVH155" s="151"/>
      <c r="WVI155" s="151"/>
      <c r="WVJ155" s="151"/>
      <c r="WVK155" s="152"/>
      <c r="WVL155" s="150" t="s">
        <v>24</v>
      </c>
      <c r="WVM155" s="151"/>
      <c r="WVN155" s="151"/>
      <c r="WVO155" s="151"/>
      <c r="WVP155" s="151"/>
      <c r="WVQ155" s="151"/>
      <c r="WVR155" s="151"/>
      <c r="WVS155" s="152"/>
      <c r="WVT155" s="150" t="s">
        <v>24</v>
      </c>
      <c r="WVU155" s="151"/>
      <c r="WVV155" s="151"/>
      <c r="WVW155" s="151"/>
      <c r="WVX155" s="151"/>
      <c r="WVY155" s="151"/>
      <c r="WVZ155" s="151"/>
      <c r="WWA155" s="152"/>
      <c r="WWB155" s="150" t="s">
        <v>24</v>
      </c>
      <c r="WWC155" s="151"/>
      <c r="WWD155" s="151"/>
      <c r="WWE155" s="151"/>
      <c r="WWF155" s="151"/>
      <c r="WWG155" s="151"/>
      <c r="WWH155" s="151"/>
      <c r="WWI155" s="152"/>
      <c r="WWJ155" s="150" t="s">
        <v>24</v>
      </c>
      <c r="WWK155" s="151"/>
      <c r="WWL155" s="151"/>
      <c r="WWM155" s="151"/>
      <c r="WWN155" s="151"/>
      <c r="WWO155" s="151"/>
      <c r="WWP155" s="151"/>
      <c r="WWQ155" s="152"/>
      <c r="WWR155" s="150" t="s">
        <v>24</v>
      </c>
      <c r="WWS155" s="151"/>
      <c r="WWT155" s="151"/>
      <c r="WWU155" s="151"/>
      <c r="WWV155" s="151"/>
      <c r="WWW155" s="151"/>
      <c r="WWX155" s="151"/>
      <c r="WWY155" s="152"/>
      <c r="WWZ155" s="150" t="s">
        <v>24</v>
      </c>
      <c r="WXA155" s="151"/>
      <c r="WXB155" s="151"/>
      <c r="WXC155" s="151"/>
      <c r="WXD155" s="151"/>
      <c r="WXE155" s="151"/>
      <c r="WXF155" s="151"/>
      <c r="WXG155" s="152"/>
      <c r="WXH155" s="150" t="s">
        <v>24</v>
      </c>
      <c r="WXI155" s="151"/>
      <c r="WXJ155" s="151"/>
      <c r="WXK155" s="151"/>
      <c r="WXL155" s="151"/>
      <c r="WXM155" s="151"/>
      <c r="WXN155" s="151"/>
      <c r="WXO155" s="152"/>
      <c r="WXP155" s="150" t="s">
        <v>24</v>
      </c>
      <c r="WXQ155" s="151"/>
      <c r="WXR155" s="151"/>
      <c r="WXS155" s="151"/>
      <c r="WXT155" s="151"/>
      <c r="WXU155" s="151"/>
      <c r="WXV155" s="151"/>
      <c r="WXW155" s="152"/>
      <c r="WXX155" s="150" t="s">
        <v>24</v>
      </c>
      <c r="WXY155" s="151"/>
      <c r="WXZ155" s="151"/>
      <c r="WYA155" s="151"/>
      <c r="WYB155" s="151"/>
      <c r="WYC155" s="151"/>
      <c r="WYD155" s="151"/>
      <c r="WYE155" s="152"/>
      <c r="WYF155" s="150" t="s">
        <v>24</v>
      </c>
      <c r="WYG155" s="151"/>
      <c r="WYH155" s="151"/>
      <c r="WYI155" s="151"/>
      <c r="WYJ155" s="151"/>
      <c r="WYK155" s="151"/>
      <c r="WYL155" s="151"/>
      <c r="WYM155" s="152"/>
      <c r="WYN155" s="150" t="s">
        <v>24</v>
      </c>
      <c r="WYO155" s="151"/>
      <c r="WYP155" s="151"/>
      <c r="WYQ155" s="151"/>
      <c r="WYR155" s="151"/>
      <c r="WYS155" s="151"/>
      <c r="WYT155" s="151"/>
      <c r="WYU155" s="152"/>
      <c r="WYV155" s="150" t="s">
        <v>24</v>
      </c>
      <c r="WYW155" s="151"/>
      <c r="WYX155" s="151"/>
      <c r="WYY155" s="151"/>
      <c r="WYZ155" s="151"/>
      <c r="WZA155" s="151"/>
      <c r="WZB155" s="151"/>
      <c r="WZC155" s="152"/>
      <c r="WZD155" s="150" t="s">
        <v>24</v>
      </c>
      <c r="WZE155" s="151"/>
      <c r="WZF155" s="151"/>
      <c r="WZG155" s="151"/>
      <c r="WZH155" s="151"/>
      <c r="WZI155" s="151"/>
      <c r="WZJ155" s="151"/>
      <c r="WZK155" s="152"/>
      <c r="WZL155" s="150" t="s">
        <v>24</v>
      </c>
      <c r="WZM155" s="151"/>
      <c r="WZN155" s="151"/>
      <c r="WZO155" s="151"/>
      <c r="WZP155" s="151"/>
      <c r="WZQ155" s="151"/>
      <c r="WZR155" s="151"/>
      <c r="WZS155" s="152"/>
      <c r="WZT155" s="150" t="s">
        <v>24</v>
      </c>
      <c r="WZU155" s="151"/>
      <c r="WZV155" s="151"/>
      <c r="WZW155" s="151"/>
      <c r="WZX155" s="151"/>
      <c r="WZY155" s="151"/>
      <c r="WZZ155" s="151"/>
      <c r="XAA155" s="152"/>
      <c r="XAB155" s="150" t="s">
        <v>24</v>
      </c>
      <c r="XAC155" s="151"/>
      <c r="XAD155" s="151"/>
      <c r="XAE155" s="151"/>
      <c r="XAF155" s="151"/>
      <c r="XAG155" s="151"/>
      <c r="XAH155" s="151"/>
      <c r="XAI155" s="152"/>
      <c r="XAJ155" s="150" t="s">
        <v>24</v>
      </c>
      <c r="XAK155" s="151"/>
      <c r="XAL155" s="151"/>
      <c r="XAM155" s="151"/>
      <c r="XAN155" s="151"/>
      <c r="XAO155" s="151"/>
      <c r="XAP155" s="151"/>
      <c r="XAQ155" s="152"/>
      <c r="XAR155" s="150" t="s">
        <v>24</v>
      </c>
      <c r="XAS155" s="151"/>
      <c r="XAT155" s="151"/>
      <c r="XAU155" s="151"/>
      <c r="XAV155" s="151"/>
      <c r="XAW155" s="151"/>
      <c r="XAX155" s="151"/>
      <c r="XAY155" s="152"/>
      <c r="XAZ155" s="150" t="s">
        <v>24</v>
      </c>
      <c r="XBA155" s="151"/>
      <c r="XBB155" s="151"/>
      <c r="XBC155" s="151"/>
      <c r="XBD155" s="151"/>
      <c r="XBE155" s="151"/>
      <c r="XBF155" s="151"/>
      <c r="XBG155" s="152"/>
      <c r="XBH155" s="150" t="s">
        <v>24</v>
      </c>
      <c r="XBI155" s="151"/>
      <c r="XBJ155" s="151"/>
      <c r="XBK155" s="151"/>
      <c r="XBL155" s="151"/>
      <c r="XBM155" s="151"/>
      <c r="XBN155" s="151"/>
      <c r="XBO155" s="152"/>
      <c r="XBP155" s="150" t="s">
        <v>24</v>
      </c>
      <c r="XBQ155" s="151"/>
      <c r="XBR155" s="151"/>
      <c r="XBS155" s="151"/>
      <c r="XBT155" s="151"/>
      <c r="XBU155" s="151"/>
      <c r="XBV155" s="151"/>
      <c r="XBW155" s="152"/>
      <c r="XBX155" s="150" t="s">
        <v>24</v>
      </c>
      <c r="XBY155" s="151"/>
      <c r="XBZ155" s="151"/>
      <c r="XCA155" s="151"/>
      <c r="XCB155" s="151"/>
      <c r="XCC155" s="151"/>
      <c r="XCD155" s="151"/>
      <c r="XCE155" s="152"/>
      <c r="XCF155" s="150" t="s">
        <v>24</v>
      </c>
      <c r="XCG155" s="151"/>
      <c r="XCH155" s="151"/>
      <c r="XCI155" s="151"/>
      <c r="XCJ155" s="151"/>
      <c r="XCK155" s="151"/>
      <c r="XCL155" s="151"/>
      <c r="XCM155" s="152"/>
      <c r="XCN155" s="150" t="s">
        <v>24</v>
      </c>
      <c r="XCO155" s="151"/>
      <c r="XCP155" s="151"/>
      <c r="XCQ155" s="151"/>
      <c r="XCR155" s="151"/>
      <c r="XCS155" s="151"/>
      <c r="XCT155" s="151"/>
      <c r="XCU155" s="152"/>
      <c r="XCV155" s="150" t="s">
        <v>24</v>
      </c>
      <c r="XCW155" s="151"/>
      <c r="XCX155" s="151"/>
      <c r="XCY155" s="151"/>
      <c r="XCZ155" s="151"/>
      <c r="XDA155" s="151"/>
      <c r="XDB155" s="151"/>
      <c r="XDC155" s="152"/>
      <c r="XDD155" s="150" t="s">
        <v>24</v>
      </c>
      <c r="XDE155" s="151"/>
      <c r="XDF155" s="151"/>
      <c r="XDG155" s="151"/>
      <c r="XDH155" s="151"/>
      <c r="XDI155" s="151"/>
      <c r="XDJ155" s="151"/>
      <c r="XDK155" s="152"/>
      <c r="XDL155" s="150" t="s">
        <v>24</v>
      </c>
      <c r="XDM155" s="151"/>
      <c r="XDN155" s="151"/>
      <c r="XDO155" s="151"/>
      <c r="XDP155" s="151"/>
      <c r="XDQ155" s="151"/>
      <c r="XDR155" s="151"/>
      <c r="XDS155" s="152"/>
      <c r="XDT155" s="150" t="s">
        <v>24</v>
      </c>
      <c r="XDU155" s="151"/>
      <c r="XDV155" s="151"/>
      <c r="XDW155" s="151"/>
      <c r="XDX155" s="151"/>
      <c r="XDY155" s="151"/>
      <c r="XDZ155" s="151"/>
      <c r="XEA155" s="152"/>
      <c r="XEB155" s="150" t="s">
        <v>24</v>
      </c>
      <c r="XEC155" s="151"/>
      <c r="XED155" s="151"/>
      <c r="XEE155" s="151"/>
      <c r="XEF155" s="151"/>
      <c r="XEG155" s="151"/>
      <c r="XEH155" s="151"/>
      <c r="XEI155" s="152"/>
      <c r="XEJ155" s="150" t="s">
        <v>24</v>
      </c>
      <c r="XEK155" s="151"/>
      <c r="XEL155" s="151"/>
      <c r="XEM155" s="151"/>
      <c r="XEN155" s="151"/>
      <c r="XEO155" s="151"/>
      <c r="XEP155" s="151"/>
      <c r="XEQ155" s="152"/>
      <c r="XER155" s="150" t="s">
        <v>24</v>
      </c>
      <c r="XES155" s="151"/>
      <c r="XET155" s="151"/>
      <c r="XEU155" s="151"/>
      <c r="XEV155" s="151"/>
      <c r="XEW155" s="151"/>
      <c r="XEX155" s="151"/>
      <c r="XEY155" s="152"/>
    </row>
    <row r="156" spans="1:16379" s="81" customFormat="1" ht="29.1" customHeight="1">
      <c r="A156" s="105" t="s">
        <v>23</v>
      </c>
      <c r="B156" s="94" t="s">
        <v>259</v>
      </c>
      <c r="C156" s="94"/>
      <c r="D156" s="101"/>
      <c r="E156" s="100"/>
      <c r="F156" s="101"/>
      <c r="G156" s="101"/>
      <c r="H156" s="102"/>
      <c r="I156" s="110"/>
      <c r="J156" s="89"/>
      <c r="K156" s="89"/>
      <c r="L156" s="89"/>
      <c r="M156" s="89"/>
      <c r="N156" s="89"/>
      <c r="O156" s="89"/>
      <c r="P156" s="89"/>
      <c r="Q156" s="89"/>
      <c r="R156" s="89"/>
      <c r="S156" s="89"/>
      <c r="T156" s="89"/>
      <c r="U156" s="89"/>
      <c r="V156" s="89"/>
      <c r="W156" s="89"/>
      <c r="X156" s="89"/>
      <c r="Y156" s="89"/>
      <c r="Z156" s="89"/>
      <c r="AA156" s="89"/>
      <c r="AB156" s="89"/>
      <c r="AC156" s="89"/>
      <c r="AD156" s="89"/>
      <c r="AE156" s="89"/>
      <c r="AF156" s="89"/>
      <c r="AG156" s="89"/>
      <c r="AH156" s="89"/>
      <c r="AI156" s="89"/>
      <c r="AJ156" s="89"/>
      <c r="AK156" s="89"/>
      <c r="AL156" s="89"/>
      <c r="AM156" s="89"/>
      <c r="AN156" s="89"/>
      <c r="AO156" s="89"/>
      <c r="AP156" s="89"/>
      <c r="AQ156" s="89"/>
      <c r="AR156" s="89"/>
      <c r="AS156" s="89"/>
      <c r="AT156" s="89"/>
      <c r="AU156" s="89"/>
      <c r="AV156" s="89"/>
      <c r="AW156" s="89"/>
      <c r="AX156" s="89"/>
      <c r="AY156" s="89"/>
      <c r="AZ156" s="89"/>
      <c r="BA156" s="89"/>
      <c r="BB156" s="89"/>
      <c r="BC156" s="89"/>
      <c r="BD156" s="89"/>
      <c r="BE156" s="89"/>
      <c r="BF156" s="89"/>
      <c r="BG156" s="89"/>
      <c r="BH156" s="89"/>
      <c r="BI156" s="89"/>
      <c r="BJ156" s="89"/>
      <c r="BK156" s="89"/>
      <c r="BL156" s="89"/>
      <c r="BM156" s="89"/>
      <c r="BN156" s="89"/>
      <c r="BO156" s="89"/>
      <c r="BP156" s="89"/>
      <c r="BQ156" s="89"/>
      <c r="BR156" s="89"/>
      <c r="BS156" s="89"/>
      <c r="BT156" s="89"/>
      <c r="BU156" s="89"/>
      <c r="BV156" s="89"/>
      <c r="BW156" s="89"/>
      <c r="BX156" s="89"/>
      <c r="BY156" s="89"/>
      <c r="BZ156" s="89"/>
      <c r="CA156" s="89"/>
      <c r="CB156" s="89"/>
      <c r="CC156" s="89"/>
      <c r="CD156" s="89"/>
      <c r="CE156" s="89"/>
      <c r="CF156" s="89"/>
      <c r="CG156" s="89"/>
      <c r="CH156" s="89"/>
      <c r="CI156" s="89"/>
      <c r="CJ156" s="89"/>
      <c r="CK156" s="89"/>
      <c r="CL156" s="89"/>
      <c r="CM156" s="89"/>
      <c r="CN156" s="89"/>
      <c r="CO156" s="89"/>
      <c r="CP156" s="89"/>
      <c r="CQ156" s="89"/>
      <c r="CR156" s="89"/>
      <c r="CS156" s="89"/>
      <c r="CT156" s="89"/>
      <c r="CU156" s="89"/>
      <c r="CV156" s="89"/>
      <c r="CW156" s="89"/>
      <c r="CX156" s="89"/>
      <c r="CY156" s="89"/>
      <c r="CZ156" s="89"/>
      <c r="DA156" s="89"/>
      <c r="DB156" s="89"/>
      <c r="DC156" s="89"/>
      <c r="DD156" s="89"/>
      <c r="DE156" s="89"/>
      <c r="DF156" s="89"/>
      <c r="DG156" s="89"/>
      <c r="DH156" s="89"/>
      <c r="DI156" s="89"/>
      <c r="DJ156" s="89"/>
      <c r="DK156" s="89"/>
      <c r="DL156" s="89"/>
      <c r="DM156" s="89"/>
      <c r="DN156" s="89"/>
      <c r="DO156" s="89"/>
      <c r="DP156" s="89"/>
      <c r="DQ156" s="89"/>
      <c r="DR156" s="89"/>
      <c r="DS156" s="89"/>
      <c r="DT156" s="89"/>
      <c r="DU156" s="89"/>
      <c r="DV156" s="89"/>
      <c r="DW156" s="89"/>
      <c r="DX156" s="89"/>
      <c r="DY156" s="89"/>
      <c r="DZ156" s="89"/>
      <c r="EA156" s="89"/>
      <c r="EB156" s="89"/>
      <c r="EC156" s="89"/>
      <c r="ED156" s="89"/>
      <c r="EE156" s="89"/>
      <c r="EF156" s="89"/>
      <c r="EG156" s="89"/>
      <c r="EH156" s="89"/>
      <c r="EI156" s="89"/>
      <c r="EJ156" s="89"/>
      <c r="EK156" s="89"/>
      <c r="EL156" s="89"/>
      <c r="EM156" s="89"/>
      <c r="EN156" s="89"/>
      <c r="EO156" s="89"/>
      <c r="EP156" s="89"/>
      <c r="EQ156" s="89"/>
      <c r="ER156" s="89"/>
      <c r="ES156" s="89"/>
      <c r="ET156" s="89"/>
      <c r="EU156" s="89"/>
      <c r="EV156" s="89"/>
      <c r="EW156" s="89"/>
      <c r="EX156" s="89"/>
      <c r="EY156" s="89"/>
      <c r="EZ156" s="89"/>
      <c r="FA156" s="89"/>
      <c r="FB156" s="89"/>
      <c r="FC156" s="89"/>
      <c r="FD156" s="89"/>
      <c r="FE156" s="89"/>
      <c r="FF156" s="89"/>
      <c r="FG156" s="89"/>
      <c r="FH156" s="89"/>
      <c r="FI156" s="89"/>
      <c r="FJ156" s="89"/>
      <c r="FK156" s="89"/>
      <c r="FL156" s="89"/>
      <c r="FM156" s="89"/>
      <c r="FN156" s="89"/>
      <c r="FO156" s="89"/>
      <c r="FP156" s="89"/>
      <c r="FQ156" s="89"/>
      <c r="FR156" s="89"/>
      <c r="FS156" s="89"/>
      <c r="FT156" s="89"/>
      <c r="FU156" s="89"/>
      <c r="FV156" s="89"/>
      <c r="FW156" s="89"/>
      <c r="FX156" s="89"/>
      <c r="FY156" s="89"/>
      <c r="FZ156" s="89"/>
      <c r="GA156" s="89"/>
      <c r="GB156" s="89"/>
      <c r="GC156" s="89"/>
      <c r="GD156" s="89"/>
      <c r="GE156" s="89"/>
      <c r="GF156" s="89"/>
      <c r="GG156" s="89"/>
      <c r="GH156" s="89"/>
      <c r="GI156" s="89"/>
      <c r="GJ156" s="89"/>
      <c r="GK156" s="89"/>
      <c r="GL156" s="89"/>
      <c r="GM156" s="89"/>
      <c r="GN156" s="89"/>
      <c r="GO156" s="89"/>
      <c r="GP156" s="89"/>
      <c r="GQ156" s="89"/>
      <c r="GR156" s="89"/>
      <c r="GS156" s="89"/>
      <c r="GT156" s="89"/>
      <c r="GU156" s="89"/>
      <c r="GV156" s="89"/>
      <c r="GW156" s="89"/>
      <c r="GX156" s="89"/>
      <c r="GY156" s="89"/>
      <c r="GZ156" s="89"/>
      <c r="HA156" s="89"/>
      <c r="HB156" s="89"/>
      <c r="HC156" s="89"/>
      <c r="HD156" s="89"/>
      <c r="HE156" s="89"/>
      <c r="HF156" s="89"/>
      <c r="HG156" s="89"/>
      <c r="HH156" s="89"/>
      <c r="HI156" s="89"/>
      <c r="HJ156" s="89"/>
      <c r="HK156" s="89"/>
      <c r="HL156" s="89"/>
      <c r="HM156" s="89"/>
      <c r="HN156" s="89"/>
      <c r="HO156" s="89"/>
      <c r="HP156" s="89"/>
      <c r="HQ156" s="89"/>
      <c r="HR156" s="89"/>
      <c r="HS156" s="89"/>
      <c r="HT156" s="89"/>
      <c r="HU156" s="89"/>
      <c r="HV156" s="89"/>
      <c r="HW156" s="89"/>
      <c r="HX156" s="89"/>
      <c r="HY156" s="89"/>
      <c r="HZ156" s="89"/>
      <c r="IA156" s="89"/>
      <c r="IB156" s="89"/>
      <c r="IC156" s="89"/>
      <c r="ID156" s="89"/>
      <c r="IE156" s="89"/>
      <c r="IF156" s="89"/>
      <c r="IG156" s="89"/>
      <c r="IH156" s="89"/>
      <c r="II156" s="89"/>
      <c r="IJ156" s="89"/>
      <c r="IK156" s="89"/>
      <c r="IL156" s="89"/>
      <c r="IM156" s="89"/>
      <c r="IN156" s="89"/>
      <c r="IO156" s="89"/>
    </row>
    <row r="157" spans="1:16379" s="83" customFormat="1" ht="32.25" customHeight="1">
      <c r="A157" s="98">
        <v>1</v>
      </c>
      <c r="B157" s="76" t="s">
        <v>260</v>
      </c>
      <c r="C157" s="76" t="s">
        <v>112</v>
      </c>
      <c r="D157" s="99" t="s">
        <v>26</v>
      </c>
      <c r="E157" s="101">
        <v>123.94</v>
      </c>
      <c r="F157" s="101"/>
      <c r="G157" s="101"/>
      <c r="H157" s="102"/>
      <c r="I157" s="110" t="s">
        <v>113</v>
      </c>
    </row>
    <row r="158" spans="1:16379" s="83" customFormat="1" ht="32.25" customHeight="1">
      <c r="A158" s="98">
        <v>2</v>
      </c>
      <c r="B158" s="76" t="s">
        <v>115</v>
      </c>
      <c r="C158" s="76" t="s">
        <v>116</v>
      </c>
      <c r="D158" s="99" t="s">
        <v>26</v>
      </c>
      <c r="E158" s="101">
        <v>3.67</v>
      </c>
      <c r="F158" s="101"/>
      <c r="G158" s="101"/>
      <c r="H158" s="102"/>
      <c r="I158" s="110" t="s">
        <v>117</v>
      </c>
    </row>
    <row r="159" spans="1:16379" s="83" customFormat="1" ht="50.1" customHeight="1">
      <c r="A159" s="98">
        <v>3</v>
      </c>
      <c r="B159" s="76" t="s">
        <v>118</v>
      </c>
      <c r="C159" s="76" t="s">
        <v>119</v>
      </c>
      <c r="D159" s="99" t="s">
        <v>26</v>
      </c>
      <c r="E159" s="101">
        <f>E157</f>
        <v>123.94</v>
      </c>
      <c r="F159" s="101"/>
      <c r="G159" s="101"/>
      <c r="H159" s="102"/>
      <c r="I159" s="110" t="s">
        <v>120</v>
      </c>
    </row>
    <row r="160" spans="1:16379" s="83" customFormat="1" ht="32.25" customHeight="1">
      <c r="A160" s="98">
        <v>4</v>
      </c>
      <c r="B160" s="76" t="s">
        <v>121</v>
      </c>
      <c r="C160" s="76" t="s">
        <v>122</v>
      </c>
      <c r="D160" s="99" t="s">
        <v>39</v>
      </c>
      <c r="E160" s="101">
        <v>24.36</v>
      </c>
      <c r="F160" s="101"/>
      <c r="G160" s="101"/>
      <c r="H160" s="102"/>
      <c r="I160" s="110" t="s">
        <v>123</v>
      </c>
    </row>
    <row r="161" spans="1:9" s="83" customFormat="1" ht="60" customHeight="1">
      <c r="A161" s="98">
        <v>5</v>
      </c>
      <c r="B161" s="76" t="s">
        <v>124</v>
      </c>
      <c r="C161" s="76" t="s">
        <v>125</v>
      </c>
      <c r="D161" s="99" t="s">
        <v>39</v>
      </c>
      <c r="E161" s="101">
        <v>42.73</v>
      </c>
      <c r="F161" s="101"/>
      <c r="G161" s="101"/>
      <c r="H161" s="102"/>
      <c r="I161" s="110" t="s">
        <v>194</v>
      </c>
    </row>
    <row r="162" spans="1:9" s="83" customFormat="1" ht="30" customHeight="1">
      <c r="A162" s="98">
        <v>6</v>
      </c>
      <c r="B162" s="76" t="s">
        <v>131</v>
      </c>
      <c r="C162" s="76"/>
      <c r="D162" s="99" t="s">
        <v>26</v>
      </c>
      <c r="E162" s="101">
        <v>127.61</v>
      </c>
      <c r="F162" s="101"/>
      <c r="G162" s="101"/>
      <c r="H162" s="102"/>
      <c r="I162" s="110" t="s">
        <v>128</v>
      </c>
    </row>
    <row r="163" spans="1:9" s="83" customFormat="1" ht="45" customHeight="1">
      <c r="A163" s="98">
        <v>7</v>
      </c>
      <c r="B163" s="76" t="s">
        <v>132</v>
      </c>
      <c r="C163" s="76" t="s">
        <v>106</v>
      </c>
      <c r="D163" s="99" t="s">
        <v>26</v>
      </c>
      <c r="E163" s="101">
        <f>E162</f>
        <v>127.61</v>
      </c>
      <c r="F163" s="101"/>
      <c r="G163" s="101"/>
      <c r="H163" s="102"/>
      <c r="I163" s="110" t="s">
        <v>133</v>
      </c>
    </row>
    <row r="164" spans="1:9" s="83" customFormat="1" ht="32.25" customHeight="1">
      <c r="A164" s="98">
        <v>8</v>
      </c>
      <c r="B164" s="76" t="s">
        <v>261</v>
      </c>
      <c r="C164" s="76" t="s">
        <v>116</v>
      </c>
      <c r="D164" s="99" t="s">
        <v>39</v>
      </c>
      <c r="E164" s="101">
        <v>6.5</v>
      </c>
      <c r="F164" s="101"/>
      <c r="G164" s="101"/>
      <c r="H164" s="102"/>
      <c r="I164" s="110" t="s">
        <v>141</v>
      </c>
    </row>
    <row r="165" spans="1:9" s="84" customFormat="1" ht="32.25" customHeight="1">
      <c r="A165" s="98">
        <v>9</v>
      </c>
      <c r="B165" s="76" t="s">
        <v>262</v>
      </c>
      <c r="C165" s="76"/>
      <c r="D165" s="99" t="s">
        <v>26</v>
      </c>
      <c r="E165" s="101">
        <v>15.29</v>
      </c>
      <c r="F165" s="101"/>
      <c r="G165" s="101"/>
      <c r="H165" s="102"/>
      <c r="I165" s="110" t="s">
        <v>157</v>
      </c>
    </row>
    <row r="166" spans="1:9" s="84" customFormat="1" ht="32.25" customHeight="1">
      <c r="A166" s="98">
        <v>10</v>
      </c>
      <c r="B166" s="76" t="s">
        <v>263</v>
      </c>
      <c r="C166" s="76" t="s">
        <v>116</v>
      </c>
      <c r="D166" s="99" t="s">
        <v>26</v>
      </c>
      <c r="E166" s="101">
        <f>E165</f>
        <v>15.29</v>
      </c>
      <c r="F166" s="101"/>
      <c r="G166" s="101"/>
      <c r="H166" s="102"/>
      <c r="I166" s="110" t="s">
        <v>264</v>
      </c>
    </row>
    <row r="167" spans="1:9" s="83" customFormat="1" ht="32.25" customHeight="1">
      <c r="A167" s="98">
        <v>11</v>
      </c>
      <c r="B167" s="76" t="s">
        <v>173</v>
      </c>
      <c r="C167" s="76"/>
      <c r="D167" s="99" t="s">
        <v>26</v>
      </c>
      <c r="E167" s="101">
        <v>72.8</v>
      </c>
      <c r="F167" s="101"/>
      <c r="G167" s="101"/>
      <c r="H167" s="102"/>
      <c r="I167" s="110" t="s">
        <v>157</v>
      </c>
    </row>
    <row r="168" spans="1:9" s="83" customFormat="1" ht="45" customHeight="1">
      <c r="A168" s="98">
        <v>12</v>
      </c>
      <c r="B168" s="76" t="s">
        <v>174</v>
      </c>
      <c r="C168" s="76" t="s">
        <v>106</v>
      </c>
      <c r="D168" s="99" t="s">
        <v>26</v>
      </c>
      <c r="E168" s="101">
        <v>72.8</v>
      </c>
      <c r="F168" s="101"/>
      <c r="G168" s="101"/>
      <c r="H168" s="102"/>
      <c r="I168" s="110" t="s">
        <v>175</v>
      </c>
    </row>
    <row r="169" spans="1:9" s="83" customFormat="1" ht="32.25" customHeight="1">
      <c r="A169" s="98">
        <v>13</v>
      </c>
      <c r="B169" s="76" t="s">
        <v>235</v>
      </c>
      <c r="C169" s="76"/>
      <c r="D169" s="99" t="s">
        <v>26</v>
      </c>
      <c r="E169" s="101">
        <f>E168</f>
        <v>72.8</v>
      </c>
      <c r="F169" s="101"/>
      <c r="G169" s="101"/>
      <c r="H169" s="102"/>
      <c r="I169" s="110" t="s">
        <v>236</v>
      </c>
    </row>
    <row r="170" spans="1:9" s="84" customFormat="1" ht="38.1" customHeight="1">
      <c r="A170" s="98">
        <v>14</v>
      </c>
      <c r="B170" s="76" t="s">
        <v>265</v>
      </c>
      <c r="C170" s="76" t="s">
        <v>116</v>
      </c>
      <c r="D170" s="99" t="s">
        <v>26</v>
      </c>
      <c r="E170" s="101">
        <v>5.65</v>
      </c>
      <c r="F170" s="101"/>
      <c r="G170" s="101"/>
      <c r="H170" s="102"/>
      <c r="I170" s="110" t="s">
        <v>266</v>
      </c>
    </row>
    <row r="171" spans="1:9" s="84" customFormat="1" ht="38.1" customHeight="1">
      <c r="A171" s="98">
        <v>15</v>
      </c>
      <c r="B171" s="76" t="s">
        <v>267</v>
      </c>
      <c r="C171" s="76" t="s">
        <v>122</v>
      </c>
      <c r="D171" s="99" t="s">
        <v>26</v>
      </c>
      <c r="E171" s="101">
        <v>10.28</v>
      </c>
      <c r="F171" s="101"/>
      <c r="G171" s="101"/>
      <c r="H171" s="102"/>
      <c r="I171" s="110" t="s">
        <v>268</v>
      </c>
    </row>
    <row r="172" spans="1:9" s="84" customFormat="1" ht="38.1" customHeight="1">
      <c r="A172" s="98">
        <v>16</v>
      </c>
      <c r="B172" s="76" t="s">
        <v>269</v>
      </c>
      <c r="C172" s="76"/>
      <c r="D172" s="99" t="s">
        <v>26</v>
      </c>
      <c r="E172" s="101">
        <v>10.4</v>
      </c>
      <c r="F172" s="101"/>
      <c r="G172" s="101"/>
      <c r="H172" s="102"/>
      <c r="I172" s="110" t="s">
        <v>270</v>
      </c>
    </row>
    <row r="173" spans="1:9" s="83" customFormat="1" ht="60" customHeight="1">
      <c r="A173" s="98">
        <v>17</v>
      </c>
      <c r="B173" s="76" t="s">
        <v>271</v>
      </c>
      <c r="C173" s="76" t="s">
        <v>125</v>
      </c>
      <c r="D173" s="99" t="s">
        <v>39</v>
      </c>
      <c r="E173" s="101">
        <v>6.76</v>
      </c>
      <c r="F173" s="101"/>
      <c r="G173" s="101"/>
      <c r="H173" s="102"/>
      <c r="I173" s="110" t="s">
        <v>221</v>
      </c>
    </row>
    <row r="174" spans="1:9" s="83" customFormat="1" ht="32.25" customHeight="1">
      <c r="A174" s="98">
        <v>18</v>
      </c>
      <c r="B174" s="76" t="s">
        <v>272</v>
      </c>
      <c r="C174" s="76"/>
      <c r="D174" s="99" t="s">
        <v>26</v>
      </c>
      <c r="E174" s="101">
        <v>31.42</v>
      </c>
      <c r="F174" s="101"/>
      <c r="G174" s="101"/>
      <c r="H174" s="102"/>
      <c r="I174" s="110" t="s">
        <v>157</v>
      </c>
    </row>
    <row r="175" spans="1:9" s="83" customFormat="1" ht="32.25" customHeight="1">
      <c r="A175" s="98">
        <v>19</v>
      </c>
      <c r="B175" s="76" t="s">
        <v>273</v>
      </c>
      <c r="C175" s="76" t="s">
        <v>116</v>
      </c>
      <c r="D175" s="99" t="s">
        <v>26</v>
      </c>
      <c r="E175" s="101">
        <f>E174</f>
        <v>31.42</v>
      </c>
      <c r="F175" s="101"/>
      <c r="G175" s="101"/>
      <c r="H175" s="102"/>
      <c r="I175" s="110" t="s">
        <v>172</v>
      </c>
    </row>
    <row r="176" spans="1:9" s="83" customFormat="1" ht="38.1" customHeight="1">
      <c r="A176" s="98">
        <v>20</v>
      </c>
      <c r="B176" s="76" t="s">
        <v>176</v>
      </c>
      <c r="C176" s="76"/>
      <c r="D176" s="101" t="s">
        <v>83</v>
      </c>
      <c r="E176" s="101">
        <v>2</v>
      </c>
      <c r="F176" s="101"/>
      <c r="G176" s="101"/>
      <c r="H176" s="102"/>
      <c r="I176" s="110" t="s">
        <v>274</v>
      </c>
    </row>
    <row r="177" spans="1:249" s="84" customFormat="1" ht="32.25" customHeight="1">
      <c r="A177" s="98">
        <v>21</v>
      </c>
      <c r="B177" s="76" t="s">
        <v>275</v>
      </c>
      <c r="C177" s="76" t="s">
        <v>116</v>
      </c>
      <c r="D177" s="101" t="s">
        <v>51</v>
      </c>
      <c r="E177" s="101">
        <v>1</v>
      </c>
      <c r="F177" s="101"/>
      <c r="G177" s="101"/>
      <c r="H177" s="102"/>
      <c r="I177" s="110" t="s">
        <v>276</v>
      </c>
    </row>
    <row r="178" spans="1:249" s="84" customFormat="1" ht="32.25" customHeight="1">
      <c r="A178" s="98">
        <v>22</v>
      </c>
      <c r="B178" s="76" t="s">
        <v>277</v>
      </c>
      <c r="C178" s="76" t="s">
        <v>190</v>
      </c>
      <c r="D178" s="101" t="s">
        <v>83</v>
      </c>
      <c r="E178" s="101">
        <v>2</v>
      </c>
      <c r="F178" s="101"/>
      <c r="G178" s="101"/>
      <c r="H178" s="102"/>
      <c r="I178" s="110" t="s">
        <v>278</v>
      </c>
    </row>
    <row r="179" spans="1:249" s="83" customFormat="1" ht="36.950000000000003" customHeight="1">
      <c r="A179" s="98">
        <v>23</v>
      </c>
      <c r="B179" s="76" t="s">
        <v>279</v>
      </c>
      <c r="C179" s="76"/>
      <c r="D179" s="99" t="s">
        <v>39</v>
      </c>
      <c r="E179" s="101">
        <v>3.6</v>
      </c>
      <c r="F179" s="101"/>
      <c r="G179" s="101"/>
      <c r="H179" s="102"/>
      <c r="I179" s="110" t="s">
        <v>280</v>
      </c>
    </row>
    <row r="180" spans="1:249" s="83" customFormat="1" ht="32.25" customHeight="1">
      <c r="A180" s="98">
        <v>24</v>
      </c>
      <c r="B180" s="76" t="s">
        <v>281</v>
      </c>
      <c r="C180" s="76" t="s">
        <v>116</v>
      </c>
      <c r="D180" s="99" t="s">
        <v>252</v>
      </c>
      <c r="E180" s="101">
        <v>10.42</v>
      </c>
      <c r="F180" s="101"/>
      <c r="G180" s="101"/>
      <c r="H180" s="102"/>
      <c r="I180" s="110" t="s">
        <v>282</v>
      </c>
    </row>
    <row r="181" spans="1:249" s="83" customFormat="1" ht="60" customHeight="1">
      <c r="A181" s="98">
        <v>25</v>
      </c>
      <c r="B181" s="76" t="s">
        <v>283</v>
      </c>
      <c r="C181" s="76" t="s">
        <v>125</v>
      </c>
      <c r="D181" s="99" t="s">
        <v>252</v>
      </c>
      <c r="E181" s="101">
        <v>0.55000000000000004</v>
      </c>
      <c r="F181" s="101"/>
      <c r="G181" s="101"/>
      <c r="H181" s="102"/>
      <c r="I181" s="110" t="s">
        <v>221</v>
      </c>
    </row>
    <row r="182" spans="1:249" s="83" customFormat="1" ht="59.25" customHeight="1">
      <c r="A182" s="98">
        <v>26</v>
      </c>
      <c r="B182" s="76" t="s">
        <v>242</v>
      </c>
      <c r="C182" s="76"/>
      <c r="D182" s="99" t="s">
        <v>83</v>
      </c>
      <c r="E182" s="101">
        <v>1</v>
      </c>
      <c r="F182" s="101"/>
      <c r="G182" s="101"/>
      <c r="H182" s="102"/>
      <c r="I182" s="110" t="s">
        <v>284</v>
      </c>
    </row>
    <row r="183" spans="1:249" s="83" customFormat="1" ht="33" customHeight="1">
      <c r="A183" s="98">
        <v>27</v>
      </c>
      <c r="B183" s="76" t="s">
        <v>244</v>
      </c>
      <c r="C183" s="76" t="s">
        <v>208</v>
      </c>
      <c r="D183" s="99" t="s">
        <v>212</v>
      </c>
      <c r="E183" s="101">
        <v>1</v>
      </c>
      <c r="F183" s="101"/>
      <c r="G183" s="101"/>
      <c r="H183" s="102"/>
      <c r="I183" s="110" t="s">
        <v>285</v>
      </c>
    </row>
    <row r="184" spans="1:249" s="83" customFormat="1" ht="33" customHeight="1">
      <c r="A184" s="98">
        <v>28</v>
      </c>
      <c r="B184" s="76" t="s">
        <v>246</v>
      </c>
      <c r="C184" s="76" t="s">
        <v>208</v>
      </c>
      <c r="D184" s="99" t="s">
        <v>212</v>
      </c>
      <c r="E184" s="101">
        <v>1</v>
      </c>
      <c r="F184" s="101"/>
      <c r="G184" s="101"/>
      <c r="H184" s="102"/>
      <c r="I184" s="110" t="s">
        <v>286</v>
      </c>
    </row>
    <row r="185" spans="1:249" s="83" customFormat="1" ht="36.950000000000003" customHeight="1">
      <c r="A185" s="98">
        <v>29</v>
      </c>
      <c r="B185" s="76" t="s">
        <v>248</v>
      </c>
      <c r="C185" s="76" t="s">
        <v>125</v>
      </c>
      <c r="D185" s="101" t="s">
        <v>212</v>
      </c>
      <c r="E185" s="101">
        <v>2</v>
      </c>
      <c r="F185" s="101"/>
      <c r="G185" s="101"/>
      <c r="H185" s="102"/>
      <c r="I185" s="110" t="s">
        <v>287</v>
      </c>
    </row>
    <row r="186" spans="1:249" s="81" customFormat="1" ht="50.1" customHeight="1">
      <c r="A186" s="98">
        <v>30</v>
      </c>
      <c r="B186" s="76" t="s">
        <v>288</v>
      </c>
      <c r="C186" s="76"/>
      <c r="D186" s="99" t="s">
        <v>26</v>
      </c>
      <c r="E186" s="101">
        <v>297</v>
      </c>
      <c r="F186" s="101"/>
      <c r="G186" s="101"/>
      <c r="H186" s="102"/>
      <c r="I186" s="110" t="s">
        <v>289</v>
      </c>
      <c r="J186" s="89"/>
      <c r="K186" s="89"/>
      <c r="L186" s="89"/>
      <c r="M186" s="89"/>
      <c r="N186" s="89"/>
      <c r="O186" s="89"/>
      <c r="P186" s="89"/>
      <c r="Q186" s="89"/>
      <c r="R186" s="89"/>
      <c r="S186" s="89"/>
      <c r="T186" s="89"/>
      <c r="U186" s="89"/>
      <c r="V186" s="89"/>
      <c r="W186" s="89"/>
      <c r="X186" s="89"/>
      <c r="Y186" s="89"/>
      <c r="Z186" s="89"/>
      <c r="AA186" s="89"/>
      <c r="AB186" s="89"/>
      <c r="AC186" s="89"/>
      <c r="AD186" s="89"/>
      <c r="AE186" s="89"/>
      <c r="AF186" s="89"/>
      <c r="AG186" s="89"/>
      <c r="AH186" s="89"/>
      <c r="AI186" s="89"/>
      <c r="AJ186" s="89"/>
      <c r="AK186" s="89"/>
      <c r="AL186" s="89"/>
      <c r="AM186" s="89"/>
      <c r="AN186" s="89"/>
      <c r="AO186" s="89"/>
      <c r="AP186" s="89"/>
      <c r="AQ186" s="89"/>
      <c r="AR186" s="89"/>
      <c r="AS186" s="89"/>
      <c r="AT186" s="89"/>
      <c r="AU186" s="89"/>
      <c r="AV186" s="89"/>
      <c r="AW186" s="89"/>
      <c r="AX186" s="89"/>
      <c r="AY186" s="89"/>
      <c r="AZ186" s="89"/>
      <c r="BA186" s="89"/>
      <c r="BB186" s="89"/>
      <c r="BC186" s="89"/>
      <c r="BD186" s="89"/>
      <c r="BE186" s="89"/>
      <c r="BF186" s="89"/>
      <c r="BG186" s="89"/>
      <c r="BH186" s="89"/>
      <c r="BI186" s="89"/>
      <c r="BJ186" s="89"/>
      <c r="BK186" s="89"/>
      <c r="BL186" s="89"/>
      <c r="BM186" s="89"/>
      <c r="BN186" s="89"/>
      <c r="BO186" s="89"/>
      <c r="BP186" s="89"/>
      <c r="BQ186" s="89"/>
      <c r="BR186" s="89"/>
      <c r="BS186" s="89"/>
      <c r="BT186" s="89"/>
      <c r="BU186" s="89"/>
      <c r="BV186" s="89"/>
      <c r="BW186" s="89"/>
      <c r="BX186" s="89"/>
      <c r="BY186" s="89"/>
      <c r="BZ186" s="89"/>
      <c r="CA186" s="89"/>
      <c r="CB186" s="89"/>
      <c r="CC186" s="89"/>
      <c r="CD186" s="89"/>
      <c r="CE186" s="89"/>
      <c r="CF186" s="89"/>
      <c r="CG186" s="89"/>
      <c r="CH186" s="89"/>
      <c r="CI186" s="89"/>
      <c r="CJ186" s="89"/>
      <c r="CK186" s="89"/>
      <c r="CL186" s="89"/>
      <c r="CM186" s="89"/>
      <c r="CN186" s="89"/>
      <c r="CO186" s="89"/>
      <c r="CP186" s="89"/>
      <c r="CQ186" s="89"/>
      <c r="CR186" s="89"/>
      <c r="CS186" s="89"/>
      <c r="CT186" s="89"/>
      <c r="CU186" s="89"/>
      <c r="CV186" s="89"/>
      <c r="CW186" s="89"/>
      <c r="CX186" s="89"/>
      <c r="CY186" s="89"/>
      <c r="CZ186" s="89"/>
      <c r="DA186" s="89"/>
      <c r="DB186" s="89"/>
      <c r="DC186" s="89"/>
      <c r="DD186" s="89"/>
      <c r="DE186" s="89"/>
      <c r="DF186" s="89"/>
      <c r="DG186" s="89"/>
      <c r="DH186" s="89"/>
      <c r="DI186" s="89"/>
      <c r="DJ186" s="89"/>
      <c r="DK186" s="89"/>
      <c r="DL186" s="89"/>
      <c r="DM186" s="89"/>
      <c r="DN186" s="89"/>
      <c r="DO186" s="89"/>
      <c r="DP186" s="89"/>
      <c r="DQ186" s="89"/>
      <c r="DR186" s="89"/>
      <c r="DS186" s="89"/>
      <c r="DT186" s="89"/>
      <c r="DU186" s="89"/>
      <c r="DV186" s="89"/>
      <c r="DW186" s="89"/>
      <c r="DX186" s="89"/>
      <c r="DY186" s="89"/>
      <c r="DZ186" s="89"/>
      <c r="EA186" s="89"/>
      <c r="EB186" s="89"/>
      <c r="EC186" s="89"/>
      <c r="ED186" s="89"/>
      <c r="EE186" s="89"/>
      <c r="EF186" s="89"/>
      <c r="EG186" s="89"/>
      <c r="EH186" s="89"/>
      <c r="EI186" s="89"/>
      <c r="EJ186" s="89"/>
      <c r="EK186" s="89"/>
      <c r="EL186" s="89"/>
      <c r="EM186" s="89"/>
      <c r="EN186" s="89"/>
      <c r="EO186" s="89"/>
      <c r="EP186" s="89"/>
      <c r="EQ186" s="89"/>
      <c r="ER186" s="89"/>
      <c r="ES186" s="89"/>
      <c r="ET186" s="89"/>
      <c r="EU186" s="89"/>
      <c r="EV186" s="89"/>
      <c r="EW186" s="89"/>
      <c r="EX186" s="89"/>
      <c r="EY186" s="89"/>
      <c r="EZ186" s="89"/>
      <c r="FA186" s="89"/>
      <c r="FB186" s="89"/>
      <c r="FC186" s="89"/>
      <c r="FD186" s="89"/>
      <c r="FE186" s="89"/>
      <c r="FF186" s="89"/>
      <c r="FG186" s="89"/>
      <c r="FH186" s="89"/>
      <c r="FI186" s="89"/>
      <c r="FJ186" s="89"/>
      <c r="FK186" s="89"/>
      <c r="FL186" s="89"/>
      <c r="FM186" s="89"/>
      <c r="FN186" s="89"/>
      <c r="FO186" s="89"/>
      <c r="FP186" s="89"/>
      <c r="FQ186" s="89"/>
      <c r="FR186" s="89"/>
      <c r="FS186" s="89"/>
      <c r="FT186" s="89"/>
      <c r="FU186" s="89"/>
      <c r="FV186" s="89"/>
      <c r="FW186" s="89"/>
      <c r="FX186" s="89"/>
      <c r="FY186" s="89"/>
      <c r="FZ186" s="89"/>
      <c r="GA186" s="89"/>
      <c r="GB186" s="89"/>
      <c r="GC186" s="89"/>
      <c r="GD186" s="89"/>
      <c r="GE186" s="89"/>
      <c r="GF186" s="89"/>
      <c r="GG186" s="89"/>
      <c r="GH186" s="89"/>
      <c r="GI186" s="89"/>
      <c r="GJ186" s="89"/>
      <c r="GK186" s="89"/>
      <c r="GL186" s="89"/>
      <c r="GM186" s="89"/>
      <c r="GN186" s="89"/>
      <c r="GO186" s="89"/>
      <c r="GP186" s="89"/>
      <c r="GQ186" s="89"/>
      <c r="GR186" s="89"/>
      <c r="GS186" s="89"/>
      <c r="GT186" s="89"/>
      <c r="GU186" s="89"/>
      <c r="GV186" s="89"/>
      <c r="GW186" s="89"/>
      <c r="GX186" s="89"/>
      <c r="GY186" s="89"/>
      <c r="GZ186" s="89"/>
      <c r="HA186" s="89"/>
      <c r="HB186" s="89"/>
      <c r="HC186" s="89"/>
      <c r="HD186" s="89"/>
      <c r="HE186" s="89"/>
      <c r="HF186" s="89"/>
      <c r="HG186" s="89"/>
      <c r="HH186" s="89"/>
      <c r="HI186" s="89"/>
      <c r="HJ186" s="89"/>
      <c r="HK186" s="89"/>
      <c r="HL186" s="89"/>
      <c r="HM186" s="89"/>
      <c r="HN186" s="89"/>
      <c r="HO186" s="89"/>
      <c r="HP186" s="89"/>
      <c r="HQ186" s="89"/>
      <c r="HR186" s="89"/>
      <c r="HS186" s="89"/>
      <c r="HT186" s="89"/>
      <c r="HU186" s="89"/>
      <c r="HV186" s="89"/>
      <c r="HW186" s="89"/>
      <c r="HX186" s="89"/>
      <c r="HY186" s="89"/>
      <c r="HZ186" s="89"/>
      <c r="IA186" s="89"/>
      <c r="IB186" s="89"/>
      <c r="IC186" s="89"/>
      <c r="ID186" s="89"/>
      <c r="IE186" s="89"/>
      <c r="IF186" s="89"/>
      <c r="IG186" s="89"/>
      <c r="IH186" s="89"/>
      <c r="II186" s="89"/>
      <c r="IJ186" s="89"/>
      <c r="IK186" s="89"/>
      <c r="IL186" s="89"/>
      <c r="IM186" s="89"/>
      <c r="IN186" s="89"/>
      <c r="IO186" s="89"/>
    </row>
    <row r="187" spans="1:249" s="82" customFormat="1" ht="26.1" customHeight="1">
      <c r="A187" s="103"/>
      <c r="B187" s="94" t="s">
        <v>65</v>
      </c>
      <c r="C187" s="94"/>
      <c r="D187" s="104"/>
      <c r="E187" s="95"/>
      <c r="F187" s="95"/>
      <c r="G187" s="95"/>
      <c r="H187" s="97"/>
      <c r="I187" s="108"/>
    </row>
    <row r="188" spans="1:249" s="81" customFormat="1" ht="29.1" customHeight="1">
      <c r="A188" s="105" t="s">
        <v>66</v>
      </c>
      <c r="B188" s="94" t="s">
        <v>290</v>
      </c>
      <c r="C188" s="94"/>
      <c r="D188" s="101"/>
      <c r="E188" s="100"/>
      <c r="F188" s="101"/>
      <c r="G188" s="101"/>
      <c r="H188" s="102"/>
      <c r="I188" s="110"/>
      <c r="J188" s="89"/>
      <c r="K188" s="89"/>
      <c r="L188" s="89"/>
      <c r="M188" s="89"/>
      <c r="N188" s="89"/>
      <c r="O188" s="89"/>
      <c r="P188" s="89"/>
      <c r="Q188" s="89"/>
      <c r="R188" s="89"/>
      <c r="S188" s="89"/>
      <c r="T188" s="89"/>
      <c r="U188" s="89"/>
      <c r="V188" s="89"/>
      <c r="W188" s="89"/>
      <c r="X188" s="89"/>
      <c r="Y188" s="89"/>
      <c r="Z188" s="89"/>
      <c r="AA188" s="89"/>
      <c r="AB188" s="89"/>
      <c r="AC188" s="89"/>
      <c r="AD188" s="89"/>
      <c r="AE188" s="89"/>
      <c r="AF188" s="89"/>
      <c r="AG188" s="89"/>
      <c r="AH188" s="89"/>
      <c r="AI188" s="89"/>
      <c r="AJ188" s="89"/>
      <c r="AK188" s="89"/>
      <c r="AL188" s="89"/>
      <c r="AM188" s="89"/>
      <c r="AN188" s="89"/>
      <c r="AO188" s="89"/>
      <c r="AP188" s="89"/>
      <c r="AQ188" s="89"/>
      <c r="AR188" s="89"/>
      <c r="AS188" s="89"/>
      <c r="AT188" s="89"/>
      <c r="AU188" s="89"/>
      <c r="AV188" s="89"/>
      <c r="AW188" s="89"/>
      <c r="AX188" s="89"/>
      <c r="AY188" s="89"/>
      <c r="AZ188" s="89"/>
      <c r="BA188" s="89"/>
      <c r="BB188" s="89"/>
      <c r="BC188" s="89"/>
      <c r="BD188" s="89"/>
      <c r="BE188" s="89"/>
      <c r="BF188" s="89"/>
      <c r="BG188" s="89"/>
      <c r="BH188" s="89"/>
      <c r="BI188" s="89"/>
      <c r="BJ188" s="89"/>
      <c r="BK188" s="89"/>
      <c r="BL188" s="89"/>
      <c r="BM188" s="89"/>
      <c r="BN188" s="89"/>
      <c r="BO188" s="89"/>
      <c r="BP188" s="89"/>
      <c r="BQ188" s="89"/>
      <c r="BR188" s="89"/>
      <c r="BS188" s="89"/>
      <c r="BT188" s="89"/>
      <c r="BU188" s="89"/>
      <c r="BV188" s="89"/>
      <c r="BW188" s="89"/>
      <c r="BX188" s="89"/>
      <c r="BY188" s="89"/>
      <c r="BZ188" s="89"/>
      <c r="CA188" s="89"/>
      <c r="CB188" s="89"/>
      <c r="CC188" s="89"/>
      <c r="CD188" s="89"/>
      <c r="CE188" s="89"/>
      <c r="CF188" s="89"/>
      <c r="CG188" s="89"/>
      <c r="CH188" s="89"/>
      <c r="CI188" s="89"/>
      <c r="CJ188" s="89"/>
      <c r="CK188" s="89"/>
      <c r="CL188" s="89"/>
      <c r="CM188" s="89"/>
      <c r="CN188" s="89"/>
      <c r="CO188" s="89"/>
      <c r="CP188" s="89"/>
      <c r="CQ188" s="89"/>
      <c r="CR188" s="89"/>
      <c r="CS188" s="89"/>
      <c r="CT188" s="89"/>
      <c r="CU188" s="89"/>
      <c r="CV188" s="89"/>
      <c r="CW188" s="89"/>
      <c r="CX188" s="89"/>
      <c r="CY188" s="89"/>
      <c r="CZ188" s="89"/>
      <c r="DA188" s="89"/>
      <c r="DB188" s="89"/>
      <c r="DC188" s="89"/>
      <c r="DD188" s="89"/>
      <c r="DE188" s="89"/>
      <c r="DF188" s="89"/>
      <c r="DG188" s="89"/>
      <c r="DH188" s="89"/>
      <c r="DI188" s="89"/>
      <c r="DJ188" s="89"/>
      <c r="DK188" s="89"/>
      <c r="DL188" s="89"/>
      <c r="DM188" s="89"/>
      <c r="DN188" s="89"/>
      <c r="DO188" s="89"/>
      <c r="DP188" s="89"/>
      <c r="DQ188" s="89"/>
      <c r="DR188" s="89"/>
      <c r="DS188" s="89"/>
      <c r="DT188" s="89"/>
      <c r="DU188" s="89"/>
      <c r="DV188" s="89"/>
      <c r="DW188" s="89"/>
      <c r="DX188" s="89"/>
      <c r="DY188" s="89"/>
      <c r="DZ188" s="89"/>
      <c r="EA188" s="89"/>
      <c r="EB188" s="89"/>
      <c r="EC188" s="89"/>
      <c r="ED188" s="89"/>
      <c r="EE188" s="89"/>
      <c r="EF188" s="89"/>
      <c r="EG188" s="89"/>
      <c r="EH188" s="89"/>
      <c r="EI188" s="89"/>
      <c r="EJ188" s="89"/>
      <c r="EK188" s="89"/>
      <c r="EL188" s="89"/>
      <c r="EM188" s="89"/>
      <c r="EN188" s="89"/>
      <c r="EO188" s="89"/>
      <c r="EP188" s="89"/>
      <c r="EQ188" s="89"/>
      <c r="ER188" s="89"/>
      <c r="ES188" s="89"/>
      <c r="ET188" s="89"/>
      <c r="EU188" s="89"/>
      <c r="EV188" s="89"/>
      <c r="EW188" s="89"/>
      <c r="EX188" s="89"/>
      <c r="EY188" s="89"/>
      <c r="EZ188" s="89"/>
      <c r="FA188" s="89"/>
      <c r="FB188" s="89"/>
      <c r="FC188" s="89"/>
      <c r="FD188" s="89"/>
      <c r="FE188" s="89"/>
      <c r="FF188" s="89"/>
      <c r="FG188" s="89"/>
      <c r="FH188" s="89"/>
      <c r="FI188" s="89"/>
      <c r="FJ188" s="89"/>
      <c r="FK188" s="89"/>
      <c r="FL188" s="89"/>
      <c r="FM188" s="89"/>
      <c r="FN188" s="89"/>
      <c r="FO188" s="89"/>
      <c r="FP188" s="89"/>
      <c r="FQ188" s="89"/>
      <c r="FR188" s="89"/>
      <c r="FS188" s="89"/>
      <c r="FT188" s="89"/>
      <c r="FU188" s="89"/>
      <c r="FV188" s="89"/>
      <c r="FW188" s="89"/>
      <c r="FX188" s="89"/>
      <c r="FY188" s="89"/>
      <c r="FZ188" s="89"/>
      <c r="GA188" s="89"/>
      <c r="GB188" s="89"/>
      <c r="GC188" s="89"/>
      <c r="GD188" s="89"/>
      <c r="GE188" s="89"/>
      <c r="GF188" s="89"/>
      <c r="GG188" s="89"/>
      <c r="GH188" s="89"/>
      <c r="GI188" s="89"/>
      <c r="GJ188" s="89"/>
      <c r="GK188" s="89"/>
      <c r="GL188" s="89"/>
      <c r="GM188" s="89"/>
      <c r="GN188" s="89"/>
      <c r="GO188" s="89"/>
      <c r="GP188" s="89"/>
      <c r="GQ188" s="89"/>
      <c r="GR188" s="89"/>
      <c r="GS188" s="89"/>
      <c r="GT188" s="89"/>
      <c r="GU188" s="89"/>
      <c r="GV188" s="89"/>
      <c r="GW188" s="89"/>
      <c r="GX188" s="89"/>
      <c r="GY188" s="89"/>
      <c r="GZ188" s="89"/>
      <c r="HA188" s="89"/>
      <c r="HB188" s="89"/>
      <c r="HC188" s="89"/>
      <c r="HD188" s="89"/>
      <c r="HE188" s="89"/>
      <c r="HF188" s="89"/>
      <c r="HG188" s="89"/>
      <c r="HH188" s="89"/>
      <c r="HI188" s="89"/>
      <c r="HJ188" s="89"/>
      <c r="HK188" s="89"/>
      <c r="HL188" s="89"/>
      <c r="HM188" s="89"/>
      <c r="HN188" s="89"/>
      <c r="HO188" s="89"/>
      <c r="HP188" s="89"/>
      <c r="HQ188" s="89"/>
      <c r="HR188" s="89"/>
      <c r="HS188" s="89"/>
      <c r="HT188" s="89"/>
      <c r="HU188" s="89"/>
      <c r="HV188" s="89"/>
      <c r="HW188" s="89"/>
      <c r="HX188" s="89"/>
      <c r="HY188" s="89"/>
      <c r="HZ188" s="89"/>
      <c r="IA188" s="89"/>
      <c r="IB188" s="89"/>
      <c r="IC188" s="89"/>
      <c r="ID188" s="89"/>
      <c r="IE188" s="89"/>
      <c r="IF188" s="89"/>
      <c r="IG188" s="89"/>
      <c r="IH188" s="89"/>
      <c r="II188" s="89"/>
      <c r="IJ188" s="89"/>
      <c r="IK188" s="89"/>
      <c r="IL188" s="89"/>
      <c r="IM188" s="89"/>
      <c r="IN188" s="89"/>
      <c r="IO188" s="89"/>
    </row>
    <row r="189" spans="1:249" s="83" customFormat="1" ht="32.25" customHeight="1">
      <c r="A189" s="98">
        <v>1</v>
      </c>
      <c r="B189" s="76" t="s">
        <v>260</v>
      </c>
      <c r="C189" s="76" t="s">
        <v>112</v>
      </c>
      <c r="D189" s="99" t="s">
        <v>26</v>
      </c>
      <c r="E189" s="101">
        <v>38.43</v>
      </c>
      <c r="F189" s="101"/>
      <c r="G189" s="101"/>
      <c r="H189" s="102"/>
      <c r="I189" s="110" t="s">
        <v>113</v>
      </c>
    </row>
    <row r="190" spans="1:249" s="83" customFormat="1" ht="50.1" customHeight="1">
      <c r="A190" s="98">
        <v>2</v>
      </c>
      <c r="B190" s="76" t="s">
        <v>118</v>
      </c>
      <c r="C190" s="76" t="s">
        <v>119</v>
      </c>
      <c r="D190" s="99" t="s">
        <v>26</v>
      </c>
      <c r="E190" s="101">
        <f>E188+E189</f>
        <v>38.43</v>
      </c>
      <c r="F190" s="101"/>
      <c r="G190" s="101"/>
      <c r="H190" s="102"/>
      <c r="I190" s="110" t="s">
        <v>120</v>
      </c>
    </row>
    <row r="191" spans="1:249" s="83" customFormat="1" ht="32.25" customHeight="1">
      <c r="A191" s="98">
        <v>3</v>
      </c>
      <c r="B191" s="76" t="s">
        <v>121</v>
      </c>
      <c r="C191" s="76" t="s">
        <v>122</v>
      </c>
      <c r="D191" s="99" t="s">
        <v>39</v>
      </c>
      <c r="E191" s="101">
        <v>29.04</v>
      </c>
      <c r="F191" s="101"/>
      <c r="G191" s="101"/>
      <c r="H191" s="102"/>
      <c r="I191" s="110" t="s">
        <v>123</v>
      </c>
    </row>
    <row r="192" spans="1:249" s="83" customFormat="1" ht="30" customHeight="1">
      <c r="A192" s="98">
        <v>4</v>
      </c>
      <c r="B192" s="76" t="s">
        <v>127</v>
      </c>
      <c r="C192" s="76"/>
      <c r="D192" s="99" t="s">
        <v>26</v>
      </c>
      <c r="E192" s="101">
        <v>9.24</v>
      </c>
      <c r="F192" s="101"/>
      <c r="G192" s="101"/>
      <c r="H192" s="102"/>
      <c r="I192" s="110" t="s">
        <v>128</v>
      </c>
    </row>
    <row r="193" spans="1:9" s="83" customFormat="1" ht="45" customHeight="1">
      <c r="A193" s="98">
        <v>5</v>
      </c>
      <c r="B193" s="76" t="s">
        <v>129</v>
      </c>
      <c r="C193" s="76" t="s">
        <v>106</v>
      </c>
      <c r="D193" s="99" t="s">
        <v>26</v>
      </c>
      <c r="E193" s="101">
        <f t="shared" ref="E193:E197" si="3">E192</f>
        <v>9.24</v>
      </c>
      <c r="F193" s="101"/>
      <c r="G193" s="101"/>
      <c r="H193" s="102"/>
      <c r="I193" s="110" t="s">
        <v>130</v>
      </c>
    </row>
    <row r="194" spans="1:9" s="83" customFormat="1" ht="30" customHeight="1">
      <c r="A194" s="98">
        <v>6</v>
      </c>
      <c r="B194" s="76" t="s">
        <v>131</v>
      </c>
      <c r="C194" s="76"/>
      <c r="D194" s="99" t="s">
        <v>26</v>
      </c>
      <c r="E194" s="101">
        <v>14.78</v>
      </c>
      <c r="F194" s="101"/>
      <c r="G194" s="101"/>
      <c r="H194" s="102"/>
      <c r="I194" s="110" t="s">
        <v>128</v>
      </c>
    </row>
    <row r="195" spans="1:9" s="83" customFormat="1" ht="45" customHeight="1">
      <c r="A195" s="98">
        <v>7</v>
      </c>
      <c r="B195" s="76" t="s">
        <v>132</v>
      </c>
      <c r="C195" s="76" t="s">
        <v>106</v>
      </c>
      <c r="D195" s="99" t="s">
        <v>26</v>
      </c>
      <c r="E195" s="101">
        <f t="shared" si="3"/>
        <v>14.78</v>
      </c>
      <c r="F195" s="101"/>
      <c r="G195" s="101"/>
      <c r="H195" s="102"/>
      <c r="I195" s="110" t="s">
        <v>133</v>
      </c>
    </row>
    <row r="196" spans="1:9" s="83" customFormat="1" ht="30" customHeight="1">
      <c r="A196" s="98">
        <v>8</v>
      </c>
      <c r="B196" s="76" t="s">
        <v>134</v>
      </c>
      <c r="C196" s="76"/>
      <c r="D196" s="99" t="s">
        <v>26</v>
      </c>
      <c r="E196" s="101">
        <v>3.7</v>
      </c>
      <c r="F196" s="101"/>
      <c r="G196" s="101"/>
      <c r="H196" s="102"/>
      <c r="I196" s="110" t="s">
        <v>128</v>
      </c>
    </row>
    <row r="197" spans="1:9" s="83" customFormat="1" ht="45" customHeight="1">
      <c r="A197" s="98">
        <v>9</v>
      </c>
      <c r="B197" s="76" t="s">
        <v>135</v>
      </c>
      <c r="C197" s="76" t="s">
        <v>106</v>
      </c>
      <c r="D197" s="99" t="s">
        <v>26</v>
      </c>
      <c r="E197" s="101">
        <f t="shared" si="3"/>
        <v>3.7</v>
      </c>
      <c r="F197" s="101"/>
      <c r="G197" s="101"/>
      <c r="H197" s="102"/>
      <c r="I197" s="110" t="s">
        <v>136</v>
      </c>
    </row>
    <row r="198" spans="1:9" s="83" customFormat="1" ht="30" customHeight="1">
      <c r="A198" s="98">
        <v>10</v>
      </c>
      <c r="B198" s="76" t="s">
        <v>137</v>
      </c>
      <c r="C198" s="76"/>
      <c r="D198" s="99" t="s">
        <v>26</v>
      </c>
      <c r="E198" s="101">
        <v>4.62</v>
      </c>
      <c r="F198" s="101"/>
      <c r="G198" s="101"/>
      <c r="H198" s="102"/>
      <c r="I198" s="110" t="s">
        <v>128</v>
      </c>
    </row>
    <row r="199" spans="1:9" s="83" customFormat="1" ht="45" customHeight="1">
      <c r="A199" s="98">
        <v>11</v>
      </c>
      <c r="B199" s="76" t="s">
        <v>138</v>
      </c>
      <c r="C199" s="76" t="s">
        <v>106</v>
      </c>
      <c r="D199" s="99" t="s">
        <v>26</v>
      </c>
      <c r="E199" s="101">
        <f t="shared" ref="E199:E205" si="4">E198</f>
        <v>4.62</v>
      </c>
      <c r="F199" s="101"/>
      <c r="G199" s="101"/>
      <c r="H199" s="102"/>
      <c r="I199" s="110" t="s">
        <v>139</v>
      </c>
    </row>
    <row r="200" spans="1:9" s="83" customFormat="1" ht="30" customHeight="1">
      <c r="A200" s="98">
        <v>12</v>
      </c>
      <c r="B200" s="76" t="s">
        <v>232</v>
      </c>
      <c r="C200" s="76"/>
      <c r="D200" s="99" t="s">
        <v>26</v>
      </c>
      <c r="E200" s="101">
        <v>2.77</v>
      </c>
      <c r="F200" s="101"/>
      <c r="G200" s="101"/>
      <c r="H200" s="102"/>
      <c r="I200" s="110" t="s">
        <v>128</v>
      </c>
    </row>
    <row r="201" spans="1:9" s="83" customFormat="1" ht="45" customHeight="1">
      <c r="A201" s="98">
        <v>13</v>
      </c>
      <c r="B201" s="76" t="s">
        <v>233</v>
      </c>
      <c r="C201" s="76" t="s">
        <v>106</v>
      </c>
      <c r="D201" s="99" t="s">
        <v>26</v>
      </c>
      <c r="E201" s="101">
        <f t="shared" si="4"/>
        <v>2.77</v>
      </c>
      <c r="F201" s="101"/>
      <c r="G201" s="101"/>
      <c r="H201" s="102"/>
      <c r="I201" s="110" t="s">
        <v>234</v>
      </c>
    </row>
    <row r="202" spans="1:9" s="83" customFormat="1" ht="32.25" customHeight="1">
      <c r="A202" s="98">
        <v>14</v>
      </c>
      <c r="B202" s="76" t="s">
        <v>140</v>
      </c>
      <c r="C202" s="76" t="s">
        <v>116</v>
      </c>
      <c r="D202" s="99" t="s">
        <v>39</v>
      </c>
      <c r="E202" s="101">
        <v>6.3</v>
      </c>
      <c r="F202" s="101"/>
      <c r="G202" s="101"/>
      <c r="H202" s="102"/>
      <c r="I202" s="110" t="s">
        <v>141</v>
      </c>
    </row>
    <row r="203" spans="1:9" s="83" customFormat="1" ht="32.25" customHeight="1">
      <c r="A203" s="98">
        <v>15</v>
      </c>
      <c r="B203" s="76" t="s">
        <v>173</v>
      </c>
      <c r="C203" s="76"/>
      <c r="D203" s="99" t="s">
        <v>26</v>
      </c>
      <c r="E203" s="101">
        <v>31.75</v>
      </c>
      <c r="F203" s="101"/>
      <c r="G203" s="101"/>
      <c r="H203" s="102"/>
      <c r="I203" s="110" t="s">
        <v>157</v>
      </c>
    </row>
    <row r="204" spans="1:9" s="83" customFormat="1" ht="45" customHeight="1">
      <c r="A204" s="98">
        <v>16</v>
      </c>
      <c r="B204" s="76" t="s">
        <v>174</v>
      </c>
      <c r="C204" s="76" t="s">
        <v>106</v>
      </c>
      <c r="D204" s="99" t="s">
        <v>26</v>
      </c>
      <c r="E204" s="101">
        <f t="shared" si="4"/>
        <v>31.75</v>
      </c>
      <c r="F204" s="101"/>
      <c r="G204" s="101"/>
      <c r="H204" s="102"/>
      <c r="I204" s="110" t="s">
        <v>175</v>
      </c>
    </row>
    <row r="205" spans="1:9" s="83" customFormat="1" ht="32.25" customHeight="1">
      <c r="A205" s="98">
        <v>17</v>
      </c>
      <c r="B205" s="76" t="s">
        <v>235</v>
      </c>
      <c r="C205" s="76"/>
      <c r="D205" s="99" t="s">
        <v>26</v>
      </c>
      <c r="E205" s="101">
        <f t="shared" si="4"/>
        <v>31.75</v>
      </c>
      <c r="F205" s="101"/>
      <c r="G205" s="101"/>
      <c r="H205" s="102"/>
      <c r="I205" s="110" t="s">
        <v>236</v>
      </c>
    </row>
    <row r="206" spans="1:9" s="83" customFormat="1" ht="32.25" customHeight="1">
      <c r="A206" s="98">
        <v>18</v>
      </c>
      <c r="B206" s="76" t="s">
        <v>291</v>
      </c>
      <c r="C206" s="76" t="s">
        <v>116</v>
      </c>
      <c r="D206" s="99" t="s">
        <v>26</v>
      </c>
      <c r="E206" s="101">
        <v>11.38</v>
      </c>
      <c r="F206" s="101"/>
      <c r="G206" s="101"/>
      <c r="H206" s="102"/>
      <c r="I206" s="110" t="s">
        <v>292</v>
      </c>
    </row>
    <row r="207" spans="1:9" s="83" customFormat="1" ht="32.25" customHeight="1">
      <c r="A207" s="98">
        <v>19</v>
      </c>
      <c r="B207" s="76" t="s">
        <v>293</v>
      </c>
      <c r="C207" s="76" t="s">
        <v>116</v>
      </c>
      <c r="D207" s="99" t="s">
        <v>39</v>
      </c>
      <c r="E207" s="101">
        <v>6.7</v>
      </c>
      <c r="F207" s="101"/>
      <c r="G207" s="101"/>
      <c r="H207" s="102"/>
      <c r="I207" s="110" t="s">
        <v>186</v>
      </c>
    </row>
    <row r="208" spans="1:9" s="83" customFormat="1" ht="60" customHeight="1">
      <c r="A208" s="98">
        <v>20</v>
      </c>
      <c r="B208" s="76" t="s">
        <v>237</v>
      </c>
      <c r="C208" s="76" t="s">
        <v>125</v>
      </c>
      <c r="D208" s="99" t="s">
        <v>26</v>
      </c>
      <c r="E208" s="101">
        <v>5.71</v>
      </c>
      <c r="F208" s="101"/>
      <c r="G208" s="101"/>
      <c r="H208" s="102"/>
      <c r="I208" s="110" t="s">
        <v>221</v>
      </c>
    </row>
    <row r="209" spans="1:249" s="83" customFormat="1" ht="60" customHeight="1">
      <c r="A209" s="98">
        <v>21</v>
      </c>
      <c r="B209" s="76" t="s">
        <v>239</v>
      </c>
      <c r="C209" s="76" t="s">
        <v>125</v>
      </c>
      <c r="D209" s="99" t="s">
        <v>39</v>
      </c>
      <c r="E209" s="101">
        <v>18</v>
      </c>
      <c r="F209" s="101"/>
      <c r="G209" s="101"/>
      <c r="H209" s="102"/>
      <c r="I209" s="110" t="s">
        <v>221</v>
      </c>
    </row>
    <row r="210" spans="1:249" s="83" customFormat="1" ht="32.25" customHeight="1">
      <c r="A210" s="98">
        <v>22</v>
      </c>
      <c r="B210" s="76" t="s">
        <v>240</v>
      </c>
      <c r="C210" s="76"/>
      <c r="D210" s="99" t="s">
        <v>26</v>
      </c>
      <c r="E210" s="101">
        <v>4.54</v>
      </c>
      <c r="F210" s="101"/>
      <c r="G210" s="101"/>
      <c r="H210" s="102"/>
      <c r="I210" s="110" t="s">
        <v>157</v>
      </c>
    </row>
    <row r="211" spans="1:249" s="83" customFormat="1" ht="32.25" customHeight="1">
      <c r="A211" s="98">
        <v>23</v>
      </c>
      <c r="B211" s="76" t="s">
        <v>241</v>
      </c>
      <c r="C211" s="76" t="s">
        <v>116</v>
      </c>
      <c r="D211" s="99" t="s">
        <v>26</v>
      </c>
      <c r="E211" s="101">
        <f>E210</f>
        <v>4.54</v>
      </c>
      <c r="F211" s="101"/>
      <c r="G211" s="101"/>
      <c r="H211" s="102"/>
      <c r="I211" s="110" t="s">
        <v>172</v>
      </c>
    </row>
    <row r="212" spans="1:249" s="83" customFormat="1" ht="33" customHeight="1">
      <c r="A212" s="98">
        <v>24</v>
      </c>
      <c r="B212" s="76" t="s">
        <v>294</v>
      </c>
      <c r="C212" s="76" t="s">
        <v>116</v>
      </c>
      <c r="D212" s="99" t="s">
        <v>39</v>
      </c>
      <c r="E212" s="101">
        <v>1.8</v>
      </c>
      <c r="F212" s="101"/>
      <c r="G212" s="101"/>
      <c r="H212" s="102"/>
      <c r="I212" s="110" t="s">
        <v>295</v>
      </c>
    </row>
    <row r="213" spans="1:249" s="84" customFormat="1" ht="32.25" customHeight="1">
      <c r="A213" s="98">
        <v>25</v>
      </c>
      <c r="B213" s="76" t="s">
        <v>187</v>
      </c>
      <c r="C213" s="76"/>
      <c r="D213" s="101" t="s">
        <v>51</v>
      </c>
      <c r="E213" s="101">
        <v>1</v>
      </c>
      <c r="F213" s="101"/>
      <c r="G213" s="101"/>
      <c r="H213" s="102"/>
      <c r="I213" s="110" t="s">
        <v>296</v>
      </c>
    </row>
    <row r="214" spans="1:249" s="84" customFormat="1" ht="32.25" customHeight="1">
      <c r="A214" s="98">
        <v>26</v>
      </c>
      <c r="B214" s="76" t="s">
        <v>256</v>
      </c>
      <c r="C214" s="76"/>
      <c r="D214" s="101" t="s">
        <v>51</v>
      </c>
      <c r="E214" s="101">
        <v>1</v>
      </c>
      <c r="F214" s="101"/>
      <c r="G214" s="101"/>
      <c r="H214" s="102"/>
      <c r="I214" s="110" t="s">
        <v>257</v>
      </c>
    </row>
    <row r="215" spans="1:249" s="83" customFormat="1" ht="44.1" customHeight="1">
      <c r="A215" s="98">
        <v>27</v>
      </c>
      <c r="B215" s="76" t="s">
        <v>297</v>
      </c>
      <c r="C215" s="76" t="s">
        <v>99</v>
      </c>
      <c r="D215" s="99" t="s">
        <v>26</v>
      </c>
      <c r="E215" s="101">
        <v>3.6</v>
      </c>
      <c r="F215" s="101"/>
      <c r="G215" s="101"/>
      <c r="H215" s="102"/>
      <c r="I215" s="110" t="s">
        <v>298</v>
      </c>
    </row>
    <row r="216" spans="1:249" s="82" customFormat="1" ht="32.25" customHeight="1">
      <c r="A216" s="103"/>
      <c r="B216" s="94" t="s">
        <v>65</v>
      </c>
      <c r="C216" s="94"/>
      <c r="D216" s="104"/>
      <c r="E216" s="95"/>
      <c r="F216" s="95"/>
      <c r="G216" s="95"/>
      <c r="H216" s="97"/>
      <c r="I216" s="108"/>
    </row>
    <row r="217" spans="1:249" s="82" customFormat="1" ht="29.1" customHeight="1">
      <c r="A217" s="93" t="s">
        <v>299</v>
      </c>
      <c r="B217" s="94" t="s">
        <v>300</v>
      </c>
      <c r="C217" s="94"/>
      <c r="D217" s="95"/>
      <c r="E217" s="96"/>
      <c r="F217" s="95"/>
      <c r="G217" s="95"/>
      <c r="H217" s="97"/>
      <c r="I217" s="108"/>
      <c r="J217" s="109"/>
      <c r="K217" s="109"/>
      <c r="L217" s="109"/>
      <c r="M217" s="109"/>
      <c r="N217" s="109"/>
      <c r="O217" s="109"/>
      <c r="P217" s="109"/>
      <c r="Q217" s="109"/>
      <c r="R217" s="109"/>
      <c r="S217" s="109"/>
      <c r="T217" s="109"/>
      <c r="U217" s="109"/>
      <c r="V217" s="109"/>
      <c r="W217" s="109"/>
      <c r="X217" s="109"/>
      <c r="Y217" s="109"/>
      <c r="Z217" s="109"/>
      <c r="AA217" s="109"/>
      <c r="AB217" s="109"/>
      <c r="AC217" s="109"/>
      <c r="AD217" s="109"/>
      <c r="AE217" s="109"/>
      <c r="AF217" s="109"/>
      <c r="AG217" s="109"/>
      <c r="AH217" s="109"/>
      <c r="AI217" s="109"/>
      <c r="AJ217" s="109"/>
      <c r="AK217" s="109"/>
      <c r="AL217" s="109"/>
      <c r="AM217" s="109"/>
      <c r="AN217" s="109"/>
      <c r="AO217" s="109"/>
      <c r="AP217" s="109"/>
      <c r="AQ217" s="109"/>
      <c r="AR217" s="109"/>
      <c r="AS217" s="109"/>
      <c r="AT217" s="109"/>
      <c r="AU217" s="109"/>
      <c r="AV217" s="109"/>
      <c r="AW217" s="109"/>
      <c r="AX217" s="109"/>
      <c r="AY217" s="109"/>
      <c r="AZ217" s="109"/>
      <c r="BA217" s="109"/>
      <c r="BB217" s="109"/>
      <c r="BC217" s="109"/>
      <c r="BD217" s="109"/>
      <c r="BE217" s="109"/>
      <c r="BF217" s="109"/>
      <c r="BG217" s="109"/>
      <c r="BH217" s="109"/>
      <c r="BI217" s="109"/>
      <c r="BJ217" s="109"/>
      <c r="BK217" s="109"/>
      <c r="BL217" s="109"/>
      <c r="BM217" s="109"/>
      <c r="BN217" s="109"/>
      <c r="BO217" s="109"/>
      <c r="BP217" s="109"/>
      <c r="BQ217" s="109"/>
      <c r="BR217" s="109"/>
      <c r="BS217" s="109"/>
      <c r="BT217" s="109"/>
      <c r="BU217" s="109"/>
      <c r="BV217" s="109"/>
      <c r="BW217" s="109"/>
      <c r="BX217" s="109"/>
      <c r="BY217" s="109"/>
      <c r="BZ217" s="109"/>
      <c r="CA217" s="109"/>
      <c r="CB217" s="109"/>
      <c r="CC217" s="109"/>
      <c r="CD217" s="109"/>
      <c r="CE217" s="109"/>
      <c r="CF217" s="109"/>
      <c r="CG217" s="109"/>
      <c r="CH217" s="109"/>
      <c r="CI217" s="109"/>
      <c r="CJ217" s="109"/>
      <c r="CK217" s="109"/>
      <c r="CL217" s="109"/>
      <c r="CM217" s="109"/>
      <c r="CN217" s="109"/>
      <c r="CO217" s="109"/>
      <c r="CP217" s="109"/>
      <c r="CQ217" s="109"/>
      <c r="CR217" s="109"/>
      <c r="CS217" s="109"/>
      <c r="CT217" s="109"/>
      <c r="CU217" s="109"/>
      <c r="CV217" s="109"/>
      <c r="CW217" s="109"/>
      <c r="CX217" s="109"/>
      <c r="CY217" s="109"/>
      <c r="CZ217" s="109"/>
      <c r="DA217" s="109"/>
      <c r="DB217" s="109"/>
      <c r="DC217" s="109"/>
      <c r="DD217" s="109"/>
      <c r="DE217" s="109"/>
      <c r="DF217" s="109"/>
      <c r="DG217" s="109"/>
      <c r="DH217" s="109"/>
      <c r="DI217" s="109"/>
      <c r="DJ217" s="109"/>
      <c r="DK217" s="109"/>
      <c r="DL217" s="109"/>
      <c r="DM217" s="109"/>
      <c r="DN217" s="109"/>
      <c r="DO217" s="109"/>
      <c r="DP217" s="109"/>
      <c r="DQ217" s="109"/>
      <c r="DR217" s="109"/>
      <c r="DS217" s="109"/>
      <c r="DT217" s="109"/>
      <c r="DU217" s="109"/>
      <c r="DV217" s="109"/>
      <c r="DW217" s="109"/>
      <c r="DX217" s="109"/>
      <c r="DY217" s="109"/>
      <c r="DZ217" s="109"/>
      <c r="EA217" s="109"/>
      <c r="EB217" s="109"/>
      <c r="EC217" s="109"/>
      <c r="ED217" s="109"/>
      <c r="EE217" s="109"/>
      <c r="EF217" s="109"/>
      <c r="EG217" s="109"/>
      <c r="EH217" s="109"/>
      <c r="EI217" s="109"/>
      <c r="EJ217" s="109"/>
      <c r="EK217" s="109"/>
      <c r="EL217" s="109"/>
      <c r="EM217" s="109"/>
      <c r="EN217" s="109"/>
      <c r="EO217" s="109"/>
      <c r="EP217" s="109"/>
      <c r="EQ217" s="109"/>
      <c r="ER217" s="109"/>
      <c r="ES217" s="109"/>
      <c r="ET217" s="109"/>
      <c r="EU217" s="109"/>
      <c r="EV217" s="109"/>
      <c r="EW217" s="109"/>
      <c r="EX217" s="109"/>
      <c r="EY217" s="109"/>
      <c r="EZ217" s="109"/>
      <c r="FA217" s="109"/>
      <c r="FB217" s="109"/>
      <c r="FC217" s="109"/>
      <c r="FD217" s="109"/>
      <c r="FE217" s="109"/>
      <c r="FF217" s="109"/>
      <c r="FG217" s="109"/>
      <c r="FH217" s="109"/>
      <c r="FI217" s="109"/>
      <c r="FJ217" s="109"/>
      <c r="FK217" s="109"/>
      <c r="FL217" s="109"/>
      <c r="FM217" s="109"/>
      <c r="FN217" s="109"/>
      <c r="FO217" s="109"/>
      <c r="FP217" s="109"/>
      <c r="FQ217" s="109"/>
      <c r="FR217" s="109"/>
      <c r="FS217" s="109"/>
      <c r="FT217" s="109"/>
      <c r="FU217" s="109"/>
      <c r="FV217" s="109"/>
      <c r="FW217" s="109"/>
      <c r="FX217" s="109"/>
      <c r="FY217" s="109"/>
      <c r="FZ217" s="109"/>
      <c r="GA217" s="109"/>
      <c r="GB217" s="109"/>
      <c r="GC217" s="109"/>
      <c r="GD217" s="109"/>
      <c r="GE217" s="109"/>
      <c r="GF217" s="109"/>
      <c r="GG217" s="109"/>
      <c r="GH217" s="109"/>
      <c r="GI217" s="109"/>
      <c r="GJ217" s="109"/>
      <c r="GK217" s="109"/>
      <c r="GL217" s="109"/>
      <c r="GM217" s="109"/>
      <c r="GN217" s="109"/>
      <c r="GO217" s="109"/>
      <c r="GP217" s="109"/>
      <c r="GQ217" s="109"/>
      <c r="GR217" s="109"/>
      <c r="GS217" s="109"/>
      <c r="GT217" s="109"/>
      <c r="GU217" s="109"/>
      <c r="GV217" s="109"/>
      <c r="GW217" s="109"/>
      <c r="GX217" s="109"/>
      <c r="GY217" s="109"/>
      <c r="GZ217" s="109"/>
      <c r="HA217" s="109"/>
      <c r="HB217" s="109"/>
      <c r="HC217" s="109"/>
      <c r="HD217" s="109"/>
      <c r="HE217" s="109"/>
      <c r="HF217" s="109"/>
      <c r="HG217" s="109"/>
      <c r="HH217" s="109"/>
      <c r="HI217" s="109"/>
      <c r="HJ217" s="109"/>
      <c r="HK217" s="109"/>
      <c r="HL217" s="109"/>
      <c r="HM217" s="109"/>
      <c r="HN217" s="109"/>
      <c r="HO217" s="109"/>
      <c r="HP217" s="109"/>
      <c r="HQ217" s="109"/>
      <c r="HR217" s="109"/>
      <c r="HS217" s="109"/>
      <c r="HT217" s="109"/>
      <c r="HU217" s="109"/>
      <c r="HV217" s="109"/>
      <c r="HW217" s="109"/>
      <c r="HX217" s="109"/>
      <c r="HY217" s="109"/>
      <c r="HZ217" s="109"/>
      <c r="IA217" s="109"/>
      <c r="IB217" s="109"/>
      <c r="IC217" s="109"/>
      <c r="ID217" s="109"/>
      <c r="IE217" s="109"/>
      <c r="IF217" s="109"/>
      <c r="IG217" s="109"/>
      <c r="IH217" s="109"/>
      <c r="II217" s="109"/>
      <c r="IJ217" s="109"/>
      <c r="IK217" s="109"/>
      <c r="IL217" s="109"/>
      <c r="IM217" s="109"/>
      <c r="IN217" s="109"/>
      <c r="IO217" s="109"/>
    </row>
    <row r="218" spans="1:249" s="83" customFormat="1" ht="32.25" customHeight="1">
      <c r="A218" s="98">
        <v>1</v>
      </c>
      <c r="B218" s="76" t="s">
        <v>301</v>
      </c>
      <c r="C218" s="76" t="s">
        <v>112</v>
      </c>
      <c r="D218" s="99" t="s">
        <v>26</v>
      </c>
      <c r="E218" s="101">
        <v>18.809999999999999</v>
      </c>
      <c r="F218" s="101"/>
      <c r="G218" s="101"/>
      <c r="H218" s="102"/>
      <c r="I218" s="110" t="s">
        <v>113</v>
      </c>
    </row>
    <row r="219" spans="1:249" s="83" customFormat="1" ht="32.25" customHeight="1">
      <c r="A219" s="98">
        <v>2</v>
      </c>
      <c r="B219" s="76" t="s">
        <v>302</v>
      </c>
      <c r="C219" s="76" t="s">
        <v>112</v>
      </c>
      <c r="D219" s="99" t="s">
        <v>26</v>
      </c>
      <c r="E219" s="101">
        <v>12.96</v>
      </c>
      <c r="F219" s="101"/>
      <c r="G219" s="101"/>
      <c r="H219" s="102"/>
      <c r="I219" s="110" t="s">
        <v>113</v>
      </c>
    </row>
    <row r="220" spans="1:249" s="83" customFormat="1" ht="50.1" customHeight="1">
      <c r="A220" s="98">
        <v>3</v>
      </c>
      <c r="B220" s="76" t="s">
        <v>118</v>
      </c>
      <c r="C220" s="76" t="s">
        <v>119</v>
      </c>
      <c r="D220" s="99" t="s">
        <v>26</v>
      </c>
      <c r="E220" s="101">
        <f>E218+E219</f>
        <v>31.77</v>
      </c>
      <c r="F220" s="101"/>
      <c r="G220" s="101"/>
      <c r="H220" s="102"/>
      <c r="I220" s="110" t="s">
        <v>120</v>
      </c>
    </row>
    <row r="221" spans="1:249" s="83" customFormat="1" ht="32.25" customHeight="1">
      <c r="A221" s="98">
        <v>4</v>
      </c>
      <c r="B221" s="76" t="s">
        <v>121</v>
      </c>
      <c r="C221" s="76" t="s">
        <v>122</v>
      </c>
      <c r="D221" s="99" t="s">
        <v>39</v>
      </c>
      <c r="E221" s="101">
        <v>14.3</v>
      </c>
      <c r="F221" s="101"/>
      <c r="G221" s="101"/>
      <c r="H221" s="102"/>
      <c r="I221" s="110" t="s">
        <v>123</v>
      </c>
    </row>
    <row r="222" spans="1:249" s="83" customFormat="1" ht="32.25" customHeight="1">
      <c r="A222" s="98">
        <v>5</v>
      </c>
      <c r="B222" s="76" t="s">
        <v>303</v>
      </c>
      <c r="C222" s="76" t="s">
        <v>122</v>
      </c>
      <c r="D222" s="99" t="s">
        <v>39</v>
      </c>
      <c r="E222" s="101">
        <v>4.0999999999999996</v>
      </c>
      <c r="F222" s="101"/>
      <c r="G222" s="101"/>
      <c r="H222" s="102"/>
      <c r="I222" s="110" t="s">
        <v>304</v>
      </c>
    </row>
    <row r="223" spans="1:249" s="83" customFormat="1" ht="32.25" customHeight="1">
      <c r="A223" s="98">
        <v>6</v>
      </c>
      <c r="B223" s="76" t="s">
        <v>305</v>
      </c>
      <c r="C223" s="76"/>
      <c r="D223" s="99" t="s">
        <v>26</v>
      </c>
      <c r="E223" s="101">
        <v>30.87</v>
      </c>
      <c r="F223" s="101"/>
      <c r="G223" s="101"/>
      <c r="H223" s="102"/>
      <c r="I223" s="110" t="s">
        <v>128</v>
      </c>
    </row>
    <row r="224" spans="1:249" s="83" customFormat="1" ht="45" customHeight="1">
      <c r="A224" s="98">
        <v>7</v>
      </c>
      <c r="B224" s="76" t="s">
        <v>306</v>
      </c>
      <c r="C224" s="76" t="s">
        <v>106</v>
      </c>
      <c r="D224" s="99" t="s">
        <v>26</v>
      </c>
      <c r="E224" s="101">
        <f>E223</f>
        <v>30.87</v>
      </c>
      <c r="F224" s="101"/>
      <c r="G224" s="101"/>
      <c r="H224" s="102"/>
      <c r="I224" s="110" t="s">
        <v>307</v>
      </c>
    </row>
    <row r="225" spans="1:249" s="83" customFormat="1" ht="32.25" customHeight="1">
      <c r="A225" s="98">
        <v>8</v>
      </c>
      <c r="B225" s="76" t="s">
        <v>308</v>
      </c>
      <c r="C225" s="76"/>
      <c r="D225" s="99" t="s">
        <v>39</v>
      </c>
      <c r="E225" s="101">
        <v>22.08</v>
      </c>
      <c r="F225" s="101"/>
      <c r="G225" s="101"/>
      <c r="H225" s="102"/>
      <c r="I225" s="110" t="s">
        <v>128</v>
      </c>
    </row>
    <row r="226" spans="1:249" s="83" customFormat="1" ht="45" customHeight="1">
      <c r="A226" s="98">
        <v>9</v>
      </c>
      <c r="B226" s="76" t="s">
        <v>309</v>
      </c>
      <c r="C226" s="76" t="s">
        <v>106</v>
      </c>
      <c r="D226" s="99" t="s">
        <v>39</v>
      </c>
      <c r="E226" s="101">
        <f>E225</f>
        <v>22.08</v>
      </c>
      <c r="F226" s="101"/>
      <c r="G226" s="101"/>
      <c r="H226" s="102"/>
      <c r="I226" s="110" t="s">
        <v>310</v>
      </c>
    </row>
    <row r="227" spans="1:249" s="83" customFormat="1" ht="50.1" customHeight="1">
      <c r="A227" s="98">
        <v>10</v>
      </c>
      <c r="B227" s="76" t="s">
        <v>311</v>
      </c>
      <c r="C227" s="76" t="s">
        <v>119</v>
      </c>
      <c r="D227" s="99" t="s">
        <v>26</v>
      </c>
      <c r="E227" s="101">
        <v>57.88</v>
      </c>
      <c r="F227" s="101"/>
      <c r="G227" s="101"/>
      <c r="H227" s="102"/>
      <c r="I227" s="110" t="s">
        <v>120</v>
      </c>
    </row>
    <row r="228" spans="1:249" s="83" customFormat="1" ht="60" customHeight="1">
      <c r="A228" s="98">
        <v>11</v>
      </c>
      <c r="B228" s="76" t="s">
        <v>312</v>
      </c>
      <c r="C228" s="76" t="s">
        <v>116</v>
      </c>
      <c r="D228" s="99" t="s">
        <v>26</v>
      </c>
      <c r="E228" s="101">
        <v>13.74</v>
      </c>
      <c r="F228" s="101"/>
      <c r="G228" s="101"/>
      <c r="H228" s="102"/>
      <c r="I228" s="110" t="s">
        <v>313</v>
      </c>
    </row>
    <row r="229" spans="1:249" s="83" customFormat="1" ht="60" customHeight="1">
      <c r="A229" s="98">
        <v>12</v>
      </c>
      <c r="B229" s="76" t="s">
        <v>314</v>
      </c>
      <c r="C229" s="76" t="s">
        <v>116</v>
      </c>
      <c r="D229" s="101" t="s">
        <v>83</v>
      </c>
      <c r="E229" s="101">
        <v>1</v>
      </c>
      <c r="F229" s="101"/>
      <c r="G229" s="101"/>
      <c r="H229" s="102"/>
      <c r="I229" s="110" t="s">
        <v>315</v>
      </c>
    </row>
    <row r="230" spans="1:249" s="83" customFormat="1" ht="32.25" customHeight="1">
      <c r="A230" s="98">
        <v>13</v>
      </c>
      <c r="B230" s="76" t="s">
        <v>316</v>
      </c>
      <c r="C230" s="76" t="s">
        <v>116</v>
      </c>
      <c r="D230" s="101" t="s">
        <v>83</v>
      </c>
      <c r="E230" s="101">
        <v>1</v>
      </c>
      <c r="F230" s="101"/>
      <c r="G230" s="101"/>
      <c r="H230" s="102"/>
      <c r="I230" s="110" t="s">
        <v>317</v>
      </c>
    </row>
    <row r="231" spans="1:249" s="83" customFormat="1" ht="32.25" customHeight="1">
      <c r="A231" s="98">
        <v>14</v>
      </c>
      <c r="B231" s="76" t="s">
        <v>244</v>
      </c>
      <c r="C231" s="76" t="s">
        <v>208</v>
      </c>
      <c r="D231" s="101" t="s">
        <v>212</v>
      </c>
      <c r="E231" s="101">
        <v>1</v>
      </c>
      <c r="F231" s="101"/>
      <c r="G231" s="101"/>
      <c r="H231" s="102"/>
      <c r="I231" s="110" t="s">
        <v>318</v>
      </c>
    </row>
    <row r="232" spans="1:249" s="83" customFormat="1" ht="32.25" customHeight="1">
      <c r="A232" s="98">
        <v>15</v>
      </c>
      <c r="B232" s="76" t="s">
        <v>246</v>
      </c>
      <c r="C232" s="76" t="s">
        <v>208</v>
      </c>
      <c r="D232" s="101" t="s">
        <v>212</v>
      </c>
      <c r="E232" s="101">
        <v>1</v>
      </c>
      <c r="F232" s="101"/>
      <c r="G232" s="101"/>
      <c r="H232" s="102"/>
      <c r="I232" s="110" t="s">
        <v>319</v>
      </c>
    </row>
    <row r="233" spans="1:249" s="83" customFormat="1" ht="60" customHeight="1">
      <c r="A233" s="98">
        <v>16</v>
      </c>
      <c r="B233" s="76" t="s">
        <v>320</v>
      </c>
      <c r="C233" s="76" t="s">
        <v>125</v>
      </c>
      <c r="D233" s="99" t="s">
        <v>39</v>
      </c>
      <c r="E233" s="101">
        <v>6.2</v>
      </c>
      <c r="F233" s="101"/>
      <c r="G233" s="101"/>
      <c r="H233" s="102"/>
      <c r="I233" s="110" t="s">
        <v>321</v>
      </c>
    </row>
    <row r="234" spans="1:249" s="83" customFormat="1" ht="32.25" customHeight="1">
      <c r="A234" s="98">
        <v>17</v>
      </c>
      <c r="B234" s="76" t="s">
        <v>322</v>
      </c>
      <c r="C234" s="76" t="s">
        <v>122</v>
      </c>
      <c r="D234" s="99" t="s">
        <v>26</v>
      </c>
      <c r="E234" s="101">
        <v>0.96</v>
      </c>
      <c r="F234" s="101"/>
      <c r="G234" s="101"/>
      <c r="H234" s="102"/>
      <c r="I234" s="110" t="s">
        <v>323</v>
      </c>
    </row>
    <row r="235" spans="1:249" s="85" customFormat="1" ht="33" customHeight="1">
      <c r="A235" s="103"/>
      <c r="B235" s="94" t="s">
        <v>65</v>
      </c>
      <c r="C235" s="94"/>
      <c r="D235" s="104"/>
      <c r="E235" s="95"/>
      <c r="F235" s="95"/>
      <c r="G235" s="95"/>
      <c r="H235" s="97"/>
      <c r="I235" s="108"/>
      <c r="IA235" s="85">
        <f>SUM(A235:HZ235)</f>
        <v>0</v>
      </c>
    </row>
    <row r="236" spans="1:249" s="82" customFormat="1" ht="29.1" customHeight="1">
      <c r="A236" s="93" t="s">
        <v>324</v>
      </c>
      <c r="B236" s="94" t="s">
        <v>325</v>
      </c>
      <c r="C236" s="94"/>
      <c r="D236" s="95"/>
      <c r="E236" s="96"/>
      <c r="F236" s="95"/>
      <c r="G236" s="95"/>
      <c r="H236" s="97"/>
      <c r="I236" s="108"/>
      <c r="J236" s="109"/>
      <c r="K236" s="109"/>
      <c r="L236" s="109"/>
      <c r="M236" s="109"/>
      <c r="N236" s="109"/>
      <c r="O236" s="109"/>
      <c r="P236" s="109"/>
      <c r="Q236" s="109"/>
      <c r="R236" s="109"/>
      <c r="S236" s="109"/>
      <c r="T236" s="109"/>
      <c r="U236" s="109"/>
      <c r="V236" s="109"/>
      <c r="W236" s="109"/>
      <c r="X236" s="109"/>
      <c r="Y236" s="109"/>
      <c r="Z236" s="109"/>
      <c r="AA236" s="109"/>
      <c r="AB236" s="109"/>
      <c r="AC236" s="109"/>
      <c r="AD236" s="109"/>
      <c r="AE236" s="109"/>
      <c r="AF236" s="109"/>
      <c r="AG236" s="109"/>
      <c r="AH236" s="109"/>
      <c r="AI236" s="109"/>
      <c r="AJ236" s="109"/>
      <c r="AK236" s="109"/>
      <c r="AL236" s="109"/>
      <c r="AM236" s="109"/>
      <c r="AN236" s="109"/>
      <c r="AO236" s="109"/>
      <c r="AP236" s="109"/>
      <c r="AQ236" s="109"/>
      <c r="AR236" s="109"/>
      <c r="AS236" s="109"/>
      <c r="AT236" s="109"/>
      <c r="AU236" s="109"/>
      <c r="AV236" s="109"/>
      <c r="AW236" s="109"/>
      <c r="AX236" s="109"/>
      <c r="AY236" s="109"/>
      <c r="AZ236" s="109"/>
      <c r="BA236" s="109"/>
      <c r="BB236" s="109"/>
      <c r="BC236" s="109"/>
      <c r="BD236" s="109"/>
      <c r="BE236" s="109"/>
      <c r="BF236" s="109"/>
      <c r="BG236" s="109"/>
      <c r="BH236" s="109"/>
      <c r="BI236" s="109"/>
      <c r="BJ236" s="109"/>
      <c r="BK236" s="109"/>
      <c r="BL236" s="109"/>
      <c r="BM236" s="109"/>
      <c r="BN236" s="109"/>
      <c r="BO236" s="109"/>
      <c r="BP236" s="109"/>
      <c r="BQ236" s="109"/>
      <c r="BR236" s="109"/>
      <c r="BS236" s="109"/>
      <c r="BT236" s="109"/>
      <c r="BU236" s="109"/>
      <c r="BV236" s="109"/>
      <c r="BW236" s="109"/>
      <c r="BX236" s="109"/>
      <c r="BY236" s="109"/>
      <c r="BZ236" s="109"/>
      <c r="CA236" s="109"/>
      <c r="CB236" s="109"/>
      <c r="CC236" s="109"/>
      <c r="CD236" s="109"/>
      <c r="CE236" s="109"/>
      <c r="CF236" s="109"/>
      <c r="CG236" s="109"/>
      <c r="CH236" s="109"/>
      <c r="CI236" s="109"/>
      <c r="CJ236" s="109"/>
      <c r="CK236" s="109"/>
      <c r="CL236" s="109"/>
      <c r="CM236" s="109"/>
      <c r="CN236" s="109"/>
      <c r="CO236" s="109"/>
      <c r="CP236" s="109"/>
      <c r="CQ236" s="109"/>
      <c r="CR236" s="109"/>
      <c r="CS236" s="109"/>
      <c r="CT236" s="109"/>
      <c r="CU236" s="109"/>
      <c r="CV236" s="109"/>
      <c r="CW236" s="109"/>
      <c r="CX236" s="109"/>
      <c r="CY236" s="109"/>
      <c r="CZ236" s="109"/>
      <c r="DA236" s="109"/>
      <c r="DB236" s="109"/>
      <c r="DC236" s="109"/>
      <c r="DD236" s="109"/>
      <c r="DE236" s="109"/>
      <c r="DF236" s="109"/>
      <c r="DG236" s="109"/>
      <c r="DH236" s="109"/>
      <c r="DI236" s="109"/>
      <c r="DJ236" s="109"/>
      <c r="DK236" s="109"/>
      <c r="DL236" s="109"/>
      <c r="DM236" s="109"/>
      <c r="DN236" s="109"/>
      <c r="DO236" s="109"/>
      <c r="DP236" s="109"/>
      <c r="DQ236" s="109"/>
      <c r="DR236" s="109"/>
      <c r="DS236" s="109"/>
      <c r="DT236" s="109"/>
      <c r="DU236" s="109"/>
      <c r="DV236" s="109"/>
      <c r="DW236" s="109"/>
      <c r="DX236" s="109"/>
      <c r="DY236" s="109"/>
      <c r="DZ236" s="109"/>
      <c r="EA236" s="109"/>
      <c r="EB236" s="109"/>
      <c r="EC236" s="109"/>
      <c r="ED236" s="109"/>
      <c r="EE236" s="109"/>
      <c r="EF236" s="109"/>
      <c r="EG236" s="109"/>
      <c r="EH236" s="109"/>
      <c r="EI236" s="109"/>
      <c r="EJ236" s="109"/>
      <c r="EK236" s="109"/>
      <c r="EL236" s="109"/>
      <c r="EM236" s="109"/>
      <c r="EN236" s="109"/>
      <c r="EO236" s="109"/>
      <c r="EP236" s="109"/>
      <c r="EQ236" s="109"/>
      <c r="ER236" s="109"/>
      <c r="ES236" s="109"/>
      <c r="ET236" s="109"/>
      <c r="EU236" s="109"/>
      <c r="EV236" s="109"/>
      <c r="EW236" s="109"/>
      <c r="EX236" s="109"/>
      <c r="EY236" s="109"/>
      <c r="EZ236" s="109"/>
      <c r="FA236" s="109"/>
      <c r="FB236" s="109"/>
      <c r="FC236" s="109"/>
      <c r="FD236" s="109"/>
      <c r="FE236" s="109"/>
      <c r="FF236" s="109"/>
      <c r="FG236" s="109"/>
      <c r="FH236" s="109"/>
      <c r="FI236" s="109"/>
      <c r="FJ236" s="109"/>
      <c r="FK236" s="109"/>
      <c r="FL236" s="109"/>
      <c r="FM236" s="109"/>
      <c r="FN236" s="109"/>
      <c r="FO236" s="109"/>
      <c r="FP236" s="109"/>
      <c r="FQ236" s="109"/>
      <c r="FR236" s="109"/>
      <c r="FS236" s="109"/>
      <c r="FT236" s="109"/>
      <c r="FU236" s="109"/>
      <c r="FV236" s="109"/>
      <c r="FW236" s="109"/>
      <c r="FX236" s="109"/>
      <c r="FY236" s="109"/>
      <c r="FZ236" s="109"/>
      <c r="GA236" s="109"/>
      <c r="GB236" s="109"/>
      <c r="GC236" s="109"/>
      <c r="GD236" s="109"/>
      <c r="GE236" s="109"/>
      <c r="GF236" s="109"/>
      <c r="GG236" s="109"/>
      <c r="GH236" s="109"/>
      <c r="GI236" s="109"/>
      <c r="GJ236" s="109"/>
      <c r="GK236" s="109"/>
      <c r="GL236" s="109"/>
      <c r="GM236" s="109"/>
      <c r="GN236" s="109"/>
      <c r="GO236" s="109"/>
      <c r="GP236" s="109"/>
      <c r="GQ236" s="109"/>
      <c r="GR236" s="109"/>
      <c r="GS236" s="109"/>
      <c r="GT236" s="109"/>
      <c r="GU236" s="109"/>
      <c r="GV236" s="109"/>
      <c r="GW236" s="109"/>
      <c r="GX236" s="109"/>
      <c r="GY236" s="109"/>
      <c r="GZ236" s="109"/>
      <c r="HA236" s="109"/>
      <c r="HB236" s="109"/>
      <c r="HC236" s="109"/>
      <c r="HD236" s="109"/>
      <c r="HE236" s="109"/>
      <c r="HF236" s="109"/>
      <c r="HG236" s="109"/>
      <c r="HH236" s="109"/>
      <c r="HI236" s="109"/>
      <c r="HJ236" s="109"/>
      <c r="HK236" s="109"/>
      <c r="HL236" s="109"/>
      <c r="HM236" s="109"/>
      <c r="HN236" s="109"/>
      <c r="HO236" s="109"/>
      <c r="HP236" s="109"/>
      <c r="HQ236" s="109"/>
      <c r="HR236" s="109"/>
      <c r="HS236" s="109"/>
      <c r="HT236" s="109"/>
      <c r="HU236" s="109"/>
      <c r="HV236" s="109"/>
      <c r="HW236" s="109"/>
      <c r="HX236" s="109"/>
      <c r="HY236" s="109"/>
      <c r="HZ236" s="109"/>
      <c r="IA236" s="109"/>
      <c r="IB236" s="109"/>
      <c r="IC236" s="109"/>
      <c r="ID236" s="109"/>
      <c r="IE236" s="109"/>
      <c r="IF236" s="109"/>
      <c r="IG236" s="109"/>
      <c r="IH236" s="109"/>
      <c r="II236" s="109"/>
      <c r="IJ236" s="109"/>
      <c r="IK236" s="109"/>
      <c r="IL236" s="109"/>
      <c r="IM236" s="109"/>
      <c r="IN236" s="109"/>
      <c r="IO236" s="109"/>
    </row>
    <row r="237" spans="1:249" s="83" customFormat="1" ht="32.25" customHeight="1">
      <c r="A237" s="98">
        <v>1</v>
      </c>
      <c r="B237" s="76" t="s">
        <v>302</v>
      </c>
      <c r="C237" s="76" t="s">
        <v>112</v>
      </c>
      <c r="D237" s="99" t="s">
        <v>26</v>
      </c>
      <c r="E237" s="101">
        <v>15.2</v>
      </c>
      <c r="F237" s="101"/>
      <c r="G237" s="101"/>
      <c r="H237" s="102"/>
      <c r="I237" s="110" t="s">
        <v>113</v>
      </c>
    </row>
    <row r="238" spans="1:249" s="83" customFormat="1" ht="50.1" customHeight="1">
      <c r="A238" s="98">
        <v>2</v>
      </c>
      <c r="B238" s="76" t="s">
        <v>118</v>
      </c>
      <c r="C238" s="76" t="s">
        <v>119</v>
      </c>
      <c r="D238" s="99" t="s">
        <v>26</v>
      </c>
      <c r="E238" s="101">
        <f>E237</f>
        <v>15.2</v>
      </c>
      <c r="F238" s="101"/>
      <c r="G238" s="101"/>
      <c r="H238" s="102"/>
      <c r="I238" s="110" t="s">
        <v>120</v>
      </c>
    </row>
    <row r="239" spans="1:249" s="83" customFormat="1" ht="32.25" customHeight="1">
      <c r="A239" s="98">
        <v>3</v>
      </c>
      <c r="B239" s="76" t="s">
        <v>303</v>
      </c>
      <c r="C239" s="76" t="s">
        <v>122</v>
      </c>
      <c r="D239" s="99" t="s">
        <v>39</v>
      </c>
      <c r="E239" s="101">
        <v>4.4000000000000004</v>
      </c>
      <c r="F239" s="101"/>
      <c r="G239" s="101"/>
      <c r="H239" s="102"/>
      <c r="I239" s="110" t="s">
        <v>304</v>
      </c>
    </row>
    <row r="240" spans="1:249" s="83" customFormat="1" ht="32.25" customHeight="1">
      <c r="A240" s="98">
        <v>4</v>
      </c>
      <c r="B240" s="76" t="s">
        <v>305</v>
      </c>
      <c r="C240" s="76"/>
      <c r="D240" s="99" t="s">
        <v>26</v>
      </c>
      <c r="E240" s="101">
        <v>15.2</v>
      </c>
      <c r="F240" s="101"/>
      <c r="G240" s="101"/>
      <c r="H240" s="102"/>
      <c r="I240" s="110" t="s">
        <v>128</v>
      </c>
    </row>
    <row r="241" spans="1:249" s="83" customFormat="1" ht="45" customHeight="1">
      <c r="A241" s="98">
        <v>5</v>
      </c>
      <c r="B241" s="76" t="s">
        <v>306</v>
      </c>
      <c r="C241" s="76" t="s">
        <v>106</v>
      </c>
      <c r="D241" s="99" t="s">
        <v>26</v>
      </c>
      <c r="E241" s="101">
        <f>E240</f>
        <v>15.2</v>
      </c>
      <c r="F241" s="101"/>
      <c r="G241" s="101"/>
      <c r="H241" s="102"/>
      <c r="I241" s="110" t="s">
        <v>307</v>
      </c>
    </row>
    <row r="242" spans="1:249" s="83" customFormat="1" ht="32.25" customHeight="1">
      <c r="A242" s="98">
        <v>6</v>
      </c>
      <c r="B242" s="76" t="s">
        <v>308</v>
      </c>
      <c r="C242" s="76"/>
      <c r="D242" s="99" t="s">
        <v>39</v>
      </c>
      <c r="E242" s="101">
        <v>5.26</v>
      </c>
      <c r="F242" s="101"/>
      <c r="G242" s="101"/>
      <c r="H242" s="102"/>
      <c r="I242" s="110" t="s">
        <v>128</v>
      </c>
    </row>
    <row r="243" spans="1:249" s="83" customFormat="1" ht="45" customHeight="1">
      <c r="A243" s="98">
        <v>7</v>
      </c>
      <c r="B243" s="76" t="s">
        <v>309</v>
      </c>
      <c r="C243" s="76" t="s">
        <v>106</v>
      </c>
      <c r="D243" s="99" t="s">
        <v>39</v>
      </c>
      <c r="E243" s="101">
        <f>E242</f>
        <v>5.26</v>
      </c>
      <c r="F243" s="101"/>
      <c r="G243" s="101"/>
      <c r="H243" s="102"/>
      <c r="I243" s="110" t="s">
        <v>310</v>
      </c>
    </row>
    <row r="244" spans="1:249" s="83" customFormat="1" ht="50.1" customHeight="1">
      <c r="A244" s="98">
        <v>8</v>
      </c>
      <c r="B244" s="76" t="s">
        <v>311</v>
      </c>
      <c r="C244" s="76" t="s">
        <v>119</v>
      </c>
      <c r="D244" s="99" t="s">
        <v>26</v>
      </c>
      <c r="E244" s="101">
        <v>13.67</v>
      </c>
      <c r="F244" s="101"/>
      <c r="G244" s="101"/>
      <c r="H244" s="102"/>
      <c r="I244" s="110" t="s">
        <v>120</v>
      </c>
    </row>
    <row r="245" spans="1:249" s="83" customFormat="1" ht="60" customHeight="1">
      <c r="A245" s="98">
        <v>9</v>
      </c>
      <c r="B245" s="76" t="s">
        <v>312</v>
      </c>
      <c r="C245" s="76" t="s">
        <v>116</v>
      </c>
      <c r="D245" s="99" t="s">
        <v>26</v>
      </c>
      <c r="E245" s="101">
        <v>5.92</v>
      </c>
      <c r="F245" s="101"/>
      <c r="G245" s="101"/>
      <c r="H245" s="102"/>
      <c r="I245" s="110" t="s">
        <v>313</v>
      </c>
    </row>
    <row r="246" spans="1:249" s="83" customFormat="1" ht="60" customHeight="1">
      <c r="A246" s="98">
        <v>10</v>
      </c>
      <c r="B246" s="76" t="s">
        <v>314</v>
      </c>
      <c r="C246" s="76" t="s">
        <v>116</v>
      </c>
      <c r="D246" s="101" t="s">
        <v>83</v>
      </c>
      <c r="E246" s="101">
        <v>1</v>
      </c>
      <c r="F246" s="101"/>
      <c r="G246" s="101"/>
      <c r="H246" s="102"/>
      <c r="I246" s="110" t="s">
        <v>315</v>
      </c>
    </row>
    <row r="247" spans="1:249" s="85" customFormat="1" ht="33" customHeight="1">
      <c r="A247" s="103"/>
      <c r="B247" s="94" t="s">
        <v>65</v>
      </c>
      <c r="C247" s="94"/>
      <c r="D247" s="104"/>
      <c r="E247" s="95"/>
      <c r="F247" s="95"/>
      <c r="G247" s="95"/>
      <c r="H247" s="97"/>
      <c r="I247" s="108"/>
      <c r="IA247" s="85">
        <f>SUM(A247:HZ247)</f>
        <v>0</v>
      </c>
    </row>
    <row r="248" spans="1:249" s="82" customFormat="1" ht="29.1" customHeight="1">
      <c r="A248" s="93" t="s">
        <v>326</v>
      </c>
      <c r="B248" s="94" t="s">
        <v>327</v>
      </c>
      <c r="C248" s="94"/>
      <c r="D248" s="95"/>
      <c r="E248" s="96"/>
      <c r="F248" s="95"/>
      <c r="G248" s="95"/>
      <c r="H248" s="97"/>
      <c r="I248" s="108"/>
      <c r="J248" s="109"/>
      <c r="K248" s="109"/>
      <c r="L248" s="109"/>
      <c r="M248" s="109"/>
      <c r="N248" s="109"/>
      <c r="O248" s="109"/>
      <c r="P248" s="109"/>
      <c r="Q248" s="109"/>
      <c r="R248" s="109"/>
      <c r="S248" s="109"/>
      <c r="T248" s="109"/>
      <c r="U248" s="109"/>
      <c r="V248" s="109"/>
      <c r="W248" s="109"/>
      <c r="X248" s="109"/>
      <c r="Y248" s="109"/>
      <c r="Z248" s="109"/>
      <c r="AA248" s="109"/>
      <c r="AB248" s="109"/>
      <c r="AC248" s="109"/>
      <c r="AD248" s="109"/>
      <c r="AE248" s="109"/>
      <c r="AF248" s="109"/>
      <c r="AG248" s="109"/>
      <c r="AH248" s="109"/>
      <c r="AI248" s="109"/>
      <c r="AJ248" s="109"/>
      <c r="AK248" s="109"/>
      <c r="AL248" s="109"/>
      <c r="AM248" s="109"/>
      <c r="AN248" s="109"/>
      <c r="AO248" s="109"/>
      <c r="AP248" s="109"/>
      <c r="AQ248" s="109"/>
      <c r="AR248" s="109"/>
      <c r="AS248" s="109"/>
      <c r="AT248" s="109"/>
      <c r="AU248" s="109"/>
      <c r="AV248" s="109"/>
      <c r="AW248" s="109"/>
      <c r="AX248" s="109"/>
      <c r="AY248" s="109"/>
      <c r="AZ248" s="109"/>
      <c r="BA248" s="109"/>
      <c r="BB248" s="109"/>
      <c r="BC248" s="109"/>
      <c r="BD248" s="109"/>
      <c r="BE248" s="109"/>
      <c r="BF248" s="109"/>
      <c r="BG248" s="109"/>
      <c r="BH248" s="109"/>
      <c r="BI248" s="109"/>
      <c r="BJ248" s="109"/>
      <c r="BK248" s="109"/>
      <c r="BL248" s="109"/>
      <c r="BM248" s="109"/>
      <c r="BN248" s="109"/>
      <c r="BO248" s="109"/>
      <c r="BP248" s="109"/>
      <c r="BQ248" s="109"/>
      <c r="BR248" s="109"/>
      <c r="BS248" s="109"/>
      <c r="BT248" s="109"/>
      <c r="BU248" s="109"/>
      <c r="BV248" s="109"/>
      <c r="BW248" s="109"/>
      <c r="BX248" s="109"/>
      <c r="BY248" s="109"/>
      <c r="BZ248" s="109"/>
      <c r="CA248" s="109"/>
      <c r="CB248" s="109"/>
      <c r="CC248" s="109"/>
      <c r="CD248" s="109"/>
      <c r="CE248" s="109"/>
      <c r="CF248" s="109"/>
      <c r="CG248" s="109"/>
      <c r="CH248" s="109"/>
      <c r="CI248" s="109"/>
      <c r="CJ248" s="109"/>
      <c r="CK248" s="109"/>
      <c r="CL248" s="109"/>
      <c r="CM248" s="109"/>
      <c r="CN248" s="109"/>
      <c r="CO248" s="109"/>
      <c r="CP248" s="109"/>
      <c r="CQ248" s="109"/>
      <c r="CR248" s="109"/>
      <c r="CS248" s="109"/>
      <c r="CT248" s="109"/>
      <c r="CU248" s="109"/>
      <c r="CV248" s="109"/>
      <c r="CW248" s="109"/>
      <c r="CX248" s="109"/>
      <c r="CY248" s="109"/>
      <c r="CZ248" s="109"/>
      <c r="DA248" s="109"/>
      <c r="DB248" s="109"/>
      <c r="DC248" s="109"/>
      <c r="DD248" s="109"/>
      <c r="DE248" s="109"/>
      <c r="DF248" s="109"/>
      <c r="DG248" s="109"/>
      <c r="DH248" s="109"/>
      <c r="DI248" s="109"/>
      <c r="DJ248" s="109"/>
      <c r="DK248" s="109"/>
      <c r="DL248" s="109"/>
      <c r="DM248" s="109"/>
      <c r="DN248" s="109"/>
      <c r="DO248" s="109"/>
      <c r="DP248" s="109"/>
      <c r="DQ248" s="109"/>
      <c r="DR248" s="109"/>
      <c r="DS248" s="109"/>
      <c r="DT248" s="109"/>
      <c r="DU248" s="109"/>
      <c r="DV248" s="109"/>
      <c r="DW248" s="109"/>
      <c r="DX248" s="109"/>
      <c r="DY248" s="109"/>
      <c r="DZ248" s="109"/>
      <c r="EA248" s="109"/>
      <c r="EB248" s="109"/>
      <c r="EC248" s="109"/>
      <c r="ED248" s="109"/>
      <c r="EE248" s="109"/>
      <c r="EF248" s="109"/>
      <c r="EG248" s="109"/>
      <c r="EH248" s="109"/>
      <c r="EI248" s="109"/>
      <c r="EJ248" s="109"/>
      <c r="EK248" s="109"/>
      <c r="EL248" s="109"/>
      <c r="EM248" s="109"/>
      <c r="EN248" s="109"/>
      <c r="EO248" s="109"/>
      <c r="EP248" s="109"/>
      <c r="EQ248" s="109"/>
      <c r="ER248" s="109"/>
      <c r="ES248" s="109"/>
      <c r="ET248" s="109"/>
      <c r="EU248" s="109"/>
      <c r="EV248" s="109"/>
      <c r="EW248" s="109"/>
      <c r="EX248" s="109"/>
      <c r="EY248" s="109"/>
      <c r="EZ248" s="109"/>
      <c r="FA248" s="109"/>
      <c r="FB248" s="109"/>
      <c r="FC248" s="109"/>
      <c r="FD248" s="109"/>
      <c r="FE248" s="109"/>
      <c r="FF248" s="109"/>
      <c r="FG248" s="109"/>
      <c r="FH248" s="109"/>
      <c r="FI248" s="109"/>
      <c r="FJ248" s="109"/>
      <c r="FK248" s="109"/>
      <c r="FL248" s="109"/>
      <c r="FM248" s="109"/>
      <c r="FN248" s="109"/>
      <c r="FO248" s="109"/>
      <c r="FP248" s="109"/>
      <c r="FQ248" s="109"/>
      <c r="FR248" s="109"/>
      <c r="FS248" s="109"/>
      <c r="FT248" s="109"/>
      <c r="FU248" s="109"/>
      <c r="FV248" s="109"/>
      <c r="FW248" s="109"/>
      <c r="FX248" s="109"/>
      <c r="FY248" s="109"/>
      <c r="FZ248" s="109"/>
      <c r="GA248" s="109"/>
      <c r="GB248" s="109"/>
      <c r="GC248" s="109"/>
      <c r="GD248" s="109"/>
      <c r="GE248" s="109"/>
      <c r="GF248" s="109"/>
      <c r="GG248" s="109"/>
      <c r="GH248" s="109"/>
      <c r="GI248" s="109"/>
      <c r="GJ248" s="109"/>
      <c r="GK248" s="109"/>
      <c r="GL248" s="109"/>
      <c r="GM248" s="109"/>
      <c r="GN248" s="109"/>
      <c r="GO248" s="109"/>
      <c r="GP248" s="109"/>
      <c r="GQ248" s="109"/>
      <c r="GR248" s="109"/>
      <c r="GS248" s="109"/>
      <c r="GT248" s="109"/>
      <c r="GU248" s="109"/>
      <c r="GV248" s="109"/>
      <c r="GW248" s="109"/>
      <c r="GX248" s="109"/>
      <c r="GY248" s="109"/>
      <c r="GZ248" s="109"/>
      <c r="HA248" s="109"/>
      <c r="HB248" s="109"/>
      <c r="HC248" s="109"/>
      <c r="HD248" s="109"/>
      <c r="HE248" s="109"/>
      <c r="HF248" s="109"/>
      <c r="HG248" s="109"/>
      <c r="HH248" s="109"/>
      <c r="HI248" s="109"/>
      <c r="HJ248" s="109"/>
      <c r="HK248" s="109"/>
      <c r="HL248" s="109"/>
      <c r="HM248" s="109"/>
      <c r="HN248" s="109"/>
      <c r="HO248" s="109"/>
      <c r="HP248" s="109"/>
      <c r="HQ248" s="109"/>
      <c r="HR248" s="109"/>
      <c r="HS248" s="109"/>
      <c r="HT248" s="109"/>
      <c r="HU248" s="109"/>
      <c r="HV248" s="109"/>
      <c r="HW248" s="109"/>
      <c r="HX248" s="109"/>
      <c r="HY248" s="109"/>
      <c r="HZ248" s="109"/>
      <c r="IA248" s="109"/>
      <c r="IB248" s="109"/>
      <c r="IC248" s="109"/>
      <c r="ID248" s="109"/>
      <c r="IE248" s="109"/>
      <c r="IF248" s="109"/>
      <c r="IG248" s="109"/>
      <c r="IH248" s="109"/>
      <c r="II248" s="109"/>
      <c r="IJ248" s="109"/>
      <c r="IK248" s="109"/>
      <c r="IL248" s="109"/>
      <c r="IM248" s="109"/>
      <c r="IN248" s="109"/>
      <c r="IO248" s="109"/>
    </row>
    <row r="249" spans="1:249" s="83" customFormat="1" ht="32.25" customHeight="1">
      <c r="A249" s="98">
        <v>1</v>
      </c>
      <c r="B249" s="76" t="s">
        <v>302</v>
      </c>
      <c r="C249" s="76" t="s">
        <v>112</v>
      </c>
      <c r="D249" s="99" t="s">
        <v>26</v>
      </c>
      <c r="E249" s="101">
        <v>14.81</v>
      </c>
      <c r="F249" s="101"/>
      <c r="G249" s="101"/>
      <c r="H249" s="102"/>
      <c r="I249" s="110" t="s">
        <v>113</v>
      </c>
    </row>
    <row r="250" spans="1:249" s="83" customFormat="1" ht="50.1" customHeight="1">
      <c r="A250" s="98">
        <v>2</v>
      </c>
      <c r="B250" s="76" t="s">
        <v>118</v>
      </c>
      <c r="C250" s="76" t="s">
        <v>119</v>
      </c>
      <c r="D250" s="99" t="s">
        <v>26</v>
      </c>
      <c r="E250" s="101">
        <f t="shared" ref="E250:E255" si="5">E249</f>
        <v>14.81</v>
      </c>
      <c r="F250" s="101"/>
      <c r="G250" s="101"/>
      <c r="H250" s="102"/>
      <c r="I250" s="110" t="s">
        <v>120</v>
      </c>
    </row>
    <row r="251" spans="1:249" s="83" customFormat="1" ht="32.25" customHeight="1">
      <c r="A251" s="98">
        <v>3</v>
      </c>
      <c r="B251" s="76" t="s">
        <v>303</v>
      </c>
      <c r="C251" s="76" t="s">
        <v>122</v>
      </c>
      <c r="D251" s="99" t="s">
        <v>39</v>
      </c>
      <c r="E251" s="101">
        <v>4.4000000000000004</v>
      </c>
      <c r="F251" s="101"/>
      <c r="G251" s="101"/>
      <c r="H251" s="102"/>
      <c r="I251" s="110" t="s">
        <v>304</v>
      </c>
    </row>
    <row r="252" spans="1:249" s="83" customFormat="1" ht="32.25" customHeight="1">
      <c r="A252" s="98">
        <v>4</v>
      </c>
      <c r="B252" s="76" t="s">
        <v>305</v>
      </c>
      <c r="C252" s="76"/>
      <c r="D252" s="99" t="s">
        <v>26</v>
      </c>
      <c r="E252" s="101">
        <v>14.81</v>
      </c>
      <c r="F252" s="101"/>
      <c r="G252" s="101"/>
      <c r="H252" s="102"/>
      <c r="I252" s="110" t="s">
        <v>128</v>
      </c>
    </row>
    <row r="253" spans="1:249" s="83" customFormat="1" ht="45" customHeight="1">
      <c r="A253" s="98">
        <v>5</v>
      </c>
      <c r="B253" s="76" t="s">
        <v>306</v>
      </c>
      <c r="C253" s="76" t="s">
        <v>106</v>
      </c>
      <c r="D253" s="99" t="s">
        <v>26</v>
      </c>
      <c r="E253" s="101">
        <f t="shared" si="5"/>
        <v>14.81</v>
      </c>
      <c r="F253" s="101"/>
      <c r="G253" s="101"/>
      <c r="H253" s="102"/>
      <c r="I253" s="110" t="s">
        <v>307</v>
      </c>
    </row>
    <row r="254" spans="1:249" s="83" customFormat="1" ht="32.25" customHeight="1">
      <c r="A254" s="98">
        <v>6</v>
      </c>
      <c r="B254" s="76" t="s">
        <v>308</v>
      </c>
      <c r="C254" s="76"/>
      <c r="D254" s="99" t="s">
        <v>39</v>
      </c>
      <c r="E254" s="101">
        <v>2.27</v>
      </c>
      <c r="F254" s="101"/>
      <c r="G254" s="101"/>
      <c r="H254" s="102"/>
      <c r="I254" s="110" t="s">
        <v>128</v>
      </c>
    </row>
    <row r="255" spans="1:249" s="83" customFormat="1" ht="45" customHeight="1">
      <c r="A255" s="98">
        <v>7</v>
      </c>
      <c r="B255" s="76" t="s">
        <v>309</v>
      </c>
      <c r="C255" s="76" t="s">
        <v>106</v>
      </c>
      <c r="D255" s="99" t="s">
        <v>39</v>
      </c>
      <c r="E255" s="101">
        <f t="shared" si="5"/>
        <v>2.27</v>
      </c>
      <c r="F255" s="101"/>
      <c r="G255" s="101"/>
      <c r="H255" s="102"/>
      <c r="I255" s="110" t="s">
        <v>310</v>
      </c>
    </row>
    <row r="256" spans="1:249" s="83" customFormat="1" ht="50.1" customHeight="1">
      <c r="A256" s="98">
        <v>8</v>
      </c>
      <c r="B256" s="76" t="s">
        <v>311</v>
      </c>
      <c r="C256" s="76" t="s">
        <v>119</v>
      </c>
      <c r="D256" s="99" t="s">
        <v>26</v>
      </c>
      <c r="E256" s="101">
        <v>5.9</v>
      </c>
      <c r="F256" s="101"/>
      <c r="G256" s="101"/>
      <c r="H256" s="102"/>
      <c r="I256" s="110" t="s">
        <v>120</v>
      </c>
    </row>
    <row r="257" spans="1:249" s="83" customFormat="1" ht="60" customHeight="1">
      <c r="A257" s="98">
        <v>9</v>
      </c>
      <c r="B257" s="76" t="s">
        <v>312</v>
      </c>
      <c r="C257" s="76" t="s">
        <v>116</v>
      </c>
      <c r="D257" s="99" t="s">
        <v>26</v>
      </c>
      <c r="E257" s="101">
        <v>8.4600000000000009</v>
      </c>
      <c r="F257" s="101"/>
      <c r="G257" s="101"/>
      <c r="H257" s="102"/>
      <c r="I257" s="110" t="s">
        <v>313</v>
      </c>
    </row>
    <row r="258" spans="1:249" s="83" customFormat="1" ht="60" customHeight="1">
      <c r="A258" s="98">
        <v>10</v>
      </c>
      <c r="B258" s="76" t="s">
        <v>314</v>
      </c>
      <c r="C258" s="76" t="s">
        <v>116</v>
      </c>
      <c r="D258" s="101" t="s">
        <v>83</v>
      </c>
      <c r="E258" s="101">
        <v>1</v>
      </c>
      <c r="F258" s="101"/>
      <c r="G258" s="101"/>
      <c r="H258" s="102"/>
      <c r="I258" s="110" t="s">
        <v>315</v>
      </c>
    </row>
    <row r="259" spans="1:249" s="85" customFormat="1" ht="33" customHeight="1">
      <c r="A259" s="103"/>
      <c r="B259" s="94" t="s">
        <v>65</v>
      </c>
      <c r="C259" s="94"/>
      <c r="D259" s="104"/>
      <c r="E259" s="95"/>
      <c r="F259" s="95"/>
      <c r="G259" s="95"/>
      <c r="H259" s="97"/>
      <c r="I259" s="108"/>
      <c r="IA259" s="85">
        <f>SUM(A259:HZ259)</f>
        <v>0</v>
      </c>
    </row>
    <row r="260" spans="1:249" s="82" customFormat="1" ht="29.1" customHeight="1">
      <c r="A260" s="93" t="s">
        <v>328</v>
      </c>
      <c r="B260" s="94" t="s">
        <v>329</v>
      </c>
      <c r="C260" s="94"/>
      <c r="D260" s="95"/>
      <c r="E260" s="96"/>
      <c r="F260" s="95"/>
      <c r="G260" s="95"/>
      <c r="H260" s="97"/>
      <c r="I260" s="108"/>
      <c r="J260" s="109"/>
      <c r="K260" s="109"/>
      <c r="L260" s="109"/>
      <c r="M260" s="109"/>
      <c r="N260" s="109"/>
      <c r="O260" s="109"/>
      <c r="P260" s="109"/>
      <c r="Q260" s="109"/>
      <c r="R260" s="109"/>
      <c r="S260" s="109"/>
      <c r="T260" s="109"/>
      <c r="U260" s="109"/>
      <c r="V260" s="109"/>
      <c r="W260" s="109"/>
      <c r="X260" s="109"/>
      <c r="Y260" s="109"/>
      <c r="Z260" s="109"/>
      <c r="AA260" s="109"/>
      <c r="AB260" s="109"/>
      <c r="AC260" s="109"/>
      <c r="AD260" s="109"/>
      <c r="AE260" s="109"/>
      <c r="AF260" s="109"/>
      <c r="AG260" s="109"/>
      <c r="AH260" s="109"/>
      <c r="AI260" s="109"/>
      <c r="AJ260" s="109"/>
      <c r="AK260" s="109"/>
      <c r="AL260" s="109"/>
      <c r="AM260" s="109"/>
      <c r="AN260" s="109"/>
      <c r="AO260" s="109"/>
      <c r="AP260" s="109"/>
      <c r="AQ260" s="109"/>
      <c r="AR260" s="109"/>
      <c r="AS260" s="109"/>
      <c r="AT260" s="109"/>
      <c r="AU260" s="109"/>
      <c r="AV260" s="109"/>
      <c r="AW260" s="109"/>
      <c r="AX260" s="109"/>
      <c r="AY260" s="109"/>
      <c r="AZ260" s="109"/>
      <c r="BA260" s="109"/>
      <c r="BB260" s="109"/>
      <c r="BC260" s="109"/>
      <c r="BD260" s="109"/>
      <c r="BE260" s="109"/>
      <c r="BF260" s="109"/>
      <c r="BG260" s="109"/>
      <c r="BH260" s="109"/>
      <c r="BI260" s="109"/>
      <c r="BJ260" s="109"/>
      <c r="BK260" s="109"/>
      <c r="BL260" s="109"/>
      <c r="BM260" s="109"/>
      <c r="BN260" s="109"/>
      <c r="BO260" s="109"/>
      <c r="BP260" s="109"/>
      <c r="BQ260" s="109"/>
      <c r="BR260" s="109"/>
      <c r="BS260" s="109"/>
      <c r="BT260" s="109"/>
      <c r="BU260" s="109"/>
      <c r="BV260" s="109"/>
      <c r="BW260" s="109"/>
      <c r="BX260" s="109"/>
      <c r="BY260" s="109"/>
      <c r="BZ260" s="109"/>
      <c r="CA260" s="109"/>
      <c r="CB260" s="109"/>
      <c r="CC260" s="109"/>
      <c r="CD260" s="109"/>
      <c r="CE260" s="109"/>
      <c r="CF260" s="109"/>
      <c r="CG260" s="109"/>
      <c r="CH260" s="109"/>
      <c r="CI260" s="109"/>
      <c r="CJ260" s="109"/>
      <c r="CK260" s="109"/>
      <c r="CL260" s="109"/>
      <c r="CM260" s="109"/>
      <c r="CN260" s="109"/>
      <c r="CO260" s="109"/>
      <c r="CP260" s="109"/>
      <c r="CQ260" s="109"/>
      <c r="CR260" s="109"/>
      <c r="CS260" s="109"/>
      <c r="CT260" s="109"/>
      <c r="CU260" s="109"/>
      <c r="CV260" s="109"/>
      <c r="CW260" s="109"/>
      <c r="CX260" s="109"/>
      <c r="CY260" s="109"/>
      <c r="CZ260" s="109"/>
      <c r="DA260" s="109"/>
      <c r="DB260" s="109"/>
      <c r="DC260" s="109"/>
      <c r="DD260" s="109"/>
      <c r="DE260" s="109"/>
      <c r="DF260" s="109"/>
      <c r="DG260" s="109"/>
      <c r="DH260" s="109"/>
      <c r="DI260" s="109"/>
      <c r="DJ260" s="109"/>
      <c r="DK260" s="109"/>
      <c r="DL260" s="109"/>
      <c r="DM260" s="109"/>
      <c r="DN260" s="109"/>
      <c r="DO260" s="109"/>
      <c r="DP260" s="109"/>
      <c r="DQ260" s="109"/>
      <c r="DR260" s="109"/>
      <c r="DS260" s="109"/>
      <c r="DT260" s="109"/>
      <c r="DU260" s="109"/>
      <c r="DV260" s="109"/>
      <c r="DW260" s="109"/>
      <c r="DX260" s="109"/>
      <c r="DY260" s="109"/>
      <c r="DZ260" s="109"/>
      <c r="EA260" s="109"/>
      <c r="EB260" s="109"/>
      <c r="EC260" s="109"/>
      <c r="ED260" s="109"/>
      <c r="EE260" s="109"/>
      <c r="EF260" s="109"/>
      <c r="EG260" s="109"/>
      <c r="EH260" s="109"/>
      <c r="EI260" s="109"/>
      <c r="EJ260" s="109"/>
      <c r="EK260" s="109"/>
      <c r="EL260" s="109"/>
      <c r="EM260" s="109"/>
      <c r="EN260" s="109"/>
      <c r="EO260" s="109"/>
      <c r="EP260" s="109"/>
      <c r="EQ260" s="109"/>
      <c r="ER260" s="109"/>
      <c r="ES260" s="109"/>
      <c r="ET260" s="109"/>
      <c r="EU260" s="109"/>
      <c r="EV260" s="109"/>
      <c r="EW260" s="109"/>
      <c r="EX260" s="109"/>
      <c r="EY260" s="109"/>
      <c r="EZ260" s="109"/>
      <c r="FA260" s="109"/>
      <c r="FB260" s="109"/>
      <c r="FC260" s="109"/>
      <c r="FD260" s="109"/>
      <c r="FE260" s="109"/>
      <c r="FF260" s="109"/>
      <c r="FG260" s="109"/>
      <c r="FH260" s="109"/>
      <c r="FI260" s="109"/>
      <c r="FJ260" s="109"/>
      <c r="FK260" s="109"/>
      <c r="FL260" s="109"/>
      <c r="FM260" s="109"/>
      <c r="FN260" s="109"/>
      <c r="FO260" s="109"/>
      <c r="FP260" s="109"/>
      <c r="FQ260" s="109"/>
      <c r="FR260" s="109"/>
      <c r="FS260" s="109"/>
      <c r="FT260" s="109"/>
      <c r="FU260" s="109"/>
      <c r="FV260" s="109"/>
      <c r="FW260" s="109"/>
      <c r="FX260" s="109"/>
      <c r="FY260" s="109"/>
      <c r="FZ260" s="109"/>
      <c r="GA260" s="109"/>
      <c r="GB260" s="109"/>
      <c r="GC260" s="109"/>
      <c r="GD260" s="109"/>
      <c r="GE260" s="109"/>
      <c r="GF260" s="109"/>
      <c r="GG260" s="109"/>
      <c r="GH260" s="109"/>
      <c r="GI260" s="109"/>
      <c r="GJ260" s="109"/>
      <c r="GK260" s="109"/>
      <c r="GL260" s="109"/>
      <c r="GM260" s="109"/>
      <c r="GN260" s="109"/>
      <c r="GO260" s="109"/>
      <c r="GP260" s="109"/>
      <c r="GQ260" s="109"/>
      <c r="GR260" s="109"/>
      <c r="GS260" s="109"/>
      <c r="GT260" s="109"/>
      <c r="GU260" s="109"/>
      <c r="GV260" s="109"/>
      <c r="GW260" s="109"/>
      <c r="GX260" s="109"/>
      <c r="GY260" s="109"/>
      <c r="GZ260" s="109"/>
      <c r="HA260" s="109"/>
      <c r="HB260" s="109"/>
      <c r="HC260" s="109"/>
      <c r="HD260" s="109"/>
      <c r="HE260" s="109"/>
      <c r="HF260" s="109"/>
      <c r="HG260" s="109"/>
      <c r="HH260" s="109"/>
      <c r="HI260" s="109"/>
      <c r="HJ260" s="109"/>
      <c r="HK260" s="109"/>
      <c r="HL260" s="109"/>
      <c r="HM260" s="109"/>
      <c r="HN260" s="109"/>
      <c r="HO260" s="109"/>
      <c r="HP260" s="109"/>
      <c r="HQ260" s="109"/>
      <c r="HR260" s="109"/>
      <c r="HS260" s="109"/>
      <c r="HT260" s="109"/>
      <c r="HU260" s="109"/>
      <c r="HV260" s="109"/>
      <c r="HW260" s="109"/>
      <c r="HX260" s="109"/>
      <c r="HY260" s="109"/>
      <c r="HZ260" s="109"/>
      <c r="IA260" s="109"/>
      <c r="IB260" s="109"/>
      <c r="IC260" s="109"/>
      <c r="ID260" s="109"/>
      <c r="IE260" s="109"/>
      <c r="IF260" s="109"/>
      <c r="IG260" s="109"/>
      <c r="IH260" s="109"/>
      <c r="II260" s="109"/>
      <c r="IJ260" s="109"/>
      <c r="IK260" s="109"/>
      <c r="IL260" s="109"/>
      <c r="IM260" s="109"/>
      <c r="IN260" s="109"/>
      <c r="IO260" s="109"/>
    </row>
    <row r="261" spans="1:249" s="83" customFormat="1" ht="32.25" customHeight="1">
      <c r="A261" s="98">
        <v>1</v>
      </c>
      <c r="B261" s="76" t="s">
        <v>302</v>
      </c>
      <c r="C261" s="76" t="s">
        <v>112</v>
      </c>
      <c r="D261" s="99" t="s">
        <v>26</v>
      </c>
      <c r="E261" s="101">
        <v>14.28</v>
      </c>
      <c r="F261" s="101"/>
      <c r="G261" s="101"/>
      <c r="H261" s="102"/>
      <c r="I261" s="110" t="s">
        <v>113</v>
      </c>
    </row>
    <row r="262" spans="1:249" s="83" customFormat="1" ht="50.1" customHeight="1">
      <c r="A262" s="98">
        <v>2</v>
      </c>
      <c r="B262" s="76" t="s">
        <v>118</v>
      </c>
      <c r="C262" s="76" t="s">
        <v>119</v>
      </c>
      <c r="D262" s="99" t="s">
        <v>26</v>
      </c>
      <c r="E262" s="101">
        <f t="shared" ref="E262:E267" si="6">E261</f>
        <v>14.28</v>
      </c>
      <c r="F262" s="101"/>
      <c r="G262" s="101"/>
      <c r="H262" s="102"/>
      <c r="I262" s="110" t="s">
        <v>120</v>
      </c>
    </row>
    <row r="263" spans="1:249" s="83" customFormat="1" ht="32.25" customHeight="1">
      <c r="A263" s="98">
        <v>3</v>
      </c>
      <c r="B263" s="76" t="s">
        <v>303</v>
      </c>
      <c r="C263" s="76" t="s">
        <v>122</v>
      </c>
      <c r="D263" s="99" t="s">
        <v>39</v>
      </c>
      <c r="E263" s="101">
        <v>4.3</v>
      </c>
      <c r="F263" s="101"/>
      <c r="G263" s="101"/>
      <c r="H263" s="102"/>
      <c r="I263" s="110" t="s">
        <v>304</v>
      </c>
    </row>
    <row r="264" spans="1:249" s="83" customFormat="1" ht="32.25" customHeight="1">
      <c r="A264" s="98">
        <v>4</v>
      </c>
      <c r="B264" s="76" t="s">
        <v>305</v>
      </c>
      <c r="C264" s="76"/>
      <c r="D264" s="99" t="s">
        <v>26</v>
      </c>
      <c r="E264" s="101">
        <v>14.28</v>
      </c>
      <c r="F264" s="101"/>
      <c r="G264" s="101"/>
      <c r="H264" s="102"/>
      <c r="I264" s="110" t="s">
        <v>128</v>
      </c>
    </row>
    <row r="265" spans="1:249" s="83" customFormat="1" ht="45" customHeight="1">
      <c r="A265" s="98">
        <v>5</v>
      </c>
      <c r="B265" s="76" t="s">
        <v>306</v>
      </c>
      <c r="C265" s="76" t="s">
        <v>106</v>
      </c>
      <c r="D265" s="99" t="s">
        <v>26</v>
      </c>
      <c r="E265" s="101">
        <f t="shared" si="6"/>
        <v>14.28</v>
      </c>
      <c r="F265" s="101"/>
      <c r="G265" s="101"/>
      <c r="H265" s="102"/>
      <c r="I265" s="110" t="s">
        <v>307</v>
      </c>
    </row>
    <row r="266" spans="1:249" s="83" customFormat="1" ht="32.25" customHeight="1">
      <c r="A266" s="98">
        <v>6</v>
      </c>
      <c r="B266" s="76" t="s">
        <v>308</v>
      </c>
      <c r="C266" s="76"/>
      <c r="D266" s="99" t="s">
        <v>39</v>
      </c>
      <c r="E266" s="101">
        <v>10.9</v>
      </c>
      <c r="F266" s="101"/>
      <c r="G266" s="101"/>
      <c r="H266" s="102"/>
      <c r="I266" s="110" t="s">
        <v>128</v>
      </c>
    </row>
    <row r="267" spans="1:249" s="83" customFormat="1" ht="45" customHeight="1">
      <c r="A267" s="98">
        <v>7</v>
      </c>
      <c r="B267" s="76" t="s">
        <v>309</v>
      </c>
      <c r="C267" s="76" t="s">
        <v>106</v>
      </c>
      <c r="D267" s="99" t="s">
        <v>39</v>
      </c>
      <c r="E267" s="101">
        <f t="shared" si="6"/>
        <v>10.9</v>
      </c>
      <c r="F267" s="101"/>
      <c r="G267" s="101"/>
      <c r="H267" s="102"/>
      <c r="I267" s="110" t="s">
        <v>310</v>
      </c>
    </row>
    <row r="268" spans="1:249" s="83" customFormat="1" ht="50.1" customHeight="1">
      <c r="A268" s="98">
        <v>8</v>
      </c>
      <c r="B268" s="76" t="s">
        <v>311</v>
      </c>
      <c r="C268" s="76" t="s">
        <v>119</v>
      </c>
      <c r="D268" s="99" t="s">
        <v>26</v>
      </c>
      <c r="E268" s="101">
        <v>28.45</v>
      </c>
      <c r="F268" s="101"/>
      <c r="G268" s="101"/>
      <c r="H268" s="102"/>
      <c r="I268" s="110" t="s">
        <v>120</v>
      </c>
    </row>
    <row r="269" spans="1:249" s="83" customFormat="1" ht="32.25" customHeight="1">
      <c r="A269" s="98">
        <v>9</v>
      </c>
      <c r="B269" s="76" t="s">
        <v>330</v>
      </c>
      <c r="C269" s="76" t="s">
        <v>116</v>
      </c>
      <c r="D269" s="99" t="s">
        <v>39</v>
      </c>
      <c r="E269" s="101">
        <v>4.87</v>
      </c>
      <c r="F269" s="101"/>
      <c r="G269" s="101"/>
      <c r="H269" s="102"/>
      <c r="I269" s="110" t="s">
        <v>331</v>
      </c>
    </row>
    <row r="270" spans="1:249" s="83" customFormat="1" ht="32.25" customHeight="1">
      <c r="A270" s="98">
        <v>10</v>
      </c>
      <c r="B270" s="76" t="s">
        <v>332</v>
      </c>
      <c r="C270" s="116" t="s">
        <v>333</v>
      </c>
      <c r="D270" s="99" t="s">
        <v>39</v>
      </c>
      <c r="E270" s="101">
        <v>4.87</v>
      </c>
      <c r="F270" s="101"/>
      <c r="G270" s="101"/>
      <c r="H270" s="102"/>
      <c r="I270" s="110" t="s">
        <v>334</v>
      </c>
    </row>
    <row r="271" spans="1:249" s="85" customFormat="1" ht="33" customHeight="1">
      <c r="A271" s="103"/>
      <c r="B271" s="94" t="s">
        <v>65</v>
      </c>
      <c r="C271" s="94"/>
      <c r="D271" s="104"/>
      <c r="E271" s="95"/>
      <c r="F271" s="95"/>
      <c r="G271" s="95"/>
      <c r="H271" s="97"/>
      <c r="I271" s="108"/>
      <c r="IA271" s="85">
        <f>SUM(A271:HZ271)</f>
        <v>0</v>
      </c>
    </row>
    <row r="272" spans="1:249" s="82" customFormat="1" ht="29.1" customHeight="1">
      <c r="A272" s="93" t="s">
        <v>335</v>
      </c>
      <c r="B272" s="94" t="s">
        <v>336</v>
      </c>
      <c r="C272" s="94"/>
      <c r="D272" s="95"/>
      <c r="E272" s="96"/>
      <c r="F272" s="95"/>
      <c r="G272" s="95"/>
      <c r="H272" s="97"/>
      <c r="I272" s="108"/>
      <c r="J272" s="109"/>
      <c r="K272" s="109"/>
      <c r="L272" s="109"/>
      <c r="M272" s="109"/>
      <c r="N272" s="109"/>
      <c r="O272" s="109"/>
      <c r="P272" s="109"/>
      <c r="Q272" s="109"/>
      <c r="R272" s="109"/>
      <c r="S272" s="109"/>
      <c r="T272" s="109"/>
      <c r="U272" s="109"/>
      <c r="V272" s="109"/>
      <c r="W272" s="109"/>
      <c r="X272" s="109"/>
      <c r="Y272" s="109"/>
      <c r="Z272" s="109"/>
      <c r="AA272" s="109"/>
      <c r="AB272" s="109"/>
      <c r="AC272" s="109"/>
      <c r="AD272" s="109"/>
      <c r="AE272" s="109"/>
      <c r="AF272" s="109"/>
      <c r="AG272" s="109"/>
      <c r="AH272" s="109"/>
      <c r="AI272" s="109"/>
      <c r="AJ272" s="109"/>
      <c r="AK272" s="109"/>
      <c r="AL272" s="109"/>
      <c r="AM272" s="109"/>
      <c r="AN272" s="109"/>
      <c r="AO272" s="109"/>
      <c r="AP272" s="109"/>
      <c r="AQ272" s="109"/>
      <c r="AR272" s="109"/>
      <c r="AS272" s="109"/>
      <c r="AT272" s="109"/>
      <c r="AU272" s="109"/>
      <c r="AV272" s="109"/>
      <c r="AW272" s="109"/>
      <c r="AX272" s="109"/>
      <c r="AY272" s="109"/>
      <c r="AZ272" s="109"/>
      <c r="BA272" s="109"/>
      <c r="BB272" s="109"/>
      <c r="BC272" s="109"/>
      <c r="BD272" s="109"/>
      <c r="BE272" s="109"/>
      <c r="BF272" s="109"/>
      <c r="BG272" s="109"/>
      <c r="BH272" s="109"/>
      <c r="BI272" s="109"/>
      <c r="BJ272" s="109"/>
      <c r="BK272" s="109"/>
      <c r="BL272" s="109"/>
      <c r="BM272" s="109"/>
      <c r="BN272" s="109"/>
      <c r="BO272" s="109"/>
      <c r="BP272" s="109"/>
      <c r="BQ272" s="109"/>
      <c r="BR272" s="109"/>
      <c r="BS272" s="109"/>
      <c r="BT272" s="109"/>
      <c r="BU272" s="109"/>
      <c r="BV272" s="109"/>
      <c r="BW272" s="109"/>
      <c r="BX272" s="109"/>
      <c r="BY272" s="109"/>
      <c r="BZ272" s="109"/>
      <c r="CA272" s="109"/>
      <c r="CB272" s="109"/>
      <c r="CC272" s="109"/>
      <c r="CD272" s="109"/>
      <c r="CE272" s="109"/>
      <c r="CF272" s="109"/>
      <c r="CG272" s="109"/>
      <c r="CH272" s="109"/>
      <c r="CI272" s="109"/>
      <c r="CJ272" s="109"/>
      <c r="CK272" s="109"/>
      <c r="CL272" s="109"/>
      <c r="CM272" s="109"/>
      <c r="CN272" s="109"/>
      <c r="CO272" s="109"/>
      <c r="CP272" s="109"/>
      <c r="CQ272" s="109"/>
      <c r="CR272" s="109"/>
      <c r="CS272" s="109"/>
      <c r="CT272" s="109"/>
      <c r="CU272" s="109"/>
      <c r="CV272" s="109"/>
      <c r="CW272" s="109"/>
      <c r="CX272" s="109"/>
      <c r="CY272" s="109"/>
      <c r="CZ272" s="109"/>
      <c r="DA272" s="109"/>
      <c r="DB272" s="109"/>
      <c r="DC272" s="109"/>
      <c r="DD272" s="109"/>
      <c r="DE272" s="109"/>
      <c r="DF272" s="109"/>
      <c r="DG272" s="109"/>
      <c r="DH272" s="109"/>
      <c r="DI272" s="109"/>
      <c r="DJ272" s="109"/>
      <c r="DK272" s="109"/>
      <c r="DL272" s="109"/>
      <c r="DM272" s="109"/>
      <c r="DN272" s="109"/>
      <c r="DO272" s="109"/>
      <c r="DP272" s="109"/>
      <c r="DQ272" s="109"/>
      <c r="DR272" s="109"/>
      <c r="DS272" s="109"/>
      <c r="DT272" s="109"/>
      <c r="DU272" s="109"/>
      <c r="DV272" s="109"/>
      <c r="DW272" s="109"/>
      <c r="DX272" s="109"/>
      <c r="DY272" s="109"/>
      <c r="DZ272" s="109"/>
      <c r="EA272" s="109"/>
      <c r="EB272" s="109"/>
      <c r="EC272" s="109"/>
      <c r="ED272" s="109"/>
      <c r="EE272" s="109"/>
      <c r="EF272" s="109"/>
      <c r="EG272" s="109"/>
      <c r="EH272" s="109"/>
      <c r="EI272" s="109"/>
      <c r="EJ272" s="109"/>
      <c r="EK272" s="109"/>
      <c r="EL272" s="109"/>
      <c r="EM272" s="109"/>
      <c r="EN272" s="109"/>
      <c r="EO272" s="109"/>
      <c r="EP272" s="109"/>
      <c r="EQ272" s="109"/>
      <c r="ER272" s="109"/>
      <c r="ES272" s="109"/>
      <c r="ET272" s="109"/>
      <c r="EU272" s="109"/>
      <c r="EV272" s="109"/>
      <c r="EW272" s="109"/>
      <c r="EX272" s="109"/>
      <c r="EY272" s="109"/>
      <c r="EZ272" s="109"/>
      <c r="FA272" s="109"/>
      <c r="FB272" s="109"/>
      <c r="FC272" s="109"/>
      <c r="FD272" s="109"/>
      <c r="FE272" s="109"/>
      <c r="FF272" s="109"/>
      <c r="FG272" s="109"/>
      <c r="FH272" s="109"/>
      <c r="FI272" s="109"/>
      <c r="FJ272" s="109"/>
      <c r="FK272" s="109"/>
      <c r="FL272" s="109"/>
      <c r="FM272" s="109"/>
      <c r="FN272" s="109"/>
      <c r="FO272" s="109"/>
      <c r="FP272" s="109"/>
      <c r="FQ272" s="109"/>
      <c r="FR272" s="109"/>
      <c r="FS272" s="109"/>
      <c r="FT272" s="109"/>
      <c r="FU272" s="109"/>
      <c r="FV272" s="109"/>
      <c r="FW272" s="109"/>
      <c r="FX272" s="109"/>
      <c r="FY272" s="109"/>
      <c r="FZ272" s="109"/>
      <c r="GA272" s="109"/>
      <c r="GB272" s="109"/>
      <c r="GC272" s="109"/>
      <c r="GD272" s="109"/>
      <c r="GE272" s="109"/>
      <c r="GF272" s="109"/>
      <c r="GG272" s="109"/>
      <c r="GH272" s="109"/>
      <c r="GI272" s="109"/>
      <c r="GJ272" s="109"/>
      <c r="GK272" s="109"/>
      <c r="GL272" s="109"/>
      <c r="GM272" s="109"/>
      <c r="GN272" s="109"/>
      <c r="GO272" s="109"/>
      <c r="GP272" s="109"/>
      <c r="GQ272" s="109"/>
      <c r="GR272" s="109"/>
      <c r="GS272" s="109"/>
      <c r="GT272" s="109"/>
      <c r="GU272" s="109"/>
      <c r="GV272" s="109"/>
      <c r="GW272" s="109"/>
      <c r="GX272" s="109"/>
      <c r="GY272" s="109"/>
      <c r="GZ272" s="109"/>
      <c r="HA272" s="109"/>
      <c r="HB272" s="109"/>
      <c r="HC272" s="109"/>
      <c r="HD272" s="109"/>
      <c r="HE272" s="109"/>
      <c r="HF272" s="109"/>
      <c r="HG272" s="109"/>
      <c r="HH272" s="109"/>
      <c r="HI272" s="109"/>
      <c r="HJ272" s="109"/>
      <c r="HK272" s="109"/>
      <c r="HL272" s="109"/>
      <c r="HM272" s="109"/>
      <c r="HN272" s="109"/>
      <c r="HO272" s="109"/>
      <c r="HP272" s="109"/>
      <c r="HQ272" s="109"/>
      <c r="HR272" s="109"/>
      <c r="HS272" s="109"/>
      <c r="HT272" s="109"/>
      <c r="HU272" s="109"/>
      <c r="HV272" s="109"/>
      <c r="HW272" s="109"/>
      <c r="HX272" s="109"/>
      <c r="HY272" s="109"/>
      <c r="HZ272" s="109"/>
      <c r="IA272" s="109"/>
      <c r="IB272" s="109"/>
      <c r="IC272" s="109"/>
      <c r="ID272" s="109"/>
      <c r="IE272" s="109"/>
      <c r="IF272" s="109"/>
      <c r="IG272" s="109"/>
      <c r="IH272" s="109"/>
      <c r="II272" s="109"/>
      <c r="IJ272" s="109"/>
      <c r="IK272" s="109"/>
      <c r="IL272" s="109"/>
      <c r="IM272" s="109"/>
      <c r="IN272" s="109"/>
      <c r="IO272" s="109"/>
    </row>
    <row r="273" spans="1:9" s="83" customFormat="1" ht="32.25" customHeight="1">
      <c r="A273" s="98">
        <v>1</v>
      </c>
      <c r="B273" s="76" t="s">
        <v>337</v>
      </c>
      <c r="C273" s="76" t="s">
        <v>112</v>
      </c>
      <c r="D273" s="99" t="s">
        <v>26</v>
      </c>
      <c r="E273" s="101">
        <v>53.23</v>
      </c>
      <c r="F273" s="101"/>
      <c r="G273" s="101"/>
      <c r="H273" s="102"/>
      <c r="I273" s="110" t="s">
        <v>338</v>
      </c>
    </row>
    <row r="274" spans="1:9" s="83" customFormat="1" ht="50.1" customHeight="1">
      <c r="A274" s="98">
        <v>2</v>
      </c>
      <c r="B274" s="76" t="s">
        <v>339</v>
      </c>
      <c r="C274" s="76" t="s">
        <v>119</v>
      </c>
      <c r="D274" s="99" t="s">
        <v>26</v>
      </c>
      <c r="E274" s="101">
        <f>E273</f>
        <v>53.23</v>
      </c>
      <c r="F274" s="101"/>
      <c r="G274" s="101"/>
      <c r="H274" s="102"/>
      <c r="I274" s="110" t="s">
        <v>120</v>
      </c>
    </row>
    <row r="275" spans="1:9" s="83" customFormat="1" ht="32.25" customHeight="1">
      <c r="A275" s="98">
        <v>3</v>
      </c>
      <c r="B275" s="76" t="s">
        <v>121</v>
      </c>
      <c r="C275" s="76" t="s">
        <v>122</v>
      </c>
      <c r="D275" s="99" t="s">
        <v>39</v>
      </c>
      <c r="E275" s="101">
        <v>9.1</v>
      </c>
      <c r="F275" s="101"/>
      <c r="G275" s="101"/>
      <c r="H275" s="102"/>
      <c r="I275" s="110" t="s">
        <v>123</v>
      </c>
    </row>
    <row r="276" spans="1:9" s="83" customFormat="1" ht="32.25" customHeight="1">
      <c r="A276" s="98">
        <v>4</v>
      </c>
      <c r="B276" s="76" t="s">
        <v>340</v>
      </c>
      <c r="C276" s="76"/>
      <c r="D276" s="99" t="s">
        <v>26</v>
      </c>
      <c r="E276" s="101">
        <v>53.23</v>
      </c>
      <c r="F276" s="101"/>
      <c r="G276" s="101"/>
      <c r="H276" s="102"/>
      <c r="I276" s="110" t="s">
        <v>97</v>
      </c>
    </row>
    <row r="277" spans="1:9" s="83" customFormat="1" ht="45" customHeight="1">
      <c r="A277" s="98">
        <v>5</v>
      </c>
      <c r="B277" s="76" t="s">
        <v>341</v>
      </c>
      <c r="C277" s="76" t="s">
        <v>106</v>
      </c>
      <c r="D277" s="99" t="s">
        <v>26</v>
      </c>
      <c r="E277" s="101">
        <f>E276</f>
        <v>53.23</v>
      </c>
      <c r="F277" s="101"/>
      <c r="G277" s="101"/>
      <c r="H277" s="102"/>
      <c r="I277" s="110" t="s">
        <v>342</v>
      </c>
    </row>
    <row r="278" spans="1:9" s="83" customFormat="1" ht="32.25" customHeight="1">
      <c r="A278" s="98">
        <v>6</v>
      </c>
      <c r="B278" s="76" t="s">
        <v>343</v>
      </c>
      <c r="C278" s="76"/>
      <c r="D278" s="99" t="s">
        <v>26</v>
      </c>
      <c r="E278" s="101">
        <v>18.86</v>
      </c>
      <c r="F278" s="101"/>
      <c r="G278" s="101"/>
      <c r="H278" s="102"/>
      <c r="I278" s="110" t="s">
        <v>344</v>
      </c>
    </row>
    <row r="279" spans="1:9" s="83" customFormat="1" ht="32.25" customHeight="1">
      <c r="A279" s="98">
        <v>7</v>
      </c>
      <c r="B279" s="76" t="s">
        <v>345</v>
      </c>
      <c r="C279" s="76" t="s">
        <v>346</v>
      </c>
      <c r="D279" s="99" t="s">
        <v>26</v>
      </c>
      <c r="E279" s="101">
        <v>157.53</v>
      </c>
      <c r="F279" s="101"/>
      <c r="G279" s="101"/>
      <c r="H279" s="102"/>
      <c r="I279" s="110" t="s">
        <v>347</v>
      </c>
    </row>
    <row r="280" spans="1:9" s="83" customFormat="1" ht="32.25" customHeight="1">
      <c r="A280" s="98">
        <v>8</v>
      </c>
      <c r="B280" s="76" t="s">
        <v>348</v>
      </c>
      <c r="C280" s="76" t="s">
        <v>349</v>
      </c>
      <c r="D280" s="99" t="s">
        <v>203</v>
      </c>
      <c r="E280" s="101">
        <v>4</v>
      </c>
      <c r="F280" s="101"/>
      <c r="G280" s="101"/>
      <c r="H280" s="102"/>
      <c r="I280" s="110" t="s">
        <v>350</v>
      </c>
    </row>
    <row r="281" spans="1:9" s="83" customFormat="1" ht="32.25" customHeight="1">
      <c r="A281" s="98">
        <v>9</v>
      </c>
      <c r="B281" s="76" t="s">
        <v>351</v>
      </c>
      <c r="C281" s="76"/>
      <c r="D281" s="99" t="s">
        <v>26</v>
      </c>
      <c r="E281" s="101">
        <v>151.41999999999999</v>
      </c>
      <c r="F281" s="101"/>
      <c r="G281" s="101"/>
      <c r="H281" s="102"/>
      <c r="I281" s="110" t="s">
        <v>352</v>
      </c>
    </row>
    <row r="282" spans="1:9" s="83" customFormat="1" ht="45" customHeight="1">
      <c r="A282" s="98">
        <v>10</v>
      </c>
      <c r="B282" s="76" t="s">
        <v>353</v>
      </c>
      <c r="C282" s="76" t="s">
        <v>106</v>
      </c>
      <c r="D282" s="99" t="s">
        <v>26</v>
      </c>
      <c r="E282" s="101">
        <f>E281</f>
        <v>151.41999999999999</v>
      </c>
      <c r="F282" s="101"/>
      <c r="G282" s="101"/>
      <c r="H282" s="102"/>
      <c r="I282" s="110" t="s">
        <v>354</v>
      </c>
    </row>
    <row r="283" spans="1:9" s="83" customFormat="1" ht="32.25" customHeight="1">
      <c r="A283" s="98">
        <v>11</v>
      </c>
      <c r="B283" s="76" t="s">
        <v>355</v>
      </c>
      <c r="C283" s="76"/>
      <c r="D283" s="99" t="s">
        <v>26</v>
      </c>
      <c r="E283" s="101">
        <v>10.82</v>
      </c>
      <c r="F283" s="101"/>
      <c r="G283" s="101"/>
      <c r="H283" s="102"/>
      <c r="I283" s="110" t="s">
        <v>157</v>
      </c>
    </row>
    <row r="284" spans="1:9" s="83" customFormat="1" ht="32.25" customHeight="1">
      <c r="A284" s="98">
        <v>12</v>
      </c>
      <c r="B284" s="76" t="s">
        <v>356</v>
      </c>
      <c r="C284" s="76" t="s">
        <v>116</v>
      </c>
      <c r="D284" s="99" t="s">
        <v>26</v>
      </c>
      <c r="E284" s="101">
        <f>E283</f>
        <v>10.82</v>
      </c>
      <c r="F284" s="101"/>
      <c r="G284" s="101"/>
      <c r="H284" s="102"/>
      <c r="I284" s="110" t="s">
        <v>357</v>
      </c>
    </row>
    <row r="285" spans="1:9" s="83" customFormat="1" ht="32.25" customHeight="1">
      <c r="A285" s="98">
        <v>13</v>
      </c>
      <c r="B285" s="76" t="s">
        <v>358</v>
      </c>
      <c r="C285" s="76" t="s">
        <v>116</v>
      </c>
      <c r="D285" s="99" t="s">
        <v>39</v>
      </c>
      <c r="E285" s="101">
        <v>4.8499999999999996</v>
      </c>
      <c r="F285" s="101"/>
      <c r="G285" s="101"/>
      <c r="H285" s="102"/>
      <c r="I285" s="110" t="s">
        <v>169</v>
      </c>
    </row>
    <row r="286" spans="1:9" s="83" customFormat="1" ht="60" customHeight="1">
      <c r="A286" s="98">
        <v>14</v>
      </c>
      <c r="B286" s="76" t="s">
        <v>359</v>
      </c>
      <c r="C286" s="76" t="s">
        <v>360</v>
      </c>
      <c r="D286" s="99" t="s">
        <v>26</v>
      </c>
      <c r="E286" s="101">
        <v>21</v>
      </c>
      <c r="F286" s="101"/>
      <c r="G286" s="101"/>
      <c r="H286" s="102"/>
      <c r="I286" s="110" t="s">
        <v>361</v>
      </c>
    </row>
    <row r="287" spans="1:9" s="83" customFormat="1" ht="60" customHeight="1">
      <c r="A287" s="98">
        <v>15</v>
      </c>
      <c r="B287" s="76" t="s">
        <v>362</v>
      </c>
      <c r="C287" s="76" t="s">
        <v>125</v>
      </c>
      <c r="D287" s="99" t="s">
        <v>39</v>
      </c>
      <c r="E287" s="101">
        <v>60.4</v>
      </c>
      <c r="F287" s="101"/>
      <c r="G287" s="101"/>
      <c r="H287" s="102"/>
      <c r="I287" s="110" t="s">
        <v>321</v>
      </c>
    </row>
    <row r="288" spans="1:9" s="83" customFormat="1" ht="32.25" customHeight="1">
      <c r="A288" s="98">
        <v>16</v>
      </c>
      <c r="B288" s="76" t="s">
        <v>363</v>
      </c>
      <c r="C288" s="76" t="s">
        <v>116</v>
      </c>
      <c r="D288" s="101" t="s">
        <v>83</v>
      </c>
      <c r="E288" s="101">
        <v>10</v>
      </c>
      <c r="F288" s="101"/>
      <c r="G288" s="101"/>
      <c r="H288" s="102"/>
      <c r="I288" s="110" t="s">
        <v>364</v>
      </c>
    </row>
    <row r="289" spans="1:9" s="83" customFormat="1" ht="32.25" customHeight="1">
      <c r="A289" s="98">
        <v>17</v>
      </c>
      <c r="B289" s="76" t="s">
        <v>365</v>
      </c>
      <c r="C289" s="76" t="s">
        <v>360</v>
      </c>
      <c r="D289" s="99" t="s">
        <v>238</v>
      </c>
      <c r="E289" s="101">
        <v>4</v>
      </c>
      <c r="F289" s="101"/>
      <c r="G289" s="101"/>
      <c r="H289" s="102"/>
      <c r="I289" s="110" t="s">
        <v>366</v>
      </c>
    </row>
    <row r="290" spans="1:9" s="83" customFormat="1" ht="32.25" customHeight="1">
      <c r="A290" s="98">
        <v>18</v>
      </c>
      <c r="B290" s="76" t="s">
        <v>367</v>
      </c>
      <c r="C290" s="76" t="s">
        <v>190</v>
      </c>
      <c r="D290" s="99" t="s">
        <v>26</v>
      </c>
      <c r="E290" s="101">
        <v>5.84</v>
      </c>
      <c r="F290" s="101"/>
      <c r="G290" s="101"/>
      <c r="H290" s="102"/>
      <c r="I290" s="110" t="s">
        <v>368</v>
      </c>
    </row>
    <row r="291" spans="1:9" s="83" customFormat="1" ht="32.25" customHeight="1">
      <c r="A291" s="98">
        <v>19</v>
      </c>
      <c r="B291" s="76" t="s">
        <v>369</v>
      </c>
      <c r="C291" s="76" t="s">
        <v>116</v>
      </c>
      <c r="D291" s="99" t="s">
        <v>39</v>
      </c>
      <c r="E291" s="101">
        <v>4.12</v>
      </c>
      <c r="F291" s="101"/>
      <c r="G291" s="101"/>
      <c r="H291" s="102"/>
      <c r="I291" s="110" t="s">
        <v>370</v>
      </c>
    </row>
    <row r="292" spans="1:9" s="83" customFormat="1" ht="32.25" customHeight="1">
      <c r="A292" s="98">
        <v>20</v>
      </c>
      <c r="B292" s="76" t="s">
        <v>371</v>
      </c>
      <c r="C292" s="116" t="s">
        <v>372</v>
      </c>
      <c r="D292" s="99" t="s">
        <v>203</v>
      </c>
      <c r="E292" s="101">
        <v>4</v>
      </c>
      <c r="F292" s="101"/>
      <c r="G292" s="101"/>
      <c r="H292" s="102"/>
      <c r="I292" s="110" t="s">
        <v>373</v>
      </c>
    </row>
    <row r="293" spans="1:9" s="83" customFormat="1" ht="32.25" customHeight="1">
      <c r="A293" s="98">
        <v>21</v>
      </c>
      <c r="B293" s="76" t="s">
        <v>374</v>
      </c>
      <c r="C293" s="116" t="s">
        <v>372</v>
      </c>
      <c r="D293" s="99" t="s">
        <v>203</v>
      </c>
      <c r="E293" s="101">
        <v>4</v>
      </c>
      <c r="F293" s="101"/>
      <c r="G293" s="101"/>
      <c r="H293" s="102"/>
      <c r="I293" s="110" t="s">
        <v>373</v>
      </c>
    </row>
    <row r="294" spans="1:9" s="83" customFormat="1" ht="32.25" customHeight="1">
      <c r="A294" s="98">
        <v>22</v>
      </c>
      <c r="B294" s="76" t="s">
        <v>375</v>
      </c>
      <c r="C294" s="116" t="s">
        <v>372</v>
      </c>
      <c r="D294" s="99" t="s">
        <v>203</v>
      </c>
      <c r="E294" s="101">
        <v>4</v>
      </c>
      <c r="F294" s="101"/>
      <c r="G294" s="101"/>
      <c r="H294" s="102"/>
      <c r="I294" s="110" t="s">
        <v>373</v>
      </c>
    </row>
    <row r="295" spans="1:9" s="83" customFormat="1" ht="32.25" customHeight="1">
      <c r="A295" s="98">
        <v>23</v>
      </c>
      <c r="B295" s="76" t="s">
        <v>376</v>
      </c>
      <c r="C295" s="76" t="s">
        <v>349</v>
      </c>
      <c r="D295" s="99" t="s">
        <v>377</v>
      </c>
      <c r="E295" s="101">
        <v>8</v>
      </c>
      <c r="F295" s="101"/>
      <c r="G295" s="101"/>
      <c r="H295" s="102"/>
      <c r="I295" s="110" t="s">
        <v>373</v>
      </c>
    </row>
    <row r="296" spans="1:9" s="83" customFormat="1" ht="32.25" customHeight="1">
      <c r="A296" s="98">
        <v>24</v>
      </c>
      <c r="B296" s="76" t="s">
        <v>378</v>
      </c>
      <c r="C296" s="116" t="s">
        <v>372</v>
      </c>
      <c r="D296" s="99" t="s">
        <v>203</v>
      </c>
      <c r="E296" s="101">
        <v>8</v>
      </c>
      <c r="F296" s="101"/>
      <c r="G296" s="101"/>
      <c r="H296" s="102"/>
      <c r="I296" s="110" t="s">
        <v>373</v>
      </c>
    </row>
    <row r="297" spans="1:9" s="83" customFormat="1" ht="32.25" customHeight="1">
      <c r="A297" s="98">
        <v>25</v>
      </c>
      <c r="B297" s="76" t="s">
        <v>379</v>
      </c>
      <c r="C297" s="116" t="s">
        <v>372</v>
      </c>
      <c r="D297" s="99" t="s">
        <v>203</v>
      </c>
      <c r="E297" s="101">
        <v>8</v>
      </c>
      <c r="F297" s="101"/>
      <c r="G297" s="101"/>
      <c r="H297" s="102"/>
      <c r="I297" s="110" t="s">
        <v>373</v>
      </c>
    </row>
    <row r="298" spans="1:9" s="83" customFormat="1" ht="32.25" customHeight="1">
      <c r="A298" s="98">
        <v>26</v>
      </c>
      <c r="B298" s="76" t="s">
        <v>380</v>
      </c>
      <c r="C298" s="116" t="s">
        <v>372</v>
      </c>
      <c r="D298" s="99" t="s">
        <v>203</v>
      </c>
      <c r="E298" s="101">
        <v>2</v>
      </c>
      <c r="F298" s="101"/>
      <c r="G298" s="101"/>
      <c r="H298" s="102"/>
      <c r="I298" s="110" t="s">
        <v>373</v>
      </c>
    </row>
    <row r="299" spans="1:9" s="83" customFormat="1" ht="32.25" customHeight="1">
      <c r="A299" s="98">
        <v>27</v>
      </c>
      <c r="B299" s="76" t="s">
        <v>381</v>
      </c>
      <c r="C299" s="116" t="s">
        <v>372</v>
      </c>
      <c r="D299" s="99" t="s">
        <v>203</v>
      </c>
      <c r="E299" s="101">
        <v>4</v>
      </c>
      <c r="F299" s="101"/>
      <c r="G299" s="101"/>
      <c r="H299" s="102"/>
      <c r="I299" s="110" t="s">
        <v>373</v>
      </c>
    </row>
    <row r="300" spans="1:9" s="83" customFormat="1" ht="32.25" customHeight="1">
      <c r="A300" s="98">
        <v>28</v>
      </c>
      <c r="B300" s="76" t="s">
        <v>382</v>
      </c>
      <c r="C300" s="116" t="s">
        <v>372</v>
      </c>
      <c r="D300" s="99" t="s">
        <v>203</v>
      </c>
      <c r="E300" s="101">
        <v>4</v>
      </c>
      <c r="F300" s="101"/>
      <c r="G300" s="101"/>
      <c r="H300" s="102"/>
      <c r="I300" s="110" t="s">
        <v>373</v>
      </c>
    </row>
    <row r="301" spans="1:9" s="83" customFormat="1" ht="32.25" customHeight="1">
      <c r="A301" s="98">
        <v>29</v>
      </c>
      <c r="B301" s="76" t="s">
        <v>383</v>
      </c>
      <c r="C301" s="76" t="s">
        <v>349</v>
      </c>
      <c r="D301" s="99" t="s">
        <v>203</v>
      </c>
      <c r="E301" s="101">
        <v>2</v>
      </c>
      <c r="F301" s="101"/>
      <c r="G301" s="101"/>
      <c r="H301" s="102"/>
      <c r="I301" s="110" t="s">
        <v>373</v>
      </c>
    </row>
    <row r="302" spans="1:9" s="83" customFormat="1" ht="32.25" customHeight="1">
      <c r="A302" s="98">
        <v>30</v>
      </c>
      <c r="B302" s="76" t="s">
        <v>384</v>
      </c>
      <c r="C302" s="116" t="s">
        <v>372</v>
      </c>
      <c r="D302" s="99" t="s">
        <v>203</v>
      </c>
      <c r="E302" s="101">
        <v>2</v>
      </c>
      <c r="F302" s="101"/>
      <c r="G302" s="101"/>
      <c r="H302" s="102"/>
      <c r="I302" s="110" t="s">
        <v>373</v>
      </c>
    </row>
    <row r="303" spans="1:9" s="83" customFormat="1" ht="32.25" customHeight="1">
      <c r="A303" s="98">
        <v>31</v>
      </c>
      <c r="B303" s="76" t="s">
        <v>316</v>
      </c>
      <c r="C303" s="76" t="s">
        <v>116</v>
      </c>
      <c r="D303" s="101" t="s">
        <v>83</v>
      </c>
      <c r="E303" s="101">
        <v>2</v>
      </c>
      <c r="F303" s="101"/>
      <c r="G303" s="101"/>
      <c r="H303" s="102"/>
      <c r="I303" s="110" t="s">
        <v>385</v>
      </c>
    </row>
    <row r="304" spans="1:9" s="83" customFormat="1" ht="32.25" customHeight="1">
      <c r="A304" s="98">
        <v>32</v>
      </c>
      <c r="B304" s="76" t="s">
        <v>244</v>
      </c>
      <c r="C304" s="76" t="s">
        <v>208</v>
      </c>
      <c r="D304" s="101" t="s">
        <v>212</v>
      </c>
      <c r="E304" s="101">
        <v>2</v>
      </c>
      <c r="F304" s="101"/>
      <c r="G304" s="101"/>
      <c r="H304" s="102"/>
      <c r="I304" s="110" t="s">
        <v>386</v>
      </c>
    </row>
    <row r="305" spans="1:249" s="83" customFormat="1" ht="32.25" customHeight="1">
      <c r="A305" s="98">
        <v>33</v>
      </c>
      <c r="B305" s="76" t="s">
        <v>246</v>
      </c>
      <c r="C305" s="76" t="s">
        <v>208</v>
      </c>
      <c r="D305" s="101" t="s">
        <v>212</v>
      </c>
      <c r="E305" s="101">
        <v>2</v>
      </c>
      <c r="F305" s="101"/>
      <c r="G305" s="101"/>
      <c r="H305" s="102"/>
      <c r="I305" s="110" t="s">
        <v>387</v>
      </c>
    </row>
    <row r="306" spans="1:249" s="83" customFormat="1" ht="60" customHeight="1">
      <c r="A306" s="98">
        <v>34</v>
      </c>
      <c r="B306" s="76" t="s">
        <v>320</v>
      </c>
      <c r="C306" s="76" t="s">
        <v>125</v>
      </c>
      <c r="D306" s="99" t="s">
        <v>39</v>
      </c>
      <c r="E306" s="101">
        <f>6.2*2</f>
        <v>12.4</v>
      </c>
      <c r="F306" s="101"/>
      <c r="G306" s="101"/>
      <c r="H306" s="102"/>
      <c r="I306" s="110" t="s">
        <v>321</v>
      </c>
    </row>
    <row r="307" spans="1:249" s="83" customFormat="1" ht="32.25" customHeight="1">
      <c r="A307" s="98">
        <v>35</v>
      </c>
      <c r="B307" s="76" t="s">
        <v>388</v>
      </c>
      <c r="C307" s="76" t="s">
        <v>122</v>
      </c>
      <c r="D307" s="99" t="s">
        <v>26</v>
      </c>
      <c r="E307" s="101">
        <v>1.92</v>
      </c>
      <c r="F307" s="101"/>
      <c r="G307" s="101"/>
      <c r="H307" s="102"/>
      <c r="I307" s="110" t="s">
        <v>323</v>
      </c>
    </row>
    <row r="308" spans="1:249" s="83" customFormat="1" ht="33" customHeight="1">
      <c r="A308" s="98">
        <v>36</v>
      </c>
      <c r="B308" s="76" t="s">
        <v>294</v>
      </c>
      <c r="C308" s="76" t="s">
        <v>116</v>
      </c>
      <c r="D308" s="99" t="s">
        <v>39</v>
      </c>
      <c r="E308" s="101">
        <v>3.6</v>
      </c>
      <c r="F308" s="101"/>
      <c r="G308" s="101"/>
      <c r="H308" s="102"/>
      <c r="I308" s="110" t="s">
        <v>295</v>
      </c>
    </row>
    <row r="309" spans="1:249" s="83" customFormat="1" ht="38.1" customHeight="1">
      <c r="A309" s="98">
        <v>37</v>
      </c>
      <c r="B309" s="76" t="s">
        <v>297</v>
      </c>
      <c r="C309" s="76" t="s">
        <v>99</v>
      </c>
      <c r="D309" s="99" t="s">
        <v>26</v>
      </c>
      <c r="E309" s="101">
        <v>5.4</v>
      </c>
      <c r="F309" s="101"/>
      <c r="G309" s="101"/>
      <c r="H309" s="102"/>
      <c r="I309" s="110" t="s">
        <v>298</v>
      </c>
    </row>
    <row r="310" spans="1:249" s="85" customFormat="1" ht="32.25" customHeight="1">
      <c r="A310" s="103"/>
      <c r="B310" s="94" t="s">
        <v>65</v>
      </c>
      <c r="C310" s="94"/>
      <c r="D310" s="104"/>
      <c r="E310" s="95"/>
      <c r="F310" s="95"/>
      <c r="G310" s="95"/>
      <c r="H310" s="97"/>
      <c r="I310" s="108"/>
      <c r="IA310" s="85">
        <f>SUM(A310:HZ310)</f>
        <v>0</v>
      </c>
    </row>
    <row r="311" spans="1:249" s="82" customFormat="1" ht="29.1" customHeight="1">
      <c r="A311" s="93" t="s">
        <v>389</v>
      </c>
      <c r="B311" s="94" t="s">
        <v>390</v>
      </c>
      <c r="C311" s="94"/>
      <c r="D311" s="95"/>
      <c r="E311" s="96"/>
      <c r="F311" s="95"/>
      <c r="G311" s="95"/>
      <c r="H311" s="97"/>
      <c r="I311" s="108"/>
      <c r="J311" s="109"/>
      <c r="K311" s="109"/>
      <c r="L311" s="109"/>
      <c r="M311" s="109"/>
      <c r="N311" s="109"/>
      <c r="O311" s="109"/>
      <c r="P311" s="109"/>
      <c r="Q311" s="109"/>
      <c r="R311" s="109"/>
      <c r="S311" s="109"/>
      <c r="T311" s="109"/>
      <c r="U311" s="109"/>
      <c r="V311" s="109"/>
      <c r="W311" s="109"/>
      <c r="X311" s="109"/>
      <c r="Y311" s="109"/>
      <c r="Z311" s="109"/>
      <c r="AA311" s="109"/>
      <c r="AB311" s="109"/>
      <c r="AC311" s="109"/>
      <c r="AD311" s="109"/>
      <c r="AE311" s="109"/>
      <c r="AF311" s="109"/>
      <c r="AG311" s="109"/>
      <c r="AH311" s="109"/>
      <c r="AI311" s="109"/>
      <c r="AJ311" s="109"/>
      <c r="AK311" s="109"/>
      <c r="AL311" s="109"/>
      <c r="AM311" s="109"/>
      <c r="AN311" s="109"/>
      <c r="AO311" s="109"/>
      <c r="AP311" s="109"/>
      <c r="AQ311" s="109"/>
      <c r="AR311" s="109"/>
      <c r="AS311" s="109"/>
      <c r="AT311" s="109"/>
      <c r="AU311" s="109"/>
      <c r="AV311" s="109"/>
      <c r="AW311" s="109"/>
      <c r="AX311" s="109"/>
      <c r="AY311" s="109"/>
      <c r="AZ311" s="109"/>
      <c r="BA311" s="109"/>
      <c r="BB311" s="109"/>
      <c r="BC311" s="109"/>
      <c r="BD311" s="109"/>
      <c r="BE311" s="109"/>
      <c r="BF311" s="109"/>
      <c r="BG311" s="109"/>
      <c r="BH311" s="109"/>
      <c r="BI311" s="109"/>
      <c r="BJ311" s="109"/>
      <c r="BK311" s="109"/>
      <c r="BL311" s="109"/>
      <c r="BM311" s="109"/>
      <c r="BN311" s="109"/>
      <c r="BO311" s="109"/>
      <c r="BP311" s="109"/>
      <c r="BQ311" s="109"/>
      <c r="BR311" s="109"/>
      <c r="BS311" s="109"/>
      <c r="BT311" s="109"/>
      <c r="BU311" s="109"/>
      <c r="BV311" s="109"/>
      <c r="BW311" s="109"/>
      <c r="BX311" s="109"/>
      <c r="BY311" s="109"/>
      <c r="BZ311" s="109"/>
      <c r="CA311" s="109"/>
      <c r="CB311" s="109"/>
      <c r="CC311" s="109"/>
      <c r="CD311" s="109"/>
      <c r="CE311" s="109"/>
      <c r="CF311" s="109"/>
      <c r="CG311" s="109"/>
      <c r="CH311" s="109"/>
      <c r="CI311" s="109"/>
      <c r="CJ311" s="109"/>
      <c r="CK311" s="109"/>
      <c r="CL311" s="109"/>
      <c r="CM311" s="109"/>
      <c r="CN311" s="109"/>
      <c r="CO311" s="109"/>
      <c r="CP311" s="109"/>
      <c r="CQ311" s="109"/>
      <c r="CR311" s="109"/>
      <c r="CS311" s="109"/>
      <c r="CT311" s="109"/>
      <c r="CU311" s="109"/>
      <c r="CV311" s="109"/>
      <c r="CW311" s="109"/>
      <c r="CX311" s="109"/>
      <c r="CY311" s="109"/>
      <c r="CZ311" s="109"/>
      <c r="DA311" s="109"/>
      <c r="DB311" s="109"/>
      <c r="DC311" s="109"/>
      <c r="DD311" s="109"/>
      <c r="DE311" s="109"/>
      <c r="DF311" s="109"/>
      <c r="DG311" s="109"/>
      <c r="DH311" s="109"/>
      <c r="DI311" s="109"/>
      <c r="DJ311" s="109"/>
      <c r="DK311" s="109"/>
      <c r="DL311" s="109"/>
      <c r="DM311" s="109"/>
      <c r="DN311" s="109"/>
      <c r="DO311" s="109"/>
      <c r="DP311" s="109"/>
      <c r="DQ311" s="109"/>
      <c r="DR311" s="109"/>
      <c r="DS311" s="109"/>
      <c r="DT311" s="109"/>
      <c r="DU311" s="109"/>
      <c r="DV311" s="109"/>
      <c r="DW311" s="109"/>
      <c r="DX311" s="109"/>
      <c r="DY311" s="109"/>
      <c r="DZ311" s="109"/>
      <c r="EA311" s="109"/>
      <c r="EB311" s="109"/>
      <c r="EC311" s="109"/>
      <c r="ED311" s="109"/>
      <c r="EE311" s="109"/>
      <c r="EF311" s="109"/>
      <c r="EG311" s="109"/>
      <c r="EH311" s="109"/>
      <c r="EI311" s="109"/>
      <c r="EJ311" s="109"/>
      <c r="EK311" s="109"/>
      <c r="EL311" s="109"/>
      <c r="EM311" s="109"/>
      <c r="EN311" s="109"/>
      <c r="EO311" s="109"/>
      <c r="EP311" s="109"/>
      <c r="EQ311" s="109"/>
      <c r="ER311" s="109"/>
      <c r="ES311" s="109"/>
      <c r="ET311" s="109"/>
      <c r="EU311" s="109"/>
      <c r="EV311" s="109"/>
      <c r="EW311" s="109"/>
      <c r="EX311" s="109"/>
      <c r="EY311" s="109"/>
      <c r="EZ311" s="109"/>
      <c r="FA311" s="109"/>
      <c r="FB311" s="109"/>
      <c r="FC311" s="109"/>
      <c r="FD311" s="109"/>
      <c r="FE311" s="109"/>
      <c r="FF311" s="109"/>
      <c r="FG311" s="109"/>
      <c r="FH311" s="109"/>
      <c r="FI311" s="109"/>
      <c r="FJ311" s="109"/>
      <c r="FK311" s="109"/>
      <c r="FL311" s="109"/>
      <c r="FM311" s="109"/>
      <c r="FN311" s="109"/>
      <c r="FO311" s="109"/>
      <c r="FP311" s="109"/>
      <c r="FQ311" s="109"/>
      <c r="FR311" s="109"/>
      <c r="FS311" s="109"/>
      <c r="FT311" s="109"/>
      <c r="FU311" s="109"/>
      <c r="FV311" s="109"/>
      <c r="FW311" s="109"/>
      <c r="FX311" s="109"/>
      <c r="FY311" s="109"/>
      <c r="FZ311" s="109"/>
      <c r="GA311" s="109"/>
      <c r="GB311" s="109"/>
      <c r="GC311" s="109"/>
      <c r="GD311" s="109"/>
      <c r="GE311" s="109"/>
      <c r="GF311" s="109"/>
      <c r="GG311" s="109"/>
      <c r="GH311" s="109"/>
      <c r="GI311" s="109"/>
      <c r="GJ311" s="109"/>
      <c r="GK311" s="109"/>
      <c r="GL311" s="109"/>
      <c r="GM311" s="109"/>
      <c r="GN311" s="109"/>
      <c r="GO311" s="109"/>
      <c r="GP311" s="109"/>
      <c r="GQ311" s="109"/>
      <c r="GR311" s="109"/>
      <c r="GS311" s="109"/>
      <c r="GT311" s="109"/>
      <c r="GU311" s="109"/>
      <c r="GV311" s="109"/>
      <c r="GW311" s="109"/>
      <c r="GX311" s="109"/>
      <c r="GY311" s="109"/>
      <c r="GZ311" s="109"/>
      <c r="HA311" s="109"/>
      <c r="HB311" s="109"/>
      <c r="HC311" s="109"/>
      <c r="HD311" s="109"/>
      <c r="HE311" s="109"/>
      <c r="HF311" s="109"/>
      <c r="HG311" s="109"/>
      <c r="HH311" s="109"/>
      <c r="HI311" s="109"/>
      <c r="HJ311" s="109"/>
      <c r="HK311" s="109"/>
      <c r="HL311" s="109"/>
      <c r="HM311" s="109"/>
      <c r="HN311" s="109"/>
      <c r="HO311" s="109"/>
      <c r="HP311" s="109"/>
      <c r="HQ311" s="109"/>
      <c r="HR311" s="109"/>
      <c r="HS311" s="109"/>
      <c r="HT311" s="109"/>
      <c r="HU311" s="109"/>
      <c r="HV311" s="109"/>
      <c r="HW311" s="109"/>
      <c r="HX311" s="109"/>
      <c r="HY311" s="109"/>
      <c r="HZ311" s="109"/>
      <c r="IA311" s="109"/>
      <c r="IB311" s="109"/>
      <c r="IC311" s="109"/>
      <c r="ID311" s="109"/>
      <c r="IE311" s="109"/>
      <c r="IF311" s="109"/>
      <c r="IG311" s="109"/>
      <c r="IH311" s="109"/>
      <c r="II311" s="109"/>
      <c r="IJ311" s="109"/>
      <c r="IK311" s="109"/>
      <c r="IL311" s="109"/>
      <c r="IM311" s="109"/>
      <c r="IN311" s="109"/>
      <c r="IO311" s="109"/>
    </row>
    <row r="312" spans="1:249" s="83" customFormat="1" ht="32.25" customHeight="1">
      <c r="A312" s="98">
        <v>1</v>
      </c>
      <c r="B312" s="76" t="s">
        <v>337</v>
      </c>
      <c r="C312" s="76" t="s">
        <v>391</v>
      </c>
      <c r="D312" s="99" t="s">
        <v>26</v>
      </c>
      <c r="E312" s="101">
        <v>5.33</v>
      </c>
      <c r="F312" s="101"/>
      <c r="G312" s="101"/>
      <c r="H312" s="102"/>
      <c r="I312" s="110" t="s">
        <v>338</v>
      </c>
    </row>
    <row r="313" spans="1:249" s="83" customFormat="1" ht="50.1" customHeight="1">
      <c r="A313" s="98">
        <v>2</v>
      </c>
      <c r="B313" s="76" t="s">
        <v>339</v>
      </c>
      <c r="C313" s="76" t="s">
        <v>119</v>
      </c>
      <c r="D313" s="99" t="s">
        <v>26</v>
      </c>
      <c r="E313" s="101">
        <f>E312</f>
        <v>5.33</v>
      </c>
      <c r="F313" s="101"/>
      <c r="G313" s="101"/>
      <c r="H313" s="102"/>
      <c r="I313" s="110" t="s">
        <v>120</v>
      </c>
    </row>
    <row r="314" spans="1:249" s="83" customFormat="1" ht="32.25" customHeight="1">
      <c r="A314" s="98">
        <v>3</v>
      </c>
      <c r="B314" s="76" t="s">
        <v>340</v>
      </c>
      <c r="C314" s="76"/>
      <c r="D314" s="99" t="s">
        <v>26</v>
      </c>
      <c r="E314" s="101">
        <v>5.33</v>
      </c>
      <c r="F314" s="101"/>
      <c r="G314" s="101"/>
      <c r="H314" s="102"/>
      <c r="I314" s="110" t="s">
        <v>97</v>
      </c>
    </row>
    <row r="315" spans="1:249" s="83" customFormat="1" ht="45" customHeight="1">
      <c r="A315" s="98">
        <v>4</v>
      </c>
      <c r="B315" s="76" t="s">
        <v>341</v>
      </c>
      <c r="C315" s="76" t="s">
        <v>106</v>
      </c>
      <c r="D315" s="99" t="s">
        <v>26</v>
      </c>
      <c r="E315" s="101">
        <f>E314</f>
        <v>5.33</v>
      </c>
      <c r="F315" s="101"/>
      <c r="G315" s="101"/>
      <c r="H315" s="102"/>
      <c r="I315" s="110" t="s">
        <v>342</v>
      </c>
    </row>
    <row r="316" spans="1:249" s="83" customFormat="1" ht="32.25" customHeight="1">
      <c r="A316" s="98">
        <v>5</v>
      </c>
      <c r="B316" s="76" t="s">
        <v>343</v>
      </c>
      <c r="C316" s="76"/>
      <c r="D316" s="99" t="s">
        <v>26</v>
      </c>
      <c r="E316" s="101">
        <v>18.86</v>
      </c>
      <c r="F316" s="101"/>
      <c r="G316" s="101"/>
      <c r="H316" s="102"/>
      <c r="I316" s="110" t="s">
        <v>344</v>
      </c>
    </row>
    <row r="317" spans="1:249" s="83" customFormat="1" ht="32.25" customHeight="1">
      <c r="A317" s="98">
        <v>6</v>
      </c>
      <c r="B317" s="76" t="s">
        <v>345</v>
      </c>
      <c r="C317" s="76" t="s">
        <v>346</v>
      </c>
      <c r="D317" s="99" t="s">
        <v>26</v>
      </c>
      <c r="E317" s="101">
        <v>13.36</v>
      </c>
      <c r="F317" s="101"/>
      <c r="G317" s="101"/>
      <c r="H317" s="102"/>
      <c r="I317" s="110" t="s">
        <v>347</v>
      </c>
    </row>
    <row r="318" spans="1:249" s="83" customFormat="1" ht="32.25" customHeight="1">
      <c r="A318" s="98">
        <v>7</v>
      </c>
      <c r="B318" s="76" t="s">
        <v>348</v>
      </c>
      <c r="C318" s="76" t="s">
        <v>349</v>
      </c>
      <c r="D318" s="99" t="s">
        <v>203</v>
      </c>
      <c r="E318" s="101">
        <v>1</v>
      </c>
      <c r="F318" s="101"/>
      <c r="G318" s="101"/>
      <c r="H318" s="102"/>
      <c r="I318" s="110" t="s">
        <v>350</v>
      </c>
    </row>
    <row r="319" spans="1:249" s="83" customFormat="1" ht="32.25" customHeight="1">
      <c r="A319" s="98">
        <v>8</v>
      </c>
      <c r="B319" s="76" t="s">
        <v>351</v>
      </c>
      <c r="C319" s="76"/>
      <c r="D319" s="99" t="s">
        <v>26</v>
      </c>
      <c r="E319" s="101">
        <v>16.53</v>
      </c>
      <c r="F319" s="101"/>
      <c r="G319" s="101"/>
      <c r="H319" s="102"/>
      <c r="I319" s="110" t="s">
        <v>352</v>
      </c>
    </row>
    <row r="320" spans="1:249" s="83" customFormat="1" ht="45" customHeight="1">
      <c r="A320" s="98">
        <v>9</v>
      </c>
      <c r="B320" s="76" t="s">
        <v>353</v>
      </c>
      <c r="C320" s="76" t="s">
        <v>106</v>
      </c>
      <c r="D320" s="99" t="s">
        <v>26</v>
      </c>
      <c r="E320" s="101">
        <f>E319</f>
        <v>16.53</v>
      </c>
      <c r="F320" s="101"/>
      <c r="G320" s="101"/>
      <c r="H320" s="102"/>
      <c r="I320" s="110" t="s">
        <v>392</v>
      </c>
    </row>
    <row r="321" spans="1:249" s="83" customFormat="1" ht="32.25" customHeight="1">
      <c r="A321" s="98">
        <v>10</v>
      </c>
      <c r="B321" s="76" t="s">
        <v>308</v>
      </c>
      <c r="C321" s="76"/>
      <c r="D321" s="99" t="s">
        <v>39</v>
      </c>
      <c r="E321" s="101">
        <v>5.59</v>
      </c>
      <c r="F321" s="101"/>
      <c r="G321" s="101"/>
      <c r="H321" s="102"/>
      <c r="I321" s="110" t="s">
        <v>128</v>
      </c>
    </row>
    <row r="322" spans="1:249" s="83" customFormat="1" ht="45" customHeight="1">
      <c r="A322" s="98">
        <v>11</v>
      </c>
      <c r="B322" s="76" t="s">
        <v>309</v>
      </c>
      <c r="C322" s="76" t="s">
        <v>106</v>
      </c>
      <c r="D322" s="99" t="s">
        <v>39</v>
      </c>
      <c r="E322" s="101">
        <f>E321</f>
        <v>5.59</v>
      </c>
      <c r="F322" s="101"/>
      <c r="G322" s="101"/>
      <c r="H322" s="102"/>
      <c r="I322" s="110" t="s">
        <v>310</v>
      </c>
    </row>
    <row r="323" spans="1:249" s="83" customFormat="1" ht="50.1" customHeight="1">
      <c r="A323" s="98">
        <v>12</v>
      </c>
      <c r="B323" s="76" t="s">
        <v>311</v>
      </c>
      <c r="C323" s="76" t="s">
        <v>119</v>
      </c>
      <c r="D323" s="99" t="s">
        <v>26</v>
      </c>
      <c r="E323" s="101">
        <v>15.83</v>
      </c>
      <c r="F323" s="101"/>
      <c r="G323" s="101"/>
      <c r="H323" s="102"/>
      <c r="I323" s="110" t="s">
        <v>120</v>
      </c>
    </row>
    <row r="324" spans="1:249" s="83" customFormat="1" ht="32.25" customHeight="1">
      <c r="A324" s="98">
        <v>13</v>
      </c>
      <c r="B324" s="76" t="s">
        <v>393</v>
      </c>
      <c r="C324" s="76" t="s">
        <v>394</v>
      </c>
      <c r="D324" s="99" t="s">
        <v>203</v>
      </c>
      <c r="E324" s="101">
        <v>1</v>
      </c>
      <c r="F324" s="101"/>
      <c r="G324" s="101"/>
      <c r="H324" s="102"/>
      <c r="I324" s="110" t="s">
        <v>373</v>
      </c>
    </row>
    <row r="325" spans="1:249" s="83" customFormat="1" ht="32.25" customHeight="1">
      <c r="A325" s="98">
        <v>14</v>
      </c>
      <c r="B325" s="76" t="s">
        <v>395</v>
      </c>
      <c r="C325" s="76" t="s">
        <v>349</v>
      </c>
      <c r="D325" s="99" t="s">
        <v>203</v>
      </c>
      <c r="E325" s="101">
        <v>1</v>
      </c>
      <c r="F325" s="101"/>
      <c r="G325" s="101"/>
      <c r="H325" s="102"/>
      <c r="I325" s="110" t="s">
        <v>373</v>
      </c>
    </row>
    <row r="326" spans="1:249" s="83" customFormat="1" ht="32.25" customHeight="1">
      <c r="A326" s="98">
        <v>15</v>
      </c>
      <c r="B326" s="76" t="s">
        <v>359</v>
      </c>
      <c r="C326" s="76" t="s">
        <v>360</v>
      </c>
      <c r="D326" s="99" t="s">
        <v>26</v>
      </c>
      <c r="E326" s="101">
        <v>2.82</v>
      </c>
      <c r="F326" s="101"/>
      <c r="G326" s="101"/>
      <c r="H326" s="102"/>
      <c r="I326" s="110" t="s">
        <v>396</v>
      </c>
    </row>
    <row r="327" spans="1:249" s="83" customFormat="1" ht="32.25" customHeight="1">
      <c r="A327" s="98">
        <v>16</v>
      </c>
      <c r="B327" s="76" t="s">
        <v>316</v>
      </c>
      <c r="C327" s="76" t="s">
        <v>116</v>
      </c>
      <c r="D327" s="101" t="s">
        <v>83</v>
      </c>
      <c r="E327" s="101">
        <v>1</v>
      </c>
      <c r="F327" s="101"/>
      <c r="G327" s="101"/>
      <c r="H327" s="102"/>
      <c r="I327" s="110" t="s">
        <v>385</v>
      </c>
    </row>
    <row r="328" spans="1:249" s="83" customFormat="1" ht="32.25" customHeight="1">
      <c r="A328" s="98">
        <v>17</v>
      </c>
      <c r="B328" s="76" t="s">
        <v>244</v>
      </c>
      <c r="C328" s="76" t="s">
        <v>208</v>
      </c>
      <c r="D328" s="101" t="s">
        <v>212</v>
      </c>
      <c r="E328" s="101">
        <v>1</v>
      </c>
      <c r="F328" s="101"/>
      <c r="G328" s="101"/>
      <c r="H328" s="102"/>
      <c r="I328" s="110" t="s">
        <v>386</v>
      </c>
    </row>
    <row r="329" spans="1:249" s="83" customFormat="1" ht="32.25" customHeight="1">
      <c r="A329" s="98">
        <v>18</v>
      </c>
      <c r="B329" s="76" t="s">
        <v>246</v>
      </c>
      <c r="C329" s="76" t="s">
        <v>208</v>
      </c>
      <c r="D329" s="101" t="s">
        <v>212</v>
      </c>
      <c r="E329" s="101">
        <v>1</v>
      </c>
      <c r="F329" s="101"/>
      <c r="G329" s="101"/>
      <c r="H329" s="102"/>
      <c r="I329" s="110" t="s">
        <v>387</v>
      </c>
    </row>
    <row r="330" spans="1:249" s="83" customFormat="1" ht="60" customHeight="1">
      <c r="A330" s="98">
        <v>19</v>
      </c>
      <c r="B330" s="76" t="s">
        <v>320</v>
      </c>
      <c r="C330" s="76" t="s">
        <v>125</v>
      </c>
      <c r="D330" s="99" t="s">
        <v>39</v>
      </c>
      <c r="E330" s="101">
        <f>6.2</f>
        <v>6.2</v>
      </c>
      <c r="F330" s="101"/>
      <c r="G330" s="101"/>
      <c r="H330" s="102"/>
      <c r="I330" s="110" t="s">
        <v>321</v>
      </c>
    </row>
    <row r="331" spans="1:249" s="83" customFormat="1" ht="32.25" customHeight="1">
      <c r="A331" s="98">
        <v>20</v>
      </c>
      <c r="B331" s="76" t="s">
        <v>388</v>
      </c>
      <c r="C331" s="76" t="s">
        <v>122</v>
      </c>
      <c r="D331" s="99" t="s">
        <v>26</v>
      </c>
      <c r="E331" s="101">
        <v>0.96</v>
      </c>
      <c r="F331" s="101"/>
      <c r="G331" s="101"/>
      <c r="H331" s="102"/>
      <c r="I331" s="110" t="s">
        <v>323</v>
      </c>
    </row>
    <row r="332" spans="1:249" s="85" customFormat="1" ht="32.25" customHeight="1">
      <c r="A332" s="103"/>
      <c r="B332" s="94" t="s">
        <v>65</v>
      </c>
      <c r="C332" s="94"/>
      <c r="D332" s="104"/>
      <c r="E332" s="95"/>
      <c r="F332" s="95"/>
      <c r="G332" s="95"/>
      <c r="H332" s="97"/>
      <c r="I332" s="108"/>
      <c r="IA332" s="85">
        <f>SUM(A332:HZ332)</f>
        <v>0</v>
      </c>
    </row>
    <row r="333" spans="1:249" s="86" customFormat="1" ht="32.25" customHeight="1">
      <c r="A333" s="103"/>
      <c r="B333" s="94" t="s">
        <v>397</v>
      </c>
      <c r="C333" s="94"/>
      <c r="D333" s="104"/>
      <c r="E333" s="95"/>
      <c r="F333" s="95"/>
      <c r="G333" s="95"/>
      <c r="H333" s="97"/>
      <c r="I333" s="108"/>
    </row>
    <row r="334" spans="1:249" s="82" customFormat="1" ht="32.25" customHeight="1">
      <c r="A334" s="103"/>
      <c r="B334" s="94" t="s">
        <v>398</v>
      </c>
      <c r="C334" s="94"/>
      <c r="D334" s="104"/>
      <c r="E334" s="95"/>
      <c r="F334" s="95"/>
      <c r="G334" s="95"/>
      <c r="H334" s="97"/>
      <c r="I334" s="108"/>
    </row>
    <row r="335" spans="1:249" s="81" customFormat="1" ht="21" customHeight="1">
      <c r="A335" s="150" t="s">
        <v>399</v>
      </c>
      <c r="B335" s="151"/>
      <c r="C335" s="151"/>
      <c r="D335" s="151"/>
      <c r="E335" s="151"/>
      <c r="F335" s="151"/>
      <c r="G335" s="151"/>
      <c r="H335" s="151"/>
      <c r="I335" s="152"/>
      <c r="J335" s="89"/>
      <c r="K335" s="89"/>
      <c r="L335" s="89"/>
      <c r="M335" s="89"/>
      <c r="N335" s="89"/>
      <c r="O335" s="89"/>
      <c r="P335" s="89"/>
      <c r="Q335" s="89"/>
      <c r="R335" s="89"/>
      <c r="S335" s="89"/>
      <c r="T335" s="89"/>
      <c r="U335" s="89"/>
      <c r="V335" s="89"/>
      <c r="W335" s="89"/>
      <c r="X335" s="89"/>
      <c r="Y335" s="89"/>
      <c r="Z335" s="89"/>
      <c r="AA335" s="89"/>
      <c r="AB335" s="89"/>
      <c r="AC335" s="89"/>
      <c r="AD335" s="89"/>
      <c r="AE335" s="89"/>
      <c r="AF335" s="89"/>
      <c r="AG335" s="89"/>
      <c r="AH335" s="89"/>
      <c r="AI335" s="89"/>
      <c r="AJ335" s="89"/>
      <c r="AK335" s="89"/>
      <c r="AL335" s="89"/>
      <c r="AM335" s="89"/>
      <c r="AN335" s="89"/>
      <c r="AO335" s="89"/>
      <c r="AP335" s="89"/>
      <c r="AQ335" s="89"/>
      <c r="AR335" s="89"/>
      <c r="AS335" s="89"/>
      <c r="AT335" s="89"/>
      <c r="AU335" s="89"/>
      <c r="AV335" s="89"/>
      <c r="AW335" s="89"/>
      <c r="AX335" s="89"/>
      <c r="AY335" s="89"/>
      <c r="AZ335" s="89"/>
      <c r="BA335" s="89"/>
      <c r="BB335" s="89"/>
      <c r="BC335" s="89"/>
      <c r="BD335" s="89"/>
      <c r="BE335" s="89"/>
      <c r="BF335" s="89"/>
      <c r="BG335" s="89"/>
      <c r="BH335" s="89"/>
      <c r="BI335" s="89"/>
      <c r="BJ335" s="89"/>
      <c r="BK335" s="89"/>
      <c r="BL335" s="89"/>
      <c r="BM335" s="89"/>
      <c r="BN335" s="89"/>
      <c r="BO335" s="89"/>
      <c r="BP335" s="89"/>
      <c r="BQ335" s="89"/>
      <c r="BR335" s="89"/>
      <c r="BS335" s="89"/>
      <c r="BT335" s="89"/>
      <c r="BU335" s="89"/>
      <c r="BV335" s="89"/>
      <c r="BW335" s="89"/>
      <c r="BX335" s="89"/>
      <c r="BY335" s="89"/>
      <c r="BZ335" s="89"/>
      <c r="CA335" s="89"/>
      <c r="CB335" s="89"/>
      <c r="CC335" s="89"/>
      <c r="CD335" s="89"/>
      <c r="CE335" s="89"/>
      <c r="CF335" s="89"/>
      <c r="CG335" s="89"/>
      <c r="CH335" s="89"/>
      <c r="CI335" s="89"/>
      <c r="CJ335" s="89"/>
      <c r="CK335" s="89"/>
      <c r="CL335" s="89"/>
      <c r="CM335" s="89"/>
      <c r="CN335" s="89"/>
      <c r="CO335" s="89"/>
      <c r="CP335" s="89"/>
      <c r="CQ335" s="89"/>
      <c r="CR335" s="89"/>
      <c r="CS335" s="89"/>
      <c r="CT335" s="89"/>
      <c r="CU335" s="89"/>
      <c r="CV335" s="89"/>
      <c r="CW335" s="89"/>
      <c r="CX335" s="89"/>
      <c r="CY335" s="89"/>
      <c r="CZ335" s="89"/>
      <c r="DA335" s="89"/>
      <c r="DB335" s="89"/>
      <c r="DC335" s="89"/>
      <c r="DD335" s="89"/>
      <c r="DE335" s="89"/>
      <c r="DF335" s="89"/>
      <c r="DG335" s="89"/>
      <c r="DH335" s="89"/>
      <c r="DI335" s="89"/>
      <c r="DJ335" s="89"/>
      <c r="DK335" s="89"/>
      <c r="DL335" s="89"/>
      <c r="DM335" s="89"/>
      <c r="DN335" s="89"/>
      <c r="DO335" s="89"/>
      <c r="DP335" s="89"/>
      <c r="DQ335" s="89"/>
      <c r="DR335" s="89"/>
      <c r="DS335" s="89"/>
      <c r="DT335" s="89"/>
      <c r="DU335" s="89"/>
      <c r="DV335" s="89"/>
      <c r="DW335" s="89"/>
      <c r="DX335" s="89"/>
      <c r="DY335" s="89"/>
      <c r="DZ335" s="89"/>
      <c r="EA335" s="89"/>
      <c r="EB335" s="89"/>
      <c r="EC335" s="89"/>
      <c r="ED335" s="89"/>
      <c r="EE335" s="89"/>
      <c r="EF335" s="89"/>
      <c r="EG335" s="89"/>
      <c r="EH335" s="89"/>
      <c r="EI335" s="89"/>
      <c r="EJ335" s="89"/>
      <c r="EK335" s="89"/>
      <c r="EL335" s="89"/>
      <c r="EM335" s="89"/>
      <c r="EN335" s="89"/>
      <c r="EO335" s="89"/>
      <c r="EP335" s="89"/>
      <c r="EQ335" s="89"/>
      <c r="ER335" s="89"/>
      <c r="ES335" s="89"/>
      <c r="ET335" s="89"/>
      <c r="EU335" s="89"/>
      <c r="EV335" s="89"/>
      <c r="EW335" s="89"/>
      <c r="EX335" s="89"/>
      <c r="EY335" s="89"/>
      <c r="EZ335" s="89"/>
      <c r="FA335" s="89"/>
      <c r="FB335" s="89"/>
      <c r="FC335" s="89"/>
      <c r="FD335" s="89"/>
      <c r="FE335" s="89"/>
      <c r="FF335" s="89"/>
      <c r="FG335" s="89"/>
      <c r="FH335" s="89"/>
      <c r="FI335" s="89"/>
      <c r="FJ335" s="89"/>
      <c r="FK335" s="89"/>
      <c r="FL335" s="89"/>
      <c r="FM335" s="89"/>
      <c r="FN335" s="89"/>
      <c r="FO335" s="89"/>
      <c r="FP335" s="89"/>
      <c r="FQ335" s="89"/>
      <c r="FR335" s="89"/>
      <c r="FS335" s="89"/>
      <c r="FT335" s="89"/>
      <c r="FU335" s="89"/>
      <c r="FV335" s="89"/>
      <c r="FW335" s="89"/>
      <c r="FX335" s="89"/>
      <c r="FY335" s="89"/>
      <c r="FZ335" s="89"/>
      <c r="GA335" s="89"/>
      <c r="GB335" s="89"/>
      <c r="GC335" s="89"/>
      <c r="GD335" s="89"/>
      <c r="GE335" s="89"/>
      <c r="GF335" s="89"/>
      <c r="GG335" s="89"/>
      <c r="GH335" s="89"/>
      <c r="GI335" s="89"/>
      <c r="GJ335" s="89"/>
      <c r="GK335" s="89"/>
      <c r="GL335" s="89"/>
      <c r="GM335" s="89"/>
      <c r="GN335" s="89"/>
      <c r="GO335" s="89"/>
      <c r="GP335" s="89"/>
      <c r="GQ335" s="89"/>
      <c r="GR335" s="89"/>
      <c r="GS335" s="89"/>
      <c r="GT335" s="89"/>
      <c r="GU335" s="89"/>
      <c r="GV335" s="89"/>
      <c r="GW335" s="89"/>
      <c r="GX335" s="89"/>
      <c r="GY335" s="89"/>
      <c r="GZ335" s="89"/>
      <c r="HA335" s="89"/>
      <c r="HB335" s="89"/>
      <c r="HC335" s="89"/>
      <c r="HD335" s="89"/>
      <c r="HE335" s="89"/>
      <c r="HF335" s="89"/>
      <c r="HG335" s="89"/>
      <c r="HH335" s="89"/>
      <c r="HI335" s="89"/>
      <c r="HJ335" s="89"/>
      <c r="HK335" s="89"/>
      <c r="HL335" s="89"/>
      <c r="HM335" s="89"/>
      <c r="HN335" s="89"/>
      <c r="HO335" s="89"/>
      <c r="HP335" s="89"/>
      <c r="HQ335" s="89"/>
      <c r="HR335" s="89"/>
      <c r="HS335" s="89"/>
      <c r="HT335" s="89"/>
      <c r="HU335" s="89"/>
      <c r="HV335" s="89"/>
      <c r="HW335" s="89"/>
      <c r="HX335" s="89"/>
      <c r="HY335" s="89"/>
      <c r="HZ335" s="89"/>
      <c r="IA335" s="89"/>
      <c r="IB335" s="89"/>
      <c r="IC335" s="89"/>
      <c r="ID335" s="89"/>
      <c r="IE335" s="89"/>
      <c r="IF335" s="89"/>
      <c r="IG335" s="89"/>
      <c r="IH335" s="89"/>
      <c r="II335" s="89"/>
      <c r="IJ335" s="89"/>
      <c r="IK335" s="89"/>
      <c r="IL335" s="89"/>
      <c r="IM335" s="89"/>
      <c r="IN335" s="89"/>
      <c r="IO335" s="89"/>
    </row>
    <row r="336" spans="1:249" s="83" customFormat="1" ht="32.25" customHeight="1">
      <c r="A336" s="98">
        <v>1</v>
      </c>
      <c r="B336" s="76" t="s">
        <v>400</v>
      </c>
      <c r="C336" s="76" t="s">
        <v>401</v>
      </c>
      <c r="D336" s="101" t="s">
        <v>203</v>
      </c>
      <c r="E336" s="101">
        <v>1</v>
      </c>
      <c r="F336" s="101"/>
      <c r="G336" s="101"/>
      <c r="H336" s="102"/>
      <c r="I336" s="110" t="s">
        <v>402</v>
      </c>
    </row>
    <row r="337" spans="1:9" s="83" customFormat="1" ht="32.25" customHeight="1">
      <c r="A337" s="98">
        <v>2</v>
      </c>
      <c r="B337" s="76" t="s">
        <v>403</v>
      </c>
      <c r="C337" s="76" t="s">
        <v>401</v>
      </c>
      <c r="D337" s="101" t="s">
        <v>203</v>
      </c>
      <c r="E337" s="101">
        <v>1</v>
      </c>
      <c r="F337" s="101"/>
      <c r="G337" s="101"/>
      <c r="H337" s="102"/>
      <c r="I337" s="110" t="s">
        <v>402</v>
      </c>
    </row>
    <row r="338" spans="1:9" s="83" customFormat="1" ht="42" customHeight="1">
      <c r="A338" s="98">
        <v>3</v>
      </c>
      <c r="B338" s="76" t="s">
        <v>404</v>
      </c>
      <c r="C338" s="116" t="s">
        <v>405</v>
      </c>
      <c r="D338" s="99" t="s">
        <v>26</v>
      </c>
      <c r="E338" s="101">
        <v>480</v>
      </c>
      <c r="F338" s="101"/>
      <c r="G338" s="101"/>
      <c r="H338" s="102"/>
      <c r="I338" s="110" t="s">
        <v>406</v>
      </c>
    </row>
    <row r="339" spans="1:9" s="87" customFormat="1" ht="32.1" customHeight="1">
      <c r="A339" s="98">
        <v>4</v>
      </c>
      <c r="B339" s="76" t="s">
        <v>407</v>
      </c>
      <c r="C339" s="116" t="s">
        <v>405</v>
      </c>
      <c r="D339" s="99" t="s">
        <v>39</v>
      </c>
      <c r="E339" s="117">
        <v>220</v>
      </c>
      <c r="F339" s="101"/>
      <c r="G339" s="101"/>
      <c r="H339" s="102"/>
      <c r="I339" s="110" t="s">
        <v>406</v>
      </c>
    </row>
    <row r="340" spans="1:9" s="87" customFormat="1" ht="32.1" customHeight="1">
      <c r="A340" s="98">
        <v>5</v>
      </c>
      <c r="B340" s="118" t="s">
        <v>408</v>
      </c>
      <c r="C340" s="118" t="s">
        <v>409</v>
      </c>
      <c r="D340" s="99" t="s">
        <v>39</v>
      </c>
      <c r="E340" s="117">
        <v>300</v>
      </c>
      <c r="F340" s="119"/>
      <c r="G340" s="119"/>
      <c r="H340" s="120"/>
      <c r="I340" s="125" t="s">
        <v>406</v>
      </c>
    </row>
    <row r="341" spans="1:9" s="83" customFormat="1" ht="32.25" customHeight="1">
      <c r="A341" s="98">
        <v>6</v>
      </c>
      <c r="B341" s="76" t="s">
        <v>410</v>
      </c>
      <c r="C341" s="76" t="s">
        <v>411</v>
      </c>
      <c r="D341" s="99" t="s">
        <v>39</v>
      </c>
      <c r="E341" s="101">
        <v>150</v>
      </c>
      <c r="F341" s="101"/>
      <c r="G341" s="101"/>
      <c r="H341" s="102"/>
      <c r="I341" s="110" t="s">
        <v>412</v>
      </c>
    </row>
    <row r="342" spans="1:9" s="83" customFormat="1" ht="32.25" customHeight="1">
      <c r="A342" s="98">
        <v>7</v>
      </c>
      <c r="B342" s="76" t="s">
        <v>413</v>
      </c>
      <c r="C342" s="76" t="s">
        <v>411</v>
      </c>
      <c r="D342" s="99" t="s">
        <v>39</v>
      </c>
      <c r="E342" s="101">
        <v>120</v>
      </c>
      <c r="F342" s="101"/>
      <c r="G342" s="101"/>
      <c r="H342" s="102"/>
      <c r="I342" s="110" t="s">
        <v>412</v>
      </c>
    </row>
    <row r="343" spans="1:9" s="83" customFormat="1" ht="32.25" customHeight="1">
      <c r="A343" s="98">
        <v>8</v>
      </c>
      <c r="B343" s="76" t="s">
        <v>414</v>
      </c>
      <c r="C343" s="76" t="s">
        <v>116</v>
      </c>
      <c r="D343" s="99" t="s">
        <v>39</v>
      </c>
      <c r="E343" s="101">
        <f>30+28</f>
        <v>58</v>
      </c>
      <c r="F343" s="101"/>
      <c r="G343" s="101"/>
      <c r="H343" s="102"/>
      <c r="I343" s="110" t="s">
        <v>415</v>
      </c>
    </row>
    <row r="344" spans="1:9" s="83" customFormat="1" ht="32.25" customHeight="1">
      <c r="A344" s="98">
        <v>9</v>
      </c>
      <c r="B344" s="76" t="s">
        <v>416</v>
      </c>
      <c r="C344" s="76" t="s">
        <v>116</v>
      </c>
      <c r="D344" s="99" t="s">
        <v>39</v>
      </c>
      <c r="E344" s="101">
        <f>32+25</f>
        <v>57</v>
      </c>
      <c r="F344" s="101"/>
      <c r="G344" s="101"/>
      <c r="H344" s="102"/>
      <c r="I344" s="110" t="s">
        <v>415</v>
      </c>
    </row>
    <row r="345" spans="1:9" s="83" customFormat="1" ht="32.25" customHeight="1">
      <c r="A345" s="98">
        <v>10</v>
      </c>
      <c r="B345" s="76" t="s">
        <v>417</v>
      </c>
      <c r="C345" s="116" t="s">
        <v>418</v>
      </c>
      <c r="D345" s="101" t="s">
        <v>419</v>
      </c>
      <c r="E345" s="101">
        <v>208</v>
      </c>
      <c r="F345" s="101"/>
      <c r="G345" s="101"/>
      <c r="H345" s="102"/>
      <c r="I345" s="110" t="s">
        <v>420</v>
      </c>
    </row>
    <row r="346" spans="1:9" s="83" customFormat="1" ht="32.25" customHeight="1">
      <c r="A346" s="98">
        <v>11</v>
      </c>
      <c r="B346" s="76" t="s">
        <v>421</v>
      </c>
      <c r="C346" s="116" t="s">
        <v>418</v>
      </c>
      <c r="D346" s="101" t="s">
        <v>83</v>
      </c>
      <c r="E346" s="101">
        <f>44+8</f>
        <v>52</v>
      </c>
      <c r="F346" s="101"/>
      <c r="G346" s="101"/>
      <c r="H346" s="102"/>
      <c r="I346" s="110" t="s">
        <v>422</v>
      </c>
    </row>
    <row r="347" spans="1:9" s="83" customFormat="1" ht="32.25" customHeight="1">
      <c r="A347" s="98">
        <v>12</v>
      </c>
      <c r="B347" s="76" t="s">
        <v>423</v>
      </c>
      <c r="C347" s="116" t="s">
        <v>418</v>
      </c>
      <c r="D347" s="101" t="s">
        <v>83</v>
      </c>
      <c r="E347" s="101">
        <f>11+46+12</f>
        <v>69</v>
      </c>
      <c r="F347" s="101"/>
      <c r="G347" s="101"/>
      <c r="H347" s="102"/>
      <c r="I347" s="110" t="s">
        <v>422</v>
      </c>
    </row>
    <row r="348" spans="1:9" s="83" customFormat="1" ht="32.25" customHeight="1">
      <c r="A348" s="98">
        <v>13</v>
      </c>
      <c r="B348" s="76" t="s">
        <v>424</v>
      </c>
      <c r="C348" s="116" t="s">
        <v>418</v>
      </c>
      <c r="D348" s="101" t="s">
        <v>83</v>
      </c>
      <c r="E348" s="101">
        <v>5</v>
      </c>
      <c r="F348" s="101"/>
      <c r="G348" s="101"/>
      <c r="H348" s="102"/>
      <c r="I348" s="110" t="s">
        <v>422</v>
      </c>
    </row>
    <row r="349" spans="1:9" s="83" customFormat="1" ht="32.25" customHeight="1">
      <c r="A349" s="98">
        <v>14</v>
      </c>
      <c r="B349" s="76" t="s">
        <v>425</v>
      </c>
      <c r="C349" s="116" t="s">
        <v>418</v>
      </c>
      <c r="D349" s="101" t="s">
        <v>83</v>
      </c>
      <c r="E349" s="101">
        <f>48+20+7</f>
        <v>75</v>
      </c>
      <c r="F349" s="101"/>
      <c r="G349" s="101"/>
      <c r="H349" s="102"/>
      <c r="I349" s="110" t="s">
        <v>422</v>
      </c>
    </row>
    <row r="350" spans="1:9" s="83" customFormat="1" ht="32.25" customHeight="1">
      <c r="A350" s="98">
        <v>15</v>
      </c>
      <c r="B350" s="76" t="s">
        <v>426</v>
      </c>
      <c r="C350" s="116" t="s">
        <v>418</v>
      </c>
      <c r="D350" s="101" t="s">
        <v>83</v>
      </c>
      <c r="E350" s="101">
        <v>2</v>
      </c>
      <c r="F350" s="101"/>
      <c r="G350" s="101"/>
      <c r="H350" s="102"/>
      <c r="I350" s="110" t="s">
        <v>422</v>
      </c>
    </row>
    <row r="351" spans="1:9" s="83" customFormat="1" ht="45" customHeight="1">
      <c r="A351" s="98">
        <v>16</v>
      </c>
      <c r="B351" s="76" t="s">
        <v>427</v>
      </c>
      <c r="C351" s="76" t="s">
        <v>428</v>
      </c>
      <c r="D351" s="101" t="s">
        <v>203</v>
      </c>
      <c r="E351" s="101">
        <v>2</v>
      </c>
      <c r="F351" s="101"/>
      <c r="G351" s="101"/>
      <c r="H351" s="102"/>
      <c r="I351" s="110" t="s">
        <v>429</v>
      </c>
    </row>
    <row r="352" spans="1:9" s="83" customFormat="1" ht="45" customHeight="1">
      <c r="A352" s="98">
        <v>17</v>
      </c>
      <c r="B352" s="76" t="s">
        <v>430</v>
      </c>
      <c r="C352" s="76" t="s">
        <v>428</v>
      </c>
      <c r="D352" s="101" t="s">
        <v>203</v>
      </c>
      <c r="E352" s="101">
        <v>3</v>
      </c>
      <c r="F352" s="101"/>
      <c r="G352" s="101"/>
      <c r="H352" s="102"/>
      <c r="I352" s="110" t="s">
        <v>429</v>
      </c>
    </row>
    <row r="353" spans="1:249" s="83" customFormat="1" ht="45" customHeight="1">
      <c r="A353" s="98">
        <v>18</v>
      </c>
      <c r="B353" s="76" t="s">
        <v>431</v>
      </c>
      <c r="C353" s="76" t="s">
        <v>428</v>
      </c>
      <c r="D353" s="101" t="s">
        <v>203</v>
      </c>
      <c r="E353" s="101">
        <f>3+11</f>
        <v>14</v>
      </c>
      <c r="F353" s="101"/>
      <c r="G353" s="101"/>
      <c r="H353" s="102"/>
      <c r="I353" s="110" t="s">
        <v>429</v>
      </c>
    </row>
    <row r="354" spans="1:249" s="83" customFormat="1" ht="45" customHeight="1">
      <c r="A354" s="98">
        <v>19</v>
      </c>
      <c r="B354" s="76" t="s">
        <v>432</v>
      </c>
      <c r="C354" s="76" t="s">
        <v>428</v>
      </c>
      <c r="D354" s="101" t="s">
        <v>203</v>
      </c>
      <c r="E354" s="101">
        <f>3</f>
        <v>3</v>
      </c>
      <c r="F354" s="101"/>
      <c r="G354" s="101"/>
      <c r="H354" s="102"/>
      <c r="I354" s="110" t="s">
        <v>429</v>
      </c>
    </row>
    <row r="355" spans="1:249" s="83" customFormat="1" ht="45" customHeight="1">
      <c r="A355" s="98">
        <v>20</v>
      </c>
      <c r="B355" s="76" t="s">
        <v>433</v>
      </c>
      <c r="C355" s="76" t="s">
        <v>428</v>
      </c>
      <c r="D355" s="101" t="s">
        <v>203</v>
      </c>
      <c r="E355" s="101">
        <f>18+24</f>
        <v>42</v>
      </c>
      <c r="F355" s="101"/>
      <c r="G355" s="101"/>
      <c r="H355" s="102"/>
      <c r="I355" s="110" t="s">
        <v>434</v>
      </c>
    </row>
    <row r="356" spans="1:249" s="83" customFormat="1" ht="45" customHeight="1">
      <c r="A356" s="98">
        <v>21</v>
      </c>
      <c r="B356" s="76" t="s">
        <v>435</v>
      </c>
      <c r="C356" s="76" t="s">
        <v>428</v>
      </c>
      <c r="D356" s="101" t="s">
        <v>203</v>
      </c>
      <c r="E356" s="101">
        <f>4+16</f>
        <v>20</v>
      </c>
      <c r="F356" s="101"/>
      <c r="G356" s="101"/>
      <c r="H356" s="102"/>
      <c r="I356" s="110" t="s">
        <v>434</v>
      </c>
    </row>
    <row r="357" spans="1:249" s="83" customFormat="1" ht="45" customHeight="1">
      <c r="A357" s="98">
        <v>22</v>
      </c>
      <c r="B357" s="76" t="s">
        <v>436</v>
      </c>
      <c r="C357" s="76" t="s">
        <v>428</v>
      </c>
      <c r="D357" s="101" t="s">
        <v>203</v>
      </c>
      <c r="E357" s="101">
        <f>2+4</f>
        <v>6</v>
      </c>
      <c r="F357" s="101"/>
      <c r="G357" s="101"/>
      <c r="H357" s="102"/>
      <c r="I357" s="110" t="s">
        <v>434</v>
      </c>
    </row>
    <row r="358" spans="1:249" s="83" customFormat="1" ht="45" customHeight="1">
      <c r="A358" s="98">
        <v>23</v>
      </c>
      <c r="B358" s="76" t="s">
        <v>437</v>
      </c>
      <c r="C358" s="76" t="s">
        <v>428</v>
      </c>
      <c r="D358" s="101" t="s">
        <v>203</v>
      </c>
      <c r="E358" s="101">
        <v>6</v>
      </c>
      <c r="F358" s="101"/>
      <c r="G358" s="101"/>
      <c r="H358" s="102"/>
      <c r="I358" s="110" t="s">
        <v>434</v>
      </c>
    </row>
    <row r="359" spans="1:249" s="83" customFormat="1" ht="45" customHeight="1">
      <c r="A359" s="98">
        <v>24</v>
      </c>
      <c r="B359" s="76" t="s">
        <v>438</v>
      </c>
      <c r="C359" s="76" t="s">
        <v>428</v>
      </c>
      <c r="D359" s="101" t="s">
        <v>203</v>
      </c>
      <c r="E359" s="101">
        <f>7+7</f>
        <v>14</v>
      </c>
      <c r="F359" s="101"/>
      <c r="G359" s="101"/>
      <c r="H359" s="102"/>
      <c r="I359" s="110" t="s">
        <v>434</v>
      </c>
    </row>
    <row r="360" spans="1:249" s="83" customFormat="1" ht="45" customHeight="1">
      <c r="A360" s="98">
        <v>25</v>
      </c>
      <c r="B360" s="76" t="s">
        <v>439</v>
      </c>
      <c r="C360" s="76" t="s">
        <v>428</v>
      </c>
      <c r="D360" s="101" t="s">
        <v>203</v>
      </c>
      <c r="E360" s="101">
        <v>3</v>
      </c>
      <c r="F360" s="101"/>
      <c r="G360" s="101"/>
      <c r="H360" s="102"/>
      <c r="I360" s="110" t="s">
        <v>434</v>
      </c>
    </row>
    <row r="361" spans="1:249" s="83" customFormat="1" ht="32.25" customHeight="1">
      <c r="A361" s="98">
        <v>26</v>
      </c>
      <c r="B361" s="76" t="s">
        <v>440</v>
      </c>
      <c r="C361" s="76" t="s">
        <v>441</v>
      </c>
      <c r="D361" s="101" t="s">
        <v>203</v>
      </c>
      <c r="E361" s="101">
        <f>2+1</f>
        <v>3</v>
      </c>
      <c r="F361" s="101"/>
      <c r="G361" s="101"/>
      <c r="H361" s="102"/>
      <c r="I361" s="110" t="s">
        <v>442</v>
      </c>
    </row>
    <row r="362" spans="1:249" s="83" customFormat="1" ht="32.25" customHeight="1">
      <c r="A362" s="98">
        <v>27</v>
      </c>
      <c r="B362" s="76" t="s">
        <v>443</v>
      </c>
      <c r="C362" s="76" t="s">
        <v>444</v>
      </c>
      <c r="D362" s="99" t="s">
        <v>203</v>
      </c>
      <c r="E362" s="101">
        <v>6</v>
      </c>
      <c r="F362" s="101"/>
      <c r="G362" s="101"/>
      <c r="H362" s="102"/>
      <c r="I362" s="110" t="s">
        <v>445</v>
      </c>
    </row>
    <row r="363" spans="1:249" s="83" customFormat="1" ht="32.25" customHeight="1">
      <c r="A363" s="98">
        <v>28</v>
      </c>
      <c r="B363" s="76" t="s">
        <v>446</v>
      </c>
      <c r="C363" s="76" t="s">
        <v>447</v>
      </c>
      <c r="D363" s="99" t="s">
        <v>26</v>
      </c>
      <c r="E363" s="101">
        <v>7.5</v>
      </c>
      <c r="F363" s="101"/>
      <c r="G363" s="101"/>
      <c r="H363" s="102"/>
      <c r="I363" s="110" t="s">
        <v>448</v>
      </c>
    </row>
    <row r="364" spans="1:249" s="85" customFormat="1" ht="32.25" customHeight="1">
      <c r="A364" s="103"/>
      <c r="B364" s="94" t="s">
        <v>449</v>
      </c>
      <c r="C364" s="94"/>
      <c r="D364" s="104"/>
      <c r="E364" s="95"/>
      <c r="F364" s="95"/>
      <c r="G364" s="95"/>
      <c r="H364" s="97"/>
      <c r="I364" s="108"/>
    </row>
    <row r="365" spans="1:249" s="81" customFormat="1" ht="21" customHeight="1">
      <c r="A365" s="150" t="s">
        <v>450</v>
      </c>
      <c r="B365" s="151"/>
      <c r="C365" s="151"/>
      <c r="D365" s="151"/>
      <c r="E365" s="151"/>
      <c r="F365" s="151"/>
      <c r="G365" s="151"/>
      <c r="H365" s="151"/>
      <c r="I365" s="152"/>
      <c r="J365" s="89"/>
      <c r="K365" s="89"/>
      <c r="L365" s="89"/>
      <c r="M365" s="89"/>
      <c r="N365" s="89"/>
      <c r="O365" s="89"/>
      <c r="P365" s="89"/>
      <c r="Q365" s="89"/>
      <c r="R365" s="89"/>
      <c r="S365" s="89"/>
      <c r="T365" s="89"/>
      <c r="U365" s="89"/>
      <c r="V365" s="89"/>
      <c r="W365" s="89"/>
      <c r="X365" s="89"/>
      <c r="Y365" s="89"/>
      <c r="Z365" s="89"/>
      <c r="AA365" s="89"/>
      <c r="AB365" s="89"/>
      <c r="AC365" s="89"/>
      <c r="AD365" s="89"/>
      <c r="AE365" s="89"/>
      <c r="AF365" s="89"/>
      <c r="AG365" s="89"/>
      <c r="AH365" s="89"/>
      <c r="AI365" s="89"/>
      <c r="AJ365" s="89"/>
      <c r="AK365" s="89"/>
      <c r="AL365" s="89"/>
      <c r="AM365" s="89"/>
      <c r="AN365" s="89"/>
      <c r="AO365" s="89"/>
      <c r="AP365" s="89"/>
      <c r="AQ365" s="89"/>
      <c r="AR365" s="89"/>
      <c r="AS365" s="89"/>
      <c r="AT365" s="89"/>
      <c r="AU365" s="89"/>
      <c r="AV365" s="89"/>
      <c r="AW365" s="89"/>
      <c r="AX365" s="89"/>
      <c r="AY365" s="89"/>
      <c r="AZ365" s="89"/>
      <c r="BA365" s="89"/>
      <c r="BB365" s="89"/>
      <c r="BC365" s="89"/>
      <c r="BD365" s="89"/>
      <c r="BE365" s="89"/>
      <c r="BF365" s="89"/>
      <c r="BG365" s="89"/>
      <c r="BH365" s="89"/>
      <c r="BI365" s="89"/>
      <c r="BJ365" s="89"/>
      <c r="BK365" s="89"/>
      <c r="BL365" s="89"/>
      <c r="BM365" s="89"/>
      <c r="BN365" s="89"/>
      <c r="BO365" s="89"/>
      <c r="BP365" s="89"/>
      <c r="BQ365" s="89"/>
      <c r="BR365" s="89"/>
      <c r="BS365" s="89"/>
      <c r="BT365" s="89"/>
      <c r="BU365" s="89"/>
      <c r="BV365" s="89"/>
      <c r="BW365" s="89"/>
      <c r="BX365" s="89"/>
      <c r="BY365" s="89"/>
      <c r="BZ365" s="89"/>
      <c r="CA365" s="89"/>
      <c r="CB365" s="89"/>
      <c r="CC365" s="89"/>
      <c r="CD365" s="89"/>
      <c r="CE365" s="89"/>
      <c r="CF365" s="89"/>
      <c r="CG365" s="89"/>
      <c r="CH365" s="89"/>
      <c r="CI365" s="89"/>
      <c r="CJ365" s="89"/>
      <c r="CK365" s="89"/>
      <c r="CL365" s="89"/>
      <c r="CM365" s="89"/>
      <c r="CN365" s="89"/>
      <c r="CO365" s="89"/>
      <c r="CP365" s="89"/>
      <c r="CQ365" s="89"/>
      <c r="CR365" s="89"/>
      <c r="CS365" s="89"/>
      <c r="CT365" s="89"/>
      <c r="CU365" s="89"/>
      <c r="CV365" s="89"/>
      <c r="CW365" s="89"/>
      <c r="CX365" s="89"/>
      <c r="CY365" s="89"/>
      <c r="CZ365" s="89"/>
      <c r="DA365" s="89"/>
      <c r="DB365" s="89"/>
      <c r="DC365" s="89"/>
      <c r="DD365" s="89"/>
      <c r="DE365" s="89"/>
      <c r="DF365" s="89"/>
      <c r="DG365" s="89"/>
      <c r="DH365" s="89"/>
      <c r="DI365" s="89"/>
      <c r="DJ365" s="89"/>
      <c r="DK365" s="89"/>
      <c r="DL365" s="89"/>
      <c r="DM365" s="89"/>
      <c r="DN365" s="89"/>
      <c r="DO365" s="89"/>
      <c r="DP365" s="89"/>
      <c r="DQ365" s="89"/>
      <c r="DR365" s="89"/>
      <c r="DS365" s="89"/>
      <c r="DT365" s="89"/>
      <c r="DU365" s="89"/>
      <c r="DV365" s="89"/>
      <c r="DW365" s="89"/>
      <c r="DX365" s="89"/>
      <c r="DY365" s="89"/>
      <c r="DZ365" s="89"/>
      <c r="EA365" s="89"/>
      <c r="EB365" s="89"/>
      <c r="EC365" s="89"/>
      <c r="ED365" s="89"/>
      <c r="EE365" s="89"/>
      <c r="EF365" s="89"/>
      <c r="EG365" s="89"/>
      <c r="EH365" s="89"/>
      <c r="EI365" s="89"/>
      <c r="EJ365" s="89"/>
      <c r="EK365" s="89"/>
      <c r="EL365" s="89"/>
      <c r="EM365" s="89"/>
      <c r="EN365" s="89"/>
      <c r="EO365" s="89"/>
      <c r="EP365" s="89"/>
      <c r="EQ365" s="89"/>
      <c r="ER365" s="89"/>
      <c r="ES365" s="89"/>
      <c r="ET365" s="89"/>
      <c r="EU365" s="89"/>
      <c r="EV365" s="89"/>
      <c r="EW365" s="89"/>
      <c r="EX365" s="89"/>
      <c r="EY365" s="89"/>
      <c r="EZ365" s="89"/>
      <c r="FA365" s="89"/>
      <c r="FB365" s="89"/>
      <c r="FC365" s="89"/>
      <c r="FD365" s="89"/>
      <c r="FE365" s="89"/>
      <c r="FF365" s="89"/>
      <c r="FG365" s="89"/>
      <c r="FH365" s="89"/>
      <c r="FI365" s="89"/>
      <c r="FJ365" s="89"/>
      <c r="FK365" s="89"/>
      <c r="FL365" s="89"/>
      <c r="FM365" s="89"/>
      <c r="FN365" s="89"/>
      <c r="FO365" s="89"/>
      <c r="FP365" s="89"/>
      <c r="FQ365" s="89"/>
      <c r="FR365" s="89"/>
      <c r="FS365" s="89"/>
      <c r="FT365" s="89"/>
      <c r="FU365" s="89"/>
      <c r="FV365" s="89"/>
      <c r="FW365" s="89"/>
      <c r="FX365" s="89"/>
      <c r="FY365" s="89"/>
      <c r="FZ365" s="89"/>
      <c r="GA365" s="89"/>
      <c r="GB365" s="89"/>
      <c r="GC365" s="89"/>
      <c r="GD365" s="89"/>
      <c r="GE365" s="89"/>
      <c r="GF365" s="89"/>
      <c r="GG365" s="89"/>
      <c r="GH365" s="89"/>
      <c r="GI365" s="89"/>
      <c r="GJ365" s="89"/>
      <c r="GK365" s="89"/>
      <c r="GL365" s="89"/>
      <c r="GM365" s="89"/>
      <c r="GN365" s="89"/>
      <c r="GO365" s="89"/>
      <c r="GP365" s="89"/>
      <c r="GQ365" s="89"/>
      <c r="GR365" s="89"/>
      <c r="GS365" s="89"/>
      <c r="GT365" s="89"/>
      <c r="GU365" s="89"/>
      <c r="GV365" s="89"/>
      <c r="GW365" s="89"/>
      <c r="GX365" s="89"/>
      <c r="GY365" s="89"/>
      <c r="GZ365" s="89"/>
      <c r="HA365" s="89"/>
      <c r="HB365" s="89"/>
      <c r="HC365" s="89"/>
      <c r="HD365" s="89"/>
      <c r="HE365" s="89"/>
      <c r="HF365" s="89"/>
      <c r="HG365" s="89"/>
      <c r="HH365" s="89"/>
      <c r="HI365" s="89"/>
      <c r="HJ365" s="89"/>
      <c r="HK365" s="89"/>
      <c r="HL365" s="89"/>
      <c r="HM365" s="89"/>
      <c r="HN365" s="89"/>
      <c r="HO365" s="89"/>
      <c r="HP365" s="89"/>
      <c r="HQ365" s="89"/>
      <c r="HR365" s="89"/>
      <c r="HS365" s="89"/>
      <c r="HT365" s="89"/>
      <c r="HU365" s="89"/>
      <c r="HV365" s="89"/>
      <c r="HW365" s="89"/>
      <c r="HX365" s="89"/>
      <c r="HY365" s="89"/>
      <c r="HZ365" s="89"/>
      <c r="IA365" s="89"/>
      <c r="IB365" s="89"/>
      <c r="IC365" s="89"/>
      <c r="ID365" s="89"/>
      <c r="IE365" s="89"/>
      <c r="IF365" s="89"/>
      <c r="IG365" s="89"/>
      <c r="IH365" s="89"/>
      <c r="II365" s="89"/>
      <c r="IJ365" s="89"/>
      <c r="IK365" s="89"/>
      <c r="IL365" s="89"/>
      <c r="IM365" s="89"/>
      <c r="IN365" s="89"/>
      <c r="IO365" s="89"/>
    </row>
    <row r="366" spans="1:249" s="83" customFormat="1" ht="60" customHeight="1">
      <c r="A366" s="121">
        <v>1</v>
      </c>
      <c r="B366" s="76" t="s">
        <v>451</v>
      </c>
      <c r="C366" s="76"/>
      <c r="D366" s="101" t="s">
        <v>51</v>
      </c>
      <c r="E366" s="101">
        <v>1</v>
      </c>
      <c r="F366" s="101"/>
      <c r="G366" s="101"/>
      <c r="H366" s="102"/>
      <c r="I366" s="110" t="s">
        <v>452</v>
      </c>
    </row>
    <row r="367" spans="1:249" s="85" customFormat="1" ht="32.25" customHeight="1">
      <c r="A367" s="103"/>
      <c r="B367" s="94" t="s">
        <v>453</v>
      </c>
      <c r="C367" s="94"/>
      <c r="D367" s="104"/>
      <c r="E367" s="95"/>
      <c r="F367" s="95"/>
      <c r="G367" s="95"/>
      <c r="H367" s="97"/>
      <c r="I367" s="108"/>
    </row>
    <row r="368" spans="1:249" s="88" customFormat="1" ht="24.95" customHeight="1">
      <c r="A368" s="122"/>
      <c r="B368" s="153" t="s">
        <v>9</v>
      </c>
      <c r="C368" s="153"/>
      <c r="D368" s="153"/>
      <c r="E368" s="153"/>
      <c r="F368" s="153"/>
      <c r="G368" s="153"/>
      <c r="H368" s="123"/>
      <c r="I368" s="126"/>
    </row>
    <row r="369" spans="1:251" s="88" customFormat="1" ht="24.95" customHeight="1">
      <c r="A369" s="122"/>
      <c r="B369" s="153" t="s">
        <v>454</v>
      </c>
      <c r="C369" s="153"/>
      <c r="D369" s="153"/>
      <c r="E369" s="153"/>
      <c r="F369" s="153"/>
      <c r="G369" s="153"/>
      <c r="H369" s="123"/>
      <c r="I369" s="126" t="s">
        <v>455</v>
      </c>
    </row>
    <row r="370" spans="1:251" s="88" customFormat="1" ht="24.95" customHeight="1">
      <c r="A370" s="122"/>
      <c r="B370" s="154" t="s">
        <v>456</v>
      </c>
      <c r="C370" s="155"/>
      <c r="D370" s="155"/>
      <c r="E370" s="155"/>
      <c r="F370" s="155"/>
      <c r="G370" s="156"/>
      <c r="H370" s="123"/>
      <c r="I370" s="126"/>
    </row>
    <row r="371" spans="1:251" s="88" customFormat="1" ht="24.95" customHeight="1">
      <c r="A371" s="122"/>
      <c r="B371" s="153" t="s">
        <v>457</v>
      </c>
      <c r="C371" s="153"/>
      <c r="D371" s="153"/>
      <c r="E371" s="153"/>
      <c r="F371" s="153"/>
      <c r="G371" s="153"/>
      <c r="H371" s="123"/>
      <c r="I371" s="126"/>
    </row>
    <row r="372" spans="1:251" s="88" customFormat="1" ht="24.95" customHeight="1">
      <c r="A372" s="122"/>
      <c r="B372" s="153" t="s">
        <v>458</v>
      </c>
      <c r="C372" s="153"/>
      <c r="D372" s="153"/>
      <c r="E372" s="153"/>
      <c r="F372" s="153"/>
      <c r="G372" s="153"/>
      <c r="H372" s="123"/>
      <c r="I372" s="126"/>
    </row>
    <row r="373" spans="1:251" ht="23.1" customHeight="1">
      <c r="A373" s="124"/>
      <c r="B373" s="157" t="s">
        <v>459</v>
      </c>
      <c r="C373" s="157"/>
      <c r="D373" s="157"/>
      <c r="E373" s="157"/>
      <c r="F373" s="157"/>
      <c r="G373" s="157"/>
      <c r="H373" s="157"/>
      <c r="I373" s="158"/>
      <c r="J373" s="106"/>
      <c r="K373" s="106"/>
      <c r="L373" s="106"/>
      <c r="M373" s="106"/>
      <c r="N373" s="106"/>
      <c r="O373" s="106"/>
      <c r="P373" s="106"/>
      <c r="Q373" s="106"/>
      <c r="R373" s="106"/>
      <c r="S373" s="106"/>
      <c r="T373" s="106"/>
      <c r="U373" s="106"/>
      <c r="V373" s="106"/>
      <c r="W373" s="106"/>
      <c r="X373" s="106"/>
      <c r="Y373" s="106"/>
      <c r="Z373" s="106"/>
      <c r="AA373" s="106"/>
      <c r="AB373" s="106"/>
      <c r="AC373" s="106"/>
      <c r="AD373" s="106"/>
      <c r="AE373" s="106"/>
      <c r="AF373" s="106"/>
      <c r="AG373" s="106"/>
      <c r="AH373" s="106"/>
      <c r="AI373" s="106"/>
      <c r="AJ373" s="106"/>
      <c r="AK373" s="106"/>
      <c r="AL373" s="106"/>
      <c r="AM373" s="106"/>
      <c r="AN373" s="106"/>
      <c r="AO373" s="106"/>
      <c r="AP373" s="106"/>
      <c r="AQ373" s="106"/>
      <c r="AR373" s="106"/>
      <c r="AS373" s="106"/>
      <c r="AT373" s="106"/>
      <c r="AU373" s="106"/>
      <c r="AV373" s="106"/>
      <c r="AW373" s="106"/>
      <c r="AX373" s="106"/>
      <c r="AY373" s="106"/>
      <c r="AZ373" s="106"/>
      <c r="BA373" s="106"/>
      <c r="BB373" s="106"/>
      <c r="BC373" s="106"/>
      <c r="BD373" s="106"/>
      <c r="BE373" s="106"/>
      <c r="BF373" s="106"/>
      <c r="BG373" s="106"/>
      <c r="BH373" s="106"/>
      <c r="BI373" s="106"/>
      <c r="BJ373" s="106"/>
      <c r="BK373" s="106"/>
      <c r="BL373" s="106"/>
      <c r="BM373" s="106"/>
      <c r="BN373" s="106"/>
      <c r="BO373" s="106"/>
      <c r="BP373" s="106"/>
      <c r="BQ373" s="106"/>
      <c r="BR373" s="106"/>
      <c r="BS373" s="106"/>
      <c r="BT373" s="106"/>
      <c r="BU373" s="106"/>
      <c r="BV373" s="106"/>
      <c r="BW373" s="106"/>
      <c r="BX373" s="106"/>
      <c r="BY373" s="106"/>
      <c r="BZ373" s="106"/>
      <c r="CA373" s="106"/>
      <c r="CB373" s="106"/>
      <c r="CC373" s="106"/>
      <c r="CD373" s="106"/>
      <c r="CE373" s="106"/>
      <c r="CF373" s="106"/>
      <c r="CG373" s="106"/>
      <c r="CH373" s="106"/>
      <c r="CI373" s="106"/>
      <c r="CJ373" s="106"/>
      <c r="CK373" s="106"/>
      <c r="CL373" s="106"/>
      <c r="CM373" s="106"/>
      <c r="CN373" s="106"/>
      <c r="CO373" s="106"/>
      <c r="CP373" s="106"/>
      <c r="CQ373" s="106"/>
      <c r="CR373" s="106"/>
      <c r="CS373" s="106"/>
      <c r="CT373" s="106"/>
      <c r="CU373" s="106"/>
      <c r="CV373" s="106"/>
      <c r="CW373" s="106"/>
      <c r="CX373" s="106"/>
      <c r="CY373" s="106"/>
      <c r="CZ373" s="106"/>
      <c r="DA373" s="106"/>
      <c r="DB373" s="106"/>
      <c r="DC373" s="106"/>
      <c r="DD373" s="106"/>
      <c r="DE373" s="106"/>
      <c r="DF373" s="106"/>
      <c r="DG373" s="106"/>
      <c r="DH373" s="106"/>
      <c r="DI373" s="106"/>
      <c r="DJ373" s="106"/>
      <c r="DK373" s="106"/>
      <c r="DL373" s="106"/>
      <c r="DM373" s="106"/>
      <c r="DN373" s="106"/>
      <c r="DO373" s="106"/>
      <c r="DP373" s="106"/>
      <c r="DQ373" s="106"/>
      <c r="DR373" s="106"/>
      <c r="DS373" s="106"/>
      <c r="DT373" s="106"/>
      <c r="DU373" s="106"/>
      <c r="DV373" s="106"/>
      <c r="DW373" s="106"/>
      <c r="DX373" s="106"/>
      <c r="DY373" s="106"/>
      <c r="DZ373" s="106"/>
      <c r="EA373" s="106"/>
      <c r="EB373" s="106"/>
      <c r="EC373" s="106"/>
      <c r="ED373" s="106"/>
      <c r="EE373" s="106"/>
      <c r="EF373" s="106"/>
      <c r="EG373" s="106"/>
      <c r="EH373" s="106"/>
      <c r="EI373" s="106"/>
      <c r="EJ373" s="106"/>
      <c r="EK373" s="106"/>
      <c r="EL373" s="106"/>
      <c r="EM373" s="106"/>
      <c r="EN373" s="106"/>
      <c r="EO373" s="106"/>
      <c r="EP373" s="106"/>
      <c r="EQ373" s="106"/>
      <c r="ER373" s="106"/>
      <c r="ES373" s="106"/>
      <c r="ET373" s="106"/>
      <c r="EU373" s="106"/>
      <c r="EV373" s="106"/>
      <c r="EW373" s="106"/>
      <c r="EX373" s="106"/>
      <c r="EY373" s="106"/>
      <c r="EZ373" s="106"/>
      <c r="FA373" s="106"/>
      <c r="FB373" s="106"/>
      <c r="FC373" s="106"/>
      <c r="FD373" s="106"/>
      <c r="FE373" s="106"/>
      <c r="FF373" s="106"/>
      <c r="FG373" s="106"/>
      <c r="FH373" s="106"/>
      <c r="FI373" s="106"/>
      <c r="FJ373" s="106"/>
      <c r="FK373" s="106"/>
      <c r="FL373" s="106"/>
      <c r="FM373" s="106"/>
      <c r="FN373" s="106"/>
      <c r="FO373" s="106"/>
      <c r="FP373" s="106"/>
      <c r="FQ373" s="106"/>
      <c r="FR373" s="106"/>
      <c r="FS373" s="106"/>
      <c r="FT373" s="106"/>
      <c r="FU373" s="106"/>
      <c r="FV373" s="106"/>
      <c r="FW373" s="106"/>
      <c r="FX373" s="106"/>
      <c r="FY373" s="106"/>
      <c r="FZ373" s="106"/>
      <c r="GA373" s="106"/>
      <c r="GB373" s="106"/>
      <c r="GC373" s="106"/>
      <c r="GD373" s="106"/>
      <c r="GE373" s="106"/>
      <c r="GF373" s="106"/>
      <c r="GG373" s="106"/>
      <c r="GH373" s="106"/>
      <c r="GI373" s="106"/>
      <c r="GJ373" s="106"/>
      <c r="GK373" s="106"/>
      <c r="GL373" s="106"/>
      <c r="GM373" s="106"/>
      <c r="GN373" s="106"/>
      <c r="GO373" s="106"/>
      <c r="GP373" s="106"/>
      <c r="GQ373" s="106"/>
      <c r="GR373" s="106"/>
      <c r="GS373" s="106"/>
      <c r="GT373" s="106"/>
      <c r="GU373" s="106"/>
      <c r="GV373" s="106"/>
      <c r="GW373" s="106"/>
      <c r="GX373" s="106"/>
      <c r="GY373" s="106"/>
      <c r="GZ373" s="106"/>
      <c r="HA373" s="106"/>
      <c r="HB373" s="106"/>
      <c r="HC373" s="106"/>
      <c r="HD373" s="106"/>
      <c r="HE373" s="106"/>
      <c r="HF373" s="106"/>
      <c r="HG373" s="106"/>
      <c r="HH373" s="106"/>
      <c r="HI373" s="106"/>
      <c r="HJ373" s="106"/>
      <c r="HK373" s="106"/>
      <c r="HL373" s="106"/>
      <c r="HM373" s="106"/>
      <c r="HN373" s="106"/>
      <c r="HO373" s="106"/>
      <c r="HP373" s="106"/>
      <c r="HQ373" s="106"/>
      <c r="HR373" s="106"/>
      <c r="HS373" s="106"/>
      <c r="HT373" s="106"/>
      <c r="HU373" s="106"/>
      <c r="HV373" s="106"/>
      <c r="HW373" s="106"/>
      <c r="HX373" s="106"/>
      <c r="HY373" s="106"/>
      <c r="HZ373" s="106"/>
      <c r="IA373" s="106"/>
      <c r="IB373" s="106"/>
      <c r="IC373" s="106"/>
      <c r="ID373" s="106"/>
      <c r="IE373" s="106"/>
      <c r="IF373" s="106"/>
      <c r="IG373" s="106"/>
      <c r="IH373" s="106"/>
      <c r="II373" s="106"/>
      <c r="IJ373" s="106"/>
      <c r="IK373" s="106"/>
      <c r="IL373" s="106"/>
      <c r="IM373" s="106"/>
      <c r="IN373" s="106"/>
      <c r="IO373" s="106"/>
      <c r="IP373" s="106"/>
      <c r="IQ373" s="106"/>
    </row>
    <row r="374" spans="1:251" ht="15" customHeight="1">
      <c r="H374" s="159"/>
      <c r="I374" s="159"/>
    </row>
    <row r="375" spans="1:251">
      <c r="H375" s="160"/>
      <c r="I375" s="159"/>
    </row>
  </sheetData>
  <autoFilter ref="A3:IQ375"/>
  <mergeCells count="2056">
    <mergeCell ref="XDD155:XDK155"/>
    <mergeCell ref="XDL155:XDS155"/>
    <mergeCell ref="XDT155:XEA155"/>
    <mergeCell ref="XEB155:XEI155"/>
    <mergeCell ref="XEJ155:XEQ155"/>
    <mergeCell ref="XER155:XEY155"/>
    <mergeCell ref="A335:I335"/>
    <mergeCell ref="A365:I365"/>
    <mergeCell ref="B368:G368"/>
    <mergeCell ref="B369:G369"/>
    <mergeCell ref="B370:G370"/>
    <mergeCell ref="B371:G371"/>
    <mergeCell ref="B372:G372"/>
    <mergeCell ref="B373:I373"/>
    <mergeCell ref="H374:I374"/>
    <mergeCell ref="H375:I375"/>
    <mergeCell ref="WXX155:WYE155"/>
    <mergeCell ref="WYF155:WYM155"/>
    <mergeCell ref="WYN155:WYU155"/>
    <mergeCell ref="WYV155:WZC155"/>
    <mergeCell ref="WZD155:WZK155"/>
    <mergeCell ref="WZL155:WZS155"/>
    <mergeCell ref="WZT155:XAA155"/>
    <mergeCell ref="XAB155:XAI155"/>
    <mergeCell ref="XAJ155:XAQ155"/>
    <mergeCell ref="XAR155:XAY155"/>
    <mergeCell ref="XAZ155:XBG155"/>
    <mergeCell ref="XBH155:XBO155"/>
    <mergeCell ref="XBP155:XBW155"/>
    <mergeCell ref="XBX155:XCE155"/>
    <mergeCell ref="XCF155:XCM155"/>
    <mergeCell ref="XCN155:XCU155"/>
    <mergeCell ref="XCV155:XDC155"/>
    <mergeCell ref="WSR155:WSY155"/>
    <mergeCell ref="WSZ155:WTG155"/>
    <mergeCell ref="WTH155:WTO155"/>
    <mergeCell ref="WTP155:WTW155"/>
    <mergeCell ref="WTX155:WUE155"/>
    <mergeCell ref="WUF155:WUM155"/>
    <mergeCell ref="WUN155:WUU155"/>
    <mergeCell ref="WUV155:WVC155"/>
    <mergeCell ref="WVD155:WVK155"/>
    <mergeCell ref="WVL155:WVS155"/>
    <mergeCell ref="WVT155:WWA155"/>
    <mergeCell ref="WWB155:WWI155"/>
    <mergeCell ref="WWJ155:WWQ155"/>
    <mergeCell ref="WWR155:WWY155"/>
    <mergeCell ref="WWZ155:WXG155"/>
    <mergeCell ref="WXH155:WXO155"/>
    <mergeCell ref="WXP155:WXW155"/>
    <mergeCell ref="WNL155:WNS155"/>
    <mergeCell ref="WNT155:WOA155"/>
    <mergeCell ref="WOB155:WOI155"/>
    <mergeCell ref="WOJ155:WOQ155"/>
    <mergeCell ref="WOR155:WOY155"/>
    <mergeCell ref="WOZ155:WPG155"/>
    <mergeCell ref="WPH155:WPO155"/>
    <mergeCell ref="WPP155:WPW155"/>
    <mergeCell ref="WPX155:WQE155"/>
    <mergeCell ref="WQF155:WQM155"/>
    <mergeCell ref="WQN155:WQU155"/>
    <mergeCell ref="WQV155:WRC155"/>
    <mergeCell ref="WRD155:WRK155"/>
    <mergeCell ref="WRL155:WRS155"/>
    <mergeCell ref="WRT155:WSA155"/>
    <mergeCell ref="WSB155:WSI155"/>
    <mergeCell ref="WSJ155:WSQ155"/>
    <mergeCell ref="WIF155:WIM155"/>
    <mergeCell ref="WIN155:WIU155"/>
    <mergeCell ref="WIV155:WJC155"/>
    <mergeCell ref="WJD155:WJK155"/>
    <mergeCell ref="WJL155:WJS155"/>
    <mergeCell ref="WJT155:WKA155"/>
    <mergeCell ref="WKB155:WKI155"/>
    <mergeCell ref="WKJ155:WKQ155"/>
    <mergeCell ref="WKR155:WKY155"/>
    <mergeCell ref="WKZ155:WLG155"/>
    <mergeCell ref="WLH155:WLO155"/>
    <mergeCell ref="WLP155:WLW155"/>
    <mergeCell ref="WLX155:WME155"/>
    <mergeCell ref="WMF155:WMM155"/>
    <mergeCell ref="WMN155:WMU155"/>
    <mergeCell ref="WMV155:WNC155"/>
    <mergeCell ref="WND155:WNK155"/>
    <mergeCell ref="WCZ155:WDG155"/>
    <mergeCell ref="WDH155:WDO155"/>
    <mergeCell ref="WDP155:WDW155"/>
    <mergeCell ref="WDX155:WEE155"/>
    <mergeCell ref="WEF155:WEM155"/>
    <mergeCell ref="WEN155:WEU155"/>
    <mergeCell ref="WEV155:WFC155"/>
    <mergeCell ref="WFD155:WFK155"/>
    <mergeCell ref="WFL155:WFS155"/>
    <mergeCell ref="WFT155:WGA155"/>
    <mergeCell ref="WGB155:WGI155"/>
    <mergeCell ref="WGJ155:WGQ155"/>
    <mergeCell ref="WGR155:WGY155"/>
    <mergeCell ref="WGZ155:WHG155"/>
    <mergeCell ref="WHH155:WHO155"/>
    <mergeCell ref="WHP155:WHW155"/>
    <mergeCell ref="WHX155:WIE155"/>
    <mergeCell ref="VXT155:VYA155"/>
    <mergeCell ref="VYB155:VYI155"/>
    <mergeCell ref="VYJ155:VYQ155"/>
    <mergeCell ref="VYR155:VYY155"/>
    <mergeCell ref="VYZ155:VZG155"/>
    <mergeCell ref="VZH155:VZO155"/>
    <mergeCell ref="VZP155:VZW155"/>
    <mergeCell ref="VZX155:WAE155"/>
    <mergeCell ref="WAF155:WAM155"/>
    <mergeCell ref="WAN155:WAU155"/>
    <mergeCell ref="WAV155:WBC155"/>
    <mergeCell ref="WBD155:WBK155"/>
    <mergeCell ref="WBL155:WBS155"/>
    <mergeCell ref="WBT155:WCA155"/>
    <mergeCell ref="WCB155:WCI155"/>
    <mergeCell ref="WCJ155:WCQ155"/>
    <mergeCell ref="WCR155:WCY155"/>
    <mergeCell ref="VSN155:VSU155"/>
    <mergeCell ref="VSV155:VTC155"/>
    <mergeCell ref="VTD155:VTK155"/>
    <mergeCell ref="VTL155:VTS155"/>
    <mergeCell ref="VTT155:VUA155"/>
    <mergeCell ref="VUB155:VUI155"/>
    <mergeCell ref="VUJ155:VUQ155"/>
    <mergeCell ref="VUR155:VUY155"/>
    <mergeCell ref="VUZ155:VVG155"/>
    <mergeCell ref="VVH155:VVO155"/>
    <mergeCell ref="VVP155:VVW155"/>
    <mergeCell ref="VVX155:VWE155"/>
    <mergeCell ref="VWF155:VWM155"/>
    <mergeCell ref="VWN155:VWU155"/>
    <mergeCell ref="VWV155:VXC155"/>
    <mergeCell ref="VXD155:VXK155"/>
    <mergeCell ref="VXL155:VXS155"/>
    <mergeCell ref="VNH155:VNO155"/>
    <mergeCell ref="VNP155:VNW155"/>
    <mergeCell ref="VNX155:VOE155"/>
    <mergeCell ref="VOF155:VOM155"/>
    <mergeCell ref="VON155:VOU155"/>
    <mergeCell ref="VOV155:VPC155"/>
    <mergeCell ref="VPD155:VPK155"/>
    <mergeCell ref="VPL155:VPS155"/>
    <mergeCell ref="VPT155:VQA155"/>
    <mergeCell ref="VQB155:VQI155"/>
    <mergeCell ref="VQJ155:VQQ155"/>
    <mergeCell ref="VQR155:VQY155"/>
    <mergeCell ref="VQZ155:VRG155"/>
    <mergeCell ref="VRH155:VRO155"/>
    <mergeCell ref="VRP155:VRW155"/>
    <mergeCell ref="VRX155:VSE155"/>
    <mergeCell ref="VSF155:VSM155"/>
    <mergeCell ref="VIB155:VII155"/>
    <mergeCell ref="VIJ155:VIQ155"/>
    <mergeCell ref="VIR155:VIY155"/>
    <mergeCell ref="VIZ155:VJG155"/>
    <mergeCell ref="VJH155:VJO155"/>
    <mergeCell ref="VJP155:VJW155"/>
    <mergeCell ref="VJX155:VKE155"/>
    <mergeCell ref="VKF155:VKM155"/>
    <mergeCell ref="VKN155:VKU155"/>
    <mergeCell ref="VKV155:VLC155"/>
    <mergeCell ref="VLD155:VLK155"/>
    <mergeCell ref="VLL155:VLS155"/>
    <mergeCell ref="VLT155:VMA155"/>
    <mergeCell ref="VMB155:VMI155"/>
    <mergeCell ref="VMJ155:VMQ155"/>
    <mergeCell ref="VMR155:VMY155"/>
    <mergeCell ref="VMZ155:VNG155"/>
    <mergeCell ref="VCV155:VDC155"/>
    <mergeCell ref="VDD155:VDK155"/>
    <mergeCell ref="VDL155:VDS155"/>
    <mergeCell ref="VDT155:VEA155"/>
    <mergeCell ref="VEB155:VEI155"/>
    <mergeCell ref="VEJ155:VEQ155"/>
    <mergeCell ref="VER155:VEY155"/>
    <mergeCell ref="VEZ155:VFG155"/>
    <mergeCell ref="VFH155:VFO155"/>
    <mergeCell ref="VFP155:VFW155"/>
    <mergeCell ref="VFX155:VGE155"/>
    <mergeCell ref="VGF155:VGM155"/>
    <mergeCell ref="VGN155:VGU155"/>
    <mergeCell ref="VGV155:VHC155"/>
    <mergeCell ref="VHD155:VHK155"/>
    <mergeCell ref="VHL155:VHS155"/>
    <mergeCell ref="VHT155:VIA155"/>
    <mergeCell ref="UXP155:UXW155"/>
    <mergeCell ref="UXX155:UYE155"/>
    <mergeCell ref="UYF155:UYM155"/>
    <mergeCell ref="UYN155:UYU155"/>
    <mergeCell ref="UYV155:UZC155"/>
    <mergeCell ref="UZD155:UZK155"/>
    <mergeCell ref="UZL155:UZS155"/>
    <mergeCell ref="UZT155:VAA155"/>
    <mergeCell ref="VAB155:VAI155"/>
    <mergeCell ref="VAJ155:VAQ155"/>
    <mergeCell ref="VAR155:VAY155"/>
    <mergeCell ref="VAZ155:VBG155"/>
    <mergeCell ref="VBH155:VBO155"/>
    <mergeCell ref="VBP155:VBW155"/>
    <mergeCell ref="VBX155:VCE155"/>
    <mergeCell ref="VCF155:VCM155"/>
    <mergeCell ref="VCN155:VCU155"/>
    <mergeCell ref="USJ155:USQ155"/>
    <mergeCell ref="USR155:USY155"/>
    <mergeCell ref="USZ155:UTG155"/>
    <mergeCell ref="UTH155:UTO155"/>
    <mergeCell ref="UTP155:UTW155"/>
    <mergeCell ref="UTX155:UUE155"/>
    <mergeCell ref="UUF155:UUM155"/>
    <mergeCell ref="UUN155:UUU155"/>
    <mergeCell ref="UUV155:UVC155"/>
    <mergeCell ref="UVD155:UVK155"/>
    <mergeCell ref="UVL155:UVS155"/>
    <mergeCell ref="UVT155:UWA155"/>
    <mergeCell ref="UWB155:UWI155"/>
    <mergeCell ref="UWJ155:UWQ155"/>
    <mergeCell ref="UWR155:UWY155"/>
    <mergeCell ref="UWZ155:UXG155"/>
    <mergeCell ref="UXH155:UXO155"/>
    <mergeCell ref="UND155:UNK155"/>
    <mergeCell ref="UNL155:UNS155"/>
    <mergeCell ref="UNT155:UOA155"/>
    <mergeCell ref="UOB155:UOI155"/>
    <mergeCell ref="UOJ155:UOQ155"/>
    <mergeCell ref="UOR155:UOY155"/>
    <mergeCell ref="UOZ155:UPG155"/>
    <mergeCell ref="UPH155:UPO155"/>
    <mergeCell ref="UPP155:UPW155"/>
    <mergeCell ref="UPX155:UQE155"/>
    <mergeCell ref="UQF155:UQM155"/>
    <mergeCell ref="UQN155:UQU155"/>
    <mergeCell ref="UQV155:URC155"/>
    <mergeCell ref="URD155:URK155"/>
    <mergeCell ref="URL155:URS155"/>
    <mergeCell ref="URT155:USA155"/>
    <mergeCell ref="USB155:USI155"/>
    <mergeCell ref="UHX155:UIE155"/>
    <mergeCell ref="UIF155:UIM155"/>
    <mergeCell ref="UIN155:UIU155"/>
    <mergeCell ref="UIV155:UJC155"/>
    <mergeCell ref="UJD155:UJK155"/>
    <mergeCell ref="UJL155:UJS155"/>
    <mergeCell ref="UJT155:UKA155"/>
    <mergeCell ref="UKB155:UKI155"/>
    <mergeCell ref="UKJ155:UKQ155"/>
    <mergeCell ref="UKR155:UKY155"/>
    <mergeCell ref="UKZ155:ULG155"/>
    <mergeCell ref="ULH155:ULO155"/>
    <mergeCell ref="ULP155:ULW155"/>
    <mergeCell ref="ULX155:UME155"/>
    <mergeCell ref="UMF155:UMM155"/>
    <mergeCell ref="UMN155:UMU155"/>
    <mergeCell ref="UMV155:UNC155"/>
    <mergeCell ref="UCR155:UCY155"/>
    <mergeCell ref="UCZ155:UDG155"/>
    <mergeCell ref="UDH155:UDO155"/>
    <mergeCell ref="UDP155:UDW155"/>
    <mergeCell ref="UDX155:UEE155"/>
    <mergeCell ref="UEF155:UEM155"/>
    <mergeCell ref="UEN155:UEU155"/>
    <mergeCell ref="UEV155:UFC155"/>
    <mergeCell ref="UFD155:UFK155"/>
    <mergeCell ref="UFL155:UFS155"/>
    <mergeCell ref="UFT155:UGA155"/>
    <mergeCell ref="UGB155:UGI155"/>
    <mergeCell ref="UGJ155:UGQ155"/>
    <mergeCell ref="UGR155:UGY155"/>
    <mergeCell ref="UGZ155:UHG155"/>
    <mergeCell ref="UHH155:UHO155"/>
    <mergeCell ref="UHP155:UHW155"/>
    <mergeCell ref="TXL155:TXS155"/>
    <mergeCell ref="TXT155:TYA155"/>
    <mergeCell ref="TYB155:TYI155"/>
    <mergeCell ref="TYJ155:TYQ155"/>
    <mergeCell ref="TYR155:TYY155"/>
    <mergeCell ref="TYZ155:TZG155"/>
    <mergeCell ref="TZH155:TZO155"/>
    <mergeCell ref="TZP155:TZW155"/>
    <mergeCell ref="TZX155:UAE155"/>
    <mergeCell ref="UAF155:UAM155"/>
    <mergeCell ref="UAN155:UAU155"/>
    <mergeCell ref="UAV155:UBC155"/>
    <mergeCell ref="UBD155:UBK155"/>
    <mergeCell ref="UBL155:UBS155"/>
    <mergeCell ref="UBT155:UCA155"/>
    <mergeCell ref="UCB155:UCI155"/>
    <mergeCell ref="UCJ155:UCQ155"/>
    <mergeCell ref="TSF155:TSM155"/>
    <mergeCell ref="TSN155:TSU155"/>
    <mergeCell ref="TSV155:TTC155"/>
    <mergeCell ref="TTD155:TTK155"/>
    <mergeCell ref="TTL155:TTS155"/>
    <mergeCell ref="TTT155:TUA155"/>
    <mergeCell ref="TUB155:TUI155"/>
    <mergeCell ref="TUJ155:TUQ155"/>
    <mergeCell ref="TUR155:TUY155"/>
    <mergeCell ref="TUZ155:TVG155"/>
    <mergeCell ref="TVH155:TVO155"/>
    <mergeCell ref="TVP155:TVW155"/>
    <mergeCell ref="TVX155:TWE155"/>
    <mergeCell ref="TWF155:TWM155"/>
    <mergeCell ref="TWN155:TWU155"/>
    <mergeCell ref="TWV155:TXC155"/>
    <mergeCell ref="TXD155:TXK155"/>
    <mergeCell ref="TMZ155:TNG155"/>
    <mergeCell ref="TNH155:TNO155"/>
    <mergeCell ref="TNP155:TNW155"/>
    <mergeCell ref="TNX155:TOE155"/>
    <mergeCell ref="TOF155:TOM155"/>
    <mergeCell ref="TON155:TOU155"/>
    <mergeCell ref="TOV155:TPC155"/>
    <mergeCell ref="TPD155:TPK155"/>
    <mergeCell ref="TPL155:TPS155"/>
    <mergeCell ref="TPT155:TQA155"/>
    <mergeCell ref="TQB155:TQI155"/>
    <mergeCell ref="TQJ155:TQQ155"/>
    <mergeCell ref="TQR155:TQY155"/>
    <mergeCell ref="TQZ155:TRG155"/>
    <mergeCell ref="TRH155:TRO155"/>
    <mergeCell ref="TRP155:TRW155"/>
    <mergeCell ref="TRX155:TSE155"/>
    <mergeCell ref="THT155:TIA155"/>
    <mergeCell ref="TIB155:TII155"/>
    <mergeCell ref="TIJ155:TIQ155"/>
    <mergeCell ref="TIR155:TIY155"/>
    <mergeCell ref="TIZ155:TJG155"/>
    <mergeCell ref="TJH155:TJO155"/>
    <mergeCell ref="TJP155:TJW155"/>
    <mergeCell ref="TJX155:TKE155"/>
    <mergeCell ref="TKF155:TKM155"/>
    <mergeCell ref="TKN155:TKU155"/>
    <mergeCell ref="TKV155:TLC155"/>
    <mergeCell ref="TLD155:TLK155"/>
    <mergeCell ref="TLL155:TLS155"/>
    <mergeCell ref="TLT155:TMA155"/>
    <mergeCell ref="TMB155:TMI155"/>
    <mergeCell ref="TMJ155:TMQ155"/>
    <mergeCell ref="TMR155:TMY155"/>
    <mergeCell ref="TCN155:TCU155"/>
    <mergeCell ref="TCV155:TDC155"/>
    <mergeCell ref="TDD155:TDK155"/>
    <mergeCell ref="TDL155:TDS155"/>
    <mergeCell ref="TDT155:TEA155"/>
    <mergeCell ref="TEB155:TEI155"/>
    <mergeCell ref="TEJ155:TEQ155"/>
    <mergeCell ref="TER155:TEY155"/>
    <mergeCell ref="TEZ155:TFG155"/>
    <mergeCell ref="TFH155:TFO155"/>
    <mergeCell ref="TFP155:TFW155"/>
    <mergeCell ref="TFX155:TGE155"/>
    <mergeCell ref="TGF155:TGM155"/>
    <mergeCell ref="TGN155:TGU155"/>
    <mergeCell ref="TGV155:THC155"/>
    <mergeCell ref="THD155:THK155"/>
    <mergeCell ref="THL155:THS155"/>
    <mergeCell ref="SXH155:SXO155"/>
    <mergeCell ref="SXP155:SXW155"/>
    <mergeCell ref="SXX155:SYE155"/>
    <mergeCell ref="SYF155:SYM155"/>
    <mergeCell ref="SYN155:SYU155"/>
    <mergeCell ref="SYV155:SZC155"/>
    <mergeCell ref="SZD155:SZK155"/>
    <mergeCell ref="SZL155:SZS155"/>
    <mergeCell ref="SZT155:TAA155"/>
    <mergeCell ref="TAB155:TAI155"/>
    <mergeCell ref="TAJ155:TAQ155"/>
    <mergeCell ref="TAR155:TAY155"/>
    <mergeCell ref="TAZ155:TBG155"/>
    <mergeCell ref="TBH155:TBO155"/>
    <mergeCell ref="TBP155:TBW155"/>
    <mergeCell ref="TBX155:TCE155"/>
    <mergeCell ref="TCF155:TCM155"/>
    <mergeCell ref="SSB155:SSI155"/>
    <mergeCell ref="SSJ155:SSQ155"/>
    <mergeCell ref="SSR155:SSY155"/>
    <mergeCell ref="SSZ155:STG155"/>
    <mergeCell ref="STH155:STO155"/>
    <mergeCell ref="STP155:STW155"/>
    <mergeCell ref="STX155:SUE155"/>
    <mergeCell ref="SUF155:SUM155"/>
    <mergeCell ref="SUN155:SUU155"/>
    <mergeCell ref="SUV155:SVC155"/>
    <mergeCell ref="SVD155:SVK155"/>
    <mergeCell ref="SVL155:SVS155"/>
    <mergeCell ref="SVT155:SWA155"/>
    <mergeCell ref="SWB155:SWI155"/>
    <mergeCell ref="SWJ155:SWQ155"/>
    <mergeCell ref="SWR155:SWY155"/>
    <mergeCell ref="SWZ155:SXG155"/>
    <mergeCell ref="SMV155:SNC155"/>
    <mergeCell ref="SND155:SNK155"/>
    <mergeCell ref="SNL155:SNS155"/>
    <mergeCell ref="SNT155:SOA155"/>
    <mergeCell ref="SOB155:SOI155"/>
    <mergeCell ref="SOJ155:SOQ155"/>
    <mergeCell ref="SOR155:SOY155"/>
    <mergeCell ref="SOZ155:SPG155"/>
    <mergeCell ref="SPH155:SPO155"/>
    <mergeCell ref="SPP155:SPW155"/>
    <mergeCell ref="SPX155:SQE155"/>
    <mergeCell ref="SQF155:SQM155"/>
    <mergeCell ref="SQN155:SQU155"/>
    <mergeCell ref="SQV155:SRC155"/>
    <mergeCell ref="SRD155:SRK155"/>
    <mergeCell ref="SRL155:SRS155"/>
    <mergeCell ref="SRT155:SSA155"/>
    <mergeCell ref="SHP155:SHW155"/>
    <mergeCell ref="SHX155:SIE155"/>
    <mergeCell ref="SIF155:SIM155"/>
    <mergeCell ref="SIN155:SIU155"/>
    <mergeCell ref="SIV155:SJC155"/>
    <mergeCell ref="SJD155:SJK155"/>
    <mergeCell ref="SJL155:SJS155"/>
    <mergeCell ref="SJT155:SKA155"/>
    <mergeCell ref="SKB155:SKI155"/>
    <mergeCell ref="SKJ155:SKQ155"/>
    <mergeCell ref="SKR155:SKY155"/>
    <mergeCell ref="SKZ155:SLG155"/>
    <mergeCell ref="SLH155:SLO155"/>
    <mergeCell ref="SLP155:SLW155"/>
    <mergeCell ref="SLX155:SME155"/>
    <mergeCell ref="SMF155:SMM155"/>
    <mergeCell ref="SMN155:SMU155"/>
    <mergeCell ref="SCJ155:SCQ155"/>
    <mergeCell ref="SCR155:SCY155"/>
    <mergeCell ref="SCZ155:SDG155"/>
    <mergeCell ref="SDH155:SDO155"/>
    <mergeCell ref="SDP155:SDW155"/>
    <mergeCell ref="SDX155:SEE155"/>
    <mergeCell ref="SEF155:SEM155"/>
    <mergeCell ref="SEN155:SEU155"/>
    <mergeCell ref="SEV155:SFC155"/>
    <mergeCell ref="SFD155:SFK155"/>
    <mergeCell ref="SFL155:SFS155"/>
    <mergeCell ref="SFT155:SGA155"/>
    <mergeCell ref="SGB155:SGI155"/>
    <mergeCell ref="SGJ155:SGQ155"/>
    <mergeCell ref="SGR155:SGY155"/>
    <mergeCell ref="SGZ155:SHG155"/>
    <mergeCell ref="SHH155:SHO155"/>
    <mergeCell ref="RXD155:RXK155"/>
    <mergeCell ref="RXL155:RXS155"/>
    <mergeCell ref="RXT155:RYA155"/>
    <mergeCell ref="RYB155:RYI155"/>
    <mergeCell ref="RYJ155:RYQ155"/>
    <mergeCell ref="RYR155:RYY155"/>
    <mergeCell ref="RYZ155:RZG155"/>
    <mergeCell ref="RZH155:RZO155"/>
    <mergeCell ref="RZP155:RZW155"/>
    <mergeCell ref="RZX155:SAE155"/>
    <mergeCell ref="SAF155:SAM155"/>
    <mergeCell ref="SAN155:SAU155"/>
    <mergeCell ref="SAV155:SBC155"/>
    <mergeCell ref="SBD155:SBK155"/>
    <mergeCell ref="SBL155:SBS155"/>
    <mergeCell ref="SBT155:SCA155"/>
    <mergeCell ref="SCB155:SCI155"/>
    <mergeCell ref="RRX155:RSE155"/>
    <mergeCell ref="RSF155:RSM155"/>
    <mergeCell ref="RSN155:RSU155"/>
    <mergeCell ref="RSV155:RTC155"/>
    <mergeCell ref="RTD155:RTK155"/>
    <mergeCell ref="RTL155:RTS155"/>
    <mergeCell ref="RTT155:RUA155"/>
    <mergeCell ref="RUB155:RUI155"/>
    <mergeCell ref="RUJ155:RUQ155"/>
    <mergeCell ref="RUR155:RUY155"/>
    <mergeCell ref="RUZ155:RVG155"/>
    <mergeCell ref="RVH155:RVO155"/>
    <mergeCell ref="RVP155:RVW155"/>
    <mergeCell ref="RVX155:RWE155"/>
    <mergeCell ref="RWF155:RWM155"/>
    <mergeCell ref="RWN155:RWU155"/>
    <mergeCell ref="RWV155:RXC155"/>
    <mergeCell ref="RMR155:RMY155"/>
    <mergeCell ref="RMZ155:RNG155"/>
    <mergeCell ref="RNH155:RNO155"/>
    <mergeCell ref="RNP155:RNW155"/>
    <mergeCell ref="RNX155:ROE155"/>
    <mergeCell ref="ROF155:ROM155"/>
    <mergeCell ref="RON155:ROU155"/>
    <mergeCell ref="ROV155:RPC155"/>
    <mergeCell ref="RPD155:RPK155"/>
    <mergeCell ref="RPL155:RPS155"/>
    <mergeCell ref="RPT155:RQA155"/>
    <mergeCell ref="RQB155:RQI155"/>
    <mergeCell ref="RQJ155:RQQ155"/>
    <mergeCell ref="RQR155:RQY155"/>
    <mergeCell ref="RQZ155:RRG155"/>
    <mergeCell ref="RRH155:RRO155"/>
    <mergeCell ref="RRP155:RRW155"/>
    <mergeCell ref="RHL155:RHS155"/>
    <mergeCell ref="RHT155:RIA155"/>
    <mergeCell ref="RIB155:RII155"/>
    <mergeCell ref="RIJ155:RIQ155"/>
    <mergeCell ref="RIR155:RIY155"/>
    <mergeCell ref="RIZ155:RJG155"/>
    <mergeCell ref="RJH155:RJO155"/>
    <mergeCell ref="RJP155:RJW155"/>
    <mergeCell ref="RJX155:RKE155"/>
    <mergeCell ref="RKF155:RKM155"/>
    <mergeCell ref="RKN155:RKU155"/>
    <mergeCell ref="RKV155:RLC155"/>
    <mergeCell ref="RLD155:RLK155"/>
    <mergeCell ref="RLL155:RLS155"/>
    <mergeCell ref="RLT155:RMA155"/>
    <mergeCell ref="RMB155:RMI155"/>
    <mergeCell ref="RMJ155:RMQ155"/>
    <mergeCell ref="RCF155:RCM155"/>
    <mergeCell ref="RCN155:RCU155"/>
    <mergeCell ref="RCV155:RDC155"/>
    <mergeCell ref="RDD155:RDK155"/>
    <mergeCell ref="RDL155:RDS155"/>
    <mergeCell ref="RDT155:REA155"/>
    <mergeCell ref="REB155:REI155"/>
    <mergeCell ref="REJ155:REQ155"/>
    <mergeCell ref="RER155:REY155"/>
    <mergeCell ref="REZ155:RFG155"/>
    <mergeCell ref="RFH155:RFO155"/>
    <mergeCell ref="RFP155:RFW155"/>
    <mergeCell ref="RFX155:RGE155"/>
    <mergeCell ref="RGF155:RGM155"/>
    <mergeCell ref="RGN155:RGU155"/>
    <mergeCell ref="RGV155:RHC155"/>
    <mergeCell ref="RHD155:RHK155"/>
    <mergeCell ref="QWZ155:QXG155"/>
    <mergeCell ref="QXH155:QXO155"/>
    <mergeCell ref="QXP155:QXW155"/>
    <mergeCell ref="QXX155:QYE155"/>
    <mergeCell ref="QYF155:QYM155"/>
    <mergeCell ref="QYN155:QYU155"/>
    <mergeCell ref="QYV155:QZC155"/>
    <mergeCell ref="QZD155:QZK155"/>
    <mergeCell ref="QZL155:QZS155"/>
    <mergeCell ref="QZT155:RAA155"/>
    <mergeCell ref="RAB155:RAI155"/>
    <mergeCell ref="RAJ155:RAQ155"/>
    <mergeCell ref="RAR155:RAY155"/>
    <mergeCell ref="RAZ155:RBG155"/>
    <mergeCell ref="RBH155:RBO155"/>
    <mergeCell ref="RBP155:RBW155"/>
    <mergeCell ref="RBX155:RCE155"/>
    <mergeCell ref="QRT155:QSA155"/>
    <mergeCell ref="QSB155:QSI155"/>
    <mergeCell ref="QSJ155:QSQ155"/>
    <mergeCell ref="QSR155:QSY155"/>
    <mergeCell ref="QSZ155:QTG155"/>
    <mergeCell ref="QTH155:QTO155"/>
    <mergeCell ref="QTP155:QTW155"/>
    <mergeCell ref="QTX155:QUE155"/>
    <mergeCell ref="QUF155:QUM155"/>
    <mergeCell ref="QUN155:QUU155"/>
    <mergeCell ref="QUV155:QVC155"/>
    <mergeCell ref="QVD155:QVK155"/>
    <mergeCell ref="QVL155:QVS155"/>
    <mergeCell ref="QVT155:QWA155"/>
    <mergeCell ref="QWB155:QWI155"/>
    <mergeCell ref="QWJ155:QWQ155"/>
    <mergeCell ref="QWR155:QWY155"/>
    <mergeCell ref="QMN155:QMU155"/>
    <mergeCell ref="QMV155:QNC155"/>
    <mergeCell ref="QND155:QNK155"/>
    <mergeCell ref="QNL155:QNS155"/>
    <mergeCell ref="QNT155:QOA155"/>
    <mergeCell ref="QOB155:QOI155"/>
    <mergeCell ref="QOJ155:QOQ155"/>
    <mergeCell ref="QOR155:QOY155"/>
    <mergeCell ref="QOZ155:QPG155"/>
    <mergeCell ref="QPH155:QPO155"/>
    <mergeCell ref="QPP155:QPW155"/>
    <mergeCell ref="QPX155:QQE155"/>
    <mergeCell ref="QQF155:QQM155"/>
    <mergeCell ref="QQN155:QQU155"/>
    <mergeCell ref="QQV155:QRC155"/>
    <mergeCell ref="QRD155:QRK155"/>
    <mergeCell ref="QRL155:QRS155"/>
    <mergeCell ref="QHH155:QHO155"/>
    <mergeCell ref="QHP155:QHW155"/>
    <mergeCell ref="QHX155:QIE155"/>
    <mergeCell ref="QIF155:QIM155"/>
    <mergeCell ref="QIN155:QIU155"/>
    <mergeCell ref="QIV155:QJC155"/>
    <mergeCell ref="QJD155:QJK155"/>
    <mergeCell ref="QJL155:QJS155"/>
    <mergeCell ref="QJT155:QKA155"/>
    <mergeCell ref="QKB155:QKI155"/>
    <mergeCell ref="QKJ155:QKQ155"/>
    <mergeCell ref="QKR155:QKY155"/>
    <mergeCell ref="QKZ155:QLG155"/>
    <mergeCell ref="QLH155:QLO155"/>
    <mergeCell ref="QLP155:QLW155"/>
    <mergeCell ref="QLX155:QME155"/>
    <mergeCell ref="QMF155:QMM155"/>
    <mergeCell ref="QCB155:QCI155"/>
    <mergeCell ref="QCJ155:QCQ155"/>
    <mergeCell ref="QCR155:QCY155"/>
    <mergeCell ref="QCZ155:QDG155"/>
    <mergeCell ref="QDH155:QDO155"/>
    <mergeCell ref="QDP155:QDW155"/>
    <mergeCell ref="QDX155:QEE155"/>
    <mergeCell ref="QEF155:QEM155"/>
    <mergeCell ref="QEN155:QEU155"/>
    <mergeCell ref="QEV155:QFC155"/>
    <mergeCell ref="QFD155:QFK155"/>
    <mergeCell ref="QFL155:QFS155"/>
    <mergeCell ref="QFT155:QGA155"/>
    <mergeCell ref="QGB155:QGI155"/>
    <mergeCell ref="QGJ155:QGQ155"/>
    <mergeCell ref="QGR155:QGY155"/>
    <mergeCell ref="QGZ155:QHG155"/>
    <mergeCell ref="PWV155:PXC155"/>
    <mergeCell ref="PXD155:PXK155"/>
    <mergeCell ref="PXL155:PXS155"/>
    <mergeCell ref="PXT155:PYA155"/>
    <mergeCell ref="PYB155:PYI155"/>
    <mergeCell ref="PYJ155:PYQ155"/>
    <mergeCell ref="PYR155:PYY155"/>
    <mergeCell ref="PYZ155:PZG155"/>
    <mergeCell ref="PZH155:PZO155"/>
    <mergeCell ref="PZP155:PZW155"/>
    <mergeCell ref="PZX155:QAE155"/>
    <mergeCell ref="QAF155:QAM155"/>
    <mergeCell ref="QAN155:QAU155"/>
    <mergeCell ref="QAV155:QBC155"/>
    <mergeCell ref="QBD155:QBK155"/>
    <mergeCell ref="QBL155:QBS155"/>
    <mergeCell ref="QBT155:QCA155"/>
    <mergeCell ref="PRP155:PRW155"/>
    <mergeCell ref="PRX155:PSE155"/>
    <mergeCell ref="PSF155:PSM155"/>
    <mergeCell ref="PSN155:PSU155"/>
    <mergeCell ref="PSV155:PTC155"/>
    <mergeCell ref="PTD155:PTK155"/>
    <mergeCell ref="PTL155:PTS155"/>
    <mergeCell ref="PTT155:PUA155"/>
    <mergeCell ref="PUB155:PUI155"/>
    <mergeCell ref="PUJ155:PUQ155"/>
    <mergeCell ref="PUR155:PUY155"/>
    <mergeCell ref="PUZ155:PVG155"/>
    <mergeCell ref="PVH155:PVO155"/>
    <mergeCell ref="PVP155:PVW155"/>
    <mergeCell ref="PVX155:PWE155"/>
    <mergeCell ref="PWF155:PWM155"/>
    <mergeCell ref="PWN155:PWU155"/>
    <mergeCell ref="PMJ155:PMQ155"/>
    <mergeCell ref="PMR155:PMY155"/>
    <mergeCell ref="PMZ155:PNG155"/>
    <mergeCell ref="PNH155:PNO155"/>
    <mergeCell ref="PNP155:PNW155"/>
    <mergeCell ref="PNX155:POE155"/>
    <mergeCell ref="POF155:POM155"/>
    <mergeCell ref="PON155:POU155"/>
    <mergeCell ref="POV155:PPC155"/>
    <mergeCell ref="PPD155:PPK155"/>
    <mergeCell ref="PPL155:PPS155"/>
    <mergeCell ref="PPT155:PQA155"/>
    <mergeCell ref="PQB155:PQI155"/>
    <mergeCell ref="PQJ155:PQQ155"/>
    <mergeCell ref="PQR155:PQY155"/>
    <mergeCell ref="PQZ155:PRG155"/>
    <mergeCell ref="PRH155:PRO155"/>
    <mergeCell ref="PHD155:PHK155"/>
    <mergeCell ref="PHL155:PHS155"/>
    <mergeCell ref="PHT155:PIA155"/>
    <mergeCell ref="PIB155:PII155"/>
    <mergeCell ref="PIJ155:PIQ155"/>
    <mergeCell ref="PIR155:PIY155"/>
    <mergeCell ref="PIZ155:PJG155"/>
    <mergeCell ref="PJH155:PJO155"/>
    <mergeCell ref="PJP155:PJW155"/>
    <mergeCell ref="PJX155:PKE155"/>
    <mergeCell ref="PKF155:PKM155"/>
    <mergeCell ref="PKN155:PKU155"/>
    <mergeCell ref="PKV155:PLC155"/>
    <mergeCell ref="PLD155:PLK155"/>
    <mergeCell ref="PLL155:PLS155"/>
    <mergeCell ref="PLT155:PMA155"/>
    <mergeCell ref="PMB155:PMI155"/>
    <mergeCell ref="PBX155:PCE155"/>
    <mergeCell ref="PCF155:PCM155"/>
    <mergeCell ref="PCN155:PCU155"/>
    <mergeCell ref="PCV155:PDC155"/>
    <mergeCell ref="PDD155:PDK155"/>
    <mergeCell ref="PDL155:PDS155"/>
    <mergeCell ref="PDT155:PEA155"/>
    <mergeCell ref="PEB155:PEI155"/>
    <mergeCell ref="PEJ155:PEQ155"/>
    <mergeCell ref="PER155:PEY155"/>
    <mergeCell ref="PEZ155:PFG155"/>
    <mergeCell ref="PFH155:PFO155"/>
    <mergeCell ref="PFP155:PFW155"/>
    <mergeCell ref="PFX155:PGE155"/>
    <mergeCell ref="PGF155:PGM155"/>
    <mergeCell ref="PGN155:PGU155"/>
    <mergeCell ref="PGV155:PHC155"/>
    <mergeCell ref="OWR155:OWY155"/>
    <mergeCell ref="OWZ155:OXG155"/>
    <mergeCell ref="OXH155:OXO155"/>
    <mergeCell ref="OXP155:OXW155"/>
    <mergeCell ref="OXX155:OYE155"/>
    <mergeCell ref="OYF155:OYM155"/>
    <mergeCell ref="OYN155:OYU155"/>
    <mergeCell ref="OYV155:OZC155"/>
    <mergeCell ref="OZD155:OZK155"/>
    <mergeCell ref="OZL155:OZS155"/>
    <mergeCell ref="OZT155:PAA155"/>
    <mergeCell ref="PAB155:PAI155"/>
    <mergeCell ref="PAJ155:PAQ155"/>
    <mergeCell ref="PAR155:PAY155"/>
    <mergeCell ref="PAZ155:PBG155"/>
    <mergeCell ref="PBH155:PBO155"/>
    <mergeCell ref="PBP155:PBW155"/>
    <mergeCell ref="ORL155:ORS155"/>
    <mergeCell ref="ORT155:OSA155"/>
    <mergeCell ref="OSB155:OSI155"/>
    <mergeCell ref="OSJ155:OSQ155"/>
    <mergeCell ref="OSR155:OSY155"/>
    <mergeCell ref="OSZ155:OTG155"/>
    <mergeCell ref="OTH155:OTO155"/>
    <mergeCell ref="OTP155:OTW155"/>
    <mergeCell ref="OTX155:OUE155"/>
    <mergeCell ref="OUF155:OUM155"/>
    <mergeCell ref="OUN155:OUU155"/>
    <mergeCell ref="OUV155:OVC155"/>
    <mergeCell ref="OVD155:OVK155"/>
    <mergeCell ref="OVL155:OVS155"/>
    <mergeCell ref="OVT155:OWA155"/>
    <mergeCell ref="OWB155:OWI155"/>
    <mergeCell ref="OWJ155:OWQ155"/>
    <mergeCell ref="OMF155:OMM155"/>
    <mergeCell ref="OMN155:OMU155"/>
    <mergeCell ref="OMV155:ONC155"/>
    <mergeCell ref="OND155:ONK155"/>
    <mergeCell ref="ONL155:ONS155"/>
    <mergeCell ref="ONT155:OOA155"/>
    <mergeCell ref="OOB155:OOI155"/>
    <mergeCell ref="OOJ155:OOQ155"/>
    <mergeCell ref="OOR155:OOY155"/>
    <mergeCell ref="OOZ155:OPG155"/>
    <mergeCell ref="OPH155:OPO155"/>
    <mergeCell ref="OPP155:OPW155"/>
    <mergeCell ref="OPX155:OQE155"/>
    <mergeCell ref="OQF155:OQM155"/>
    <mergeCell ref="OQN155:OQU155"/>
    <mergeCell ref="OQV155:ORC155"/>
    <mergeCell ref="ORD155:ORK155"/>
    <mergeCell ref="OGZ155:OHG155"/>
    <mergeCell ref="OHH155:OHO155"/>
    <mergeCell ref="OHP155:OHW155"/>
    <mergeCell ref="OHX155:OIE155"/>
    <mergeCell ref="OIF155:OIM155"/>
    <mergeCell ref="OIN155:OIU155"/>
    <mergeCell ref="OIV155:OJC155"/>
    <mergeCell ref="OJD155:OJK155"/>
    <mergeCell ref="OJL155:OJS155"/>
    <mergeCell ref="OJT155:OKA155"/>
    <mergeCell ref="OKB155:OKI155"/>
    <mergeCell ref="OKJ155:OKQ155"/>
    <mergeCell ref="OKR155:OKY155"/>
    <mergeCell ref="OKZ155:OLG155"/>
    <mergeCell ref="OLH155:OLO155"/>
    <mergeCell ref="OLP155:OLW155"/>
    <mergeCell ref="OLX155:OME155"/>
    <mergeCell ref="OBT155:OCA155"/>
    <mergeCell ref="OCB155:OCI155"/>
    <mergeCell ref="OCJ155:OCQ155"/>
    <mergeCell ref="OCR155:OCY155"/>
    <mergeCell ref="OCZ155:ODG155"/>
    <mergeCell ref="ODH155:ODO155"/>
    <mergeCell ref="ODP155:ODW155"/>
    <mergeCell ref="ODX155:OEE155"/>
    <mergeCell ref="OEF155:OEM155"/>
    <mergeCell ref="OEN155:OEU155"/>
    <mergeCell ref="OEV155:OFC155"/>
    <mergeCell ref="OFD155:OFK155"/>
    <mergeCell ref="OFL155:OFS155"/>
    <mergeCell ref="OFT155:OGA155"/>
    <mergeCell ref="OGB155:OGI155"/>
    <mergeCell ref="OGJ155:OGQ155"/>
    <mergeCell ref="OGR155:OGY155"/>
    <mergeCell ref="NWN155:NWU155"/>
    <mergeCell ref="NWV155:NXC155"/>
    <mergeCell ref="NXD155:NXK155"/>
    <mergeCell ref="NXL155:NXS155"/>
    <mergeCell ref="NXT155:NYA155"/>
    <mergeCell ref="NYB155:NYI155"/>
    <mergeCell ref="NYJ155:NYQ155"/>
    <mergeCell ref="NYR155:NYY155"/>
    <mergeCell ref="NYZ155:NZG155"/>
    <mergeCell ref="NZH155:NZO155"/>
    <mergeCell ref="NZP155:NZW155"/>
    <mergeCell ref="NZX155:OAE155"/>
    <mergeCell ref="OAF155:OAM155"/>
    <mergeCell ref="OAN155:OAU155"/>
    <mergeCell ref="OAV155:OBC155"/>
    <mergeCell ref="OBD155:OBK155"/>
    <mergeCell ref="OBL155:OBS155"/>
    <mergeCell ref="NRH155:NRO155"/>
    <mergeCell ref="NRP155:NRW155"/>
    <mergeCell ref="NRX155:NSE155"/>
    <mergeCell ref="NSF155:NSM155"/>
    <mergeCell ref="NSN155:NSU155"/>
    <mergeCell ref="NSV155:NTC155"/>
    <mergeCell ref="NTD155:NTK155"/>
    <mergeCell ref="NTL155:NTS155"/>
    <mergeCell ref="NTT155:NUA155"/>
    <mergeCell ref="NUB155:NUI155"/>
    <mergeCell ref="NUJ155:NUQ155"/>
    <mergeCell ref="NUR155:NUY155"/>
    <mergeCell ref="NUZ155:NVG155"/>
    <mergeCell ref="NVH155:NVO155"/>
    <mergeCell ref="NVP155:NVW155"/>
    <mergeCell ref="NVX155:NWE155"/>
    <mergeCell ref="NWF155:NWM155"/>
    <mergeCell ref="NMB155:NMI155"/>
    <mergeCell ref="NMJ155:NMQ155"/>
    <mergeCell ref="NMR155:NMY155"/>
    <mergeCell ref="NMZ155:NNG155"/>
    <mergeCell ref="NNH155:NNO155"/>
    <mergeCell ref="NNP155:NNW155"/>
    <mergeCell ref="NNX155:NOE155"/>
    <mergeCell ref="NOF155:NOM155"/>
    <mergeCell ref="NON155:NOU155"/>
    <mergeCell ref="NOV155:NPC155"/>
    <mergeCell ref="NPD155:NPK155"/>
    <mergeCell ref="NPL155:NPS155"/>
    <mergeCell ref="NPT155:NQA155"/>
    <mergeCell ref="NQB155:NQI155"/>
    <mergeCell ref="NQJ155:NQQ155"/>
    <mergeCell ref="NQR155:NQY155"/>
    <mergeCell ref="NQZ155:NRG155"/>
    <mergeCell ref="NGV155:NHC155"/>
    <mergeCell ref="NHD155:NHK155"/>
    <mergeCell ref="NHL155:NHS155"/>
    <mergeCell ref="NHT155:NIA155"/>
    <mergeCell ref="NIB155:NII155"/>
    <mergeCell ref="NIJ155:NIQ155"/>
    <mergeCell ref="NIR155:NIY155"/>
    <mergeCell ref="NIZ155:NJG155"/>
    <mergeCell ref="NJH155:NJO155"/>
    <mergeCell ref="NJP155:NJW155"/>
    <mergeCell ref="NJX155:NKE155"/>
    <mergeCell ref="NKF155:NKM155"/>
    <mergeCell ref="NKN155:NKU155"/>
    <mergeCell ref="NKV155:NLC155"/>
    <mergeCell ref="NLD155:NLK155"/>
    <mergeCell ref="NLL155:NLS155"/>
    <mergeCell ref="NLT155:NMA155"/>
    <mergeCell ref="NBP155:NBW155"/>
    <mergeCell ref="NBX155:NCE155"/>
    <mergeCell ref="NCF155:NCM155"/>
    <mergeCell ref="NCN155:NCU155"/>
    <mergeCell ref="NCV155:NDC155"/>
    <mergeCell ref="NDD155:NDK155"/>
    <mergeCell ref="NDL155:NDS155"/>
    <mergeCell ref="NDT155:NEA155"/>
    <mergeCell ref="NEB155:NEI155"/>
    <mergeCell ref="NEJ155:NEQ155"/>
    <mergeCell ref="NER155:NEY155"/>
    <mergeCell ref="NEZ155:NFG155"/>
    <mergeCell ref="NFH155:NFO155"/>
    <mergeCell ref="NFP155:NFW155"/>
    <mergeCell ref="NFX155:NGE155"/>
    <mergeCell ref="NGF155:NGM155"/>
    <mergeCell ref="NGN155:NGU155"/>
    <mergeCell ref="MWJ155:MWQ155"/>
    <mergeCell ref="MWR155:MWY155"/>
    <mergeCell ref="MWZ155:MXG155"/>
    <mergeCell ref="MXH155:MXO155"/>
    <mergeCell ref="MXP155:MXW155"/>
    <mergeCell ref="MXX155:MYE155"/>
    <mergeCell ref="MYF155:MYM155"/>
    <mergeCell ref="MYN155:MYU155"/>
    <mergeCell ref="MYV155:MZC155"/>
    <mergeCell ref="MZD155:MZK155"/>
    <mergeCell ref="MZL155:MZS155"/>
    <mergeCell ref="MZT155:NAA155"/>
    <mergeCell ref="NAB155:NAI155"/>
    <mergeCell ref="NAJ155:NAQ155"/>
    <mergeCell ref="NAR155:NAY155"/>
    <mergeCell ref="NAZ155:NBG155"/>
    <mergeCell ref="NBH155:NBO155"/>
    <mergeCell ref="MRD155:MRK155"/>
    <mergeCell ref="MRL155:MRS155"/>
    <mergeCell ref="MRT155:MSA155"/>
    <mergeCell ref="MSB155:MSI155"/>
    <mergeCell ref="MSJ155:MSQ155"/>
    <mergeCell ref="MSR155:MSY155"/>
    <mergeCell ref="MSZ155:MTG155"/>
    <mergeCell ref="MTH155:MTO155"/>
    <mergeCell ref="MTP155:MTW155"/>
    <mergeCell ref="MTX155:MUE155"/>
    <mergeCell ref="MUF155:MUM155"/>
    <mergeCell ref="MUN155:MUU155"/>
    <mergeCell ref="MUV155:MVC155"/>
    <mergeCell ref="MVD155:MVK155"/>
    <mergeCell ref="MVL155:MVS155"/>
    <mergeCell ref="MVT155:MWA155"/>
    <mergeCell ref="MWB155:MWI155"/>
    <mergeCell ref="MLX155:MME155"/>
    <mergeCell ref="MMF155:MMM155"/>
    <mergeCell ref="MMN155:MMU155"/>
    <mergeCell ref="MMV155:MNC155"/>
    <mergeCell ref="MND155:MNK155"/>
    <mergeCell ref="MNL155:MNS155"/>
    <mergeCell ref="MNT155:MOA155"/>
    <mergeCell ref="MOB155:MOI155"/>
    <mergeCell ref="MOJ155:MOQ155"/>
    <mergeCell ref="MOR155:MOY155"/>
    <mergeCell ref="MOZ155:MPG155"/>
    <mergeCell ref="MPH155:MPO155"/>
    <mergeCell ref="MPP155:MPW155"/>
    <mergeCell ref="MPX155:MQE155"/>
    <mergeCell ref="MQF155:MQM155"/>
    <mergeCell ref="MQN155:MQU155"/>
    <mergeCell ref="MQV155:MRC155"/>
    <mergeCell ref="MGR155:MGY155"/>
    <mergeCell ref="MGZ155:MHG155"/>
    <mergeCell ref="MHH155:MHO155"/>
    <mergeCell ref="MHP155:MHW155"/>
    <mergeCell ref="MHX155:MIE155"/>
    <mergeCell ref="MIF155:MIM155"/>
    <mergeCell ref="MIN155:MIU155"/>
    <mergeCell ref="MIV155:MJC155"/>
    <mergeCell ref="MJD155:MJK155"/>
    <mergeCell ref="MJL155:MJS155"/>
    <mergeCell ref="MJT155:MKA155"/>
    <mergeCell ref="MKB155:MKI155"/>
    <mergeCell ref="MKJ155:MKQ155"/>
    <mergeCell ref="MKR155:MKY155"/>
    <mergeCell ref="MKZ155:MLG155"/>
    <mergeCell ref="MLH155:MLO155"/>
    <mergeCell ref="MLP155:MLW155"/>
    <mergeCell ref="MBL155:MBS155"/>
    <mergeCell ref="MBT155:MCA155"/>
    <mergeCell ref="MCB155:MCI155"/>
    <mergeCell ref="MCJ155:MCQ155"/>
    <mergeCell ref="MCR155:MCY155"/>
    <mergeCell ref="MCZ155:MDG155"/>
    <mergeCell ref="MDH155:MDO155"/>
    <mergeCell ref="MDP155:MDW155"/>
    <mergeCell ref="MDX155:MEE155"/>
    <mergeCell ref="MEF155:MEM155"/>
    <mergeCell ref="MEN155:MEU155"/>
    <mergeCell ref="MEV155:MFC155"/>
    <mergeCell ref="MFD155:MFK155"/>
    <mergeCell ref="MFL155:MFS155"/>
    <mergeCell ref="MFT155:MGA155"/>
    <mergeCell ref="MGB155:MGI155"/>
    <mergeCell ref="MGJ155:MGQ155"/>
    <mergeCell ref="LWF155:LWM155"/>
    <mergeCell ref="LWN155:LWU155"/>
    <mergeCell ref="LWV155:LXC155"/>
    <mergeCell ref="LXD155:LXK155"/>
    <mergeCell ref="LXL155:LXS155"/>
    <mergeCell ref="LXT155:LYA155"/>
    <mergeCell ref="LYB155:LYI155"/>
    <mergeCell ref="LYJ155:LYQ155"/>
    <mergeCell ref="LYR155:LYY155"/>
    <mergeCell ref="LYZ155:LZG155"/>
    <mergeCell ref="LZH155:LZO155"/>
    <mergeCell ref="LZP155:LZW155"/>
    <mergeCell ref="LZX155:MAE155"/>
    <mergeCell ref="MAF155:MAM155"/>
    <mergeCell ref="MAN155:MAU155"/>
    <mergeCell ref="MAV155:MBC155"/>
    <mergeCell ref="MBD155:MBK155"/>
    <mergeCell ref="LQZ155:LRG155"/>
    <mergeCell ref="LRH155:LRO155"/>
    <mergeCell ref="LRP155:LRW155"/>
    <mergeCell ref="LRX155:LSE155"/>
    <mergeCell ref="LSF155:LSM155"/>
    <mergeCell ref="LSN155:LSU155"/>
    <mergeCell ref="LSV155:LTC155"/>
    <mergeCell ref="LTD155:LTK155"/>
    <mergeCell ref="LTL155:LTS155"/>
    <mergeCell ref="LTT155:LUA155"/>
    <mergeCell ref="LUB155:LUI155"/>
    <mergeCell ref="LUJ155:LUQ155"/>
    <mergeCell ref="LUR155:LUY155"/>
    <mergeCell ref="LUZ155:LVG155"/>
    <mergeCell ref="LVH155:LVO155"/>
    <mergeCell ref="LVP155:LVW155"/>
    <mergeCell ref="LVX155:LWE155"/>
    <mergeCell ref="LLT155:LMA155"/>
    <mergeCell ref="LMB155:LMI155"/>
    <mergeCell ref="LMJ155:LMQ155"/>
    <mergeCell ref="LMR155:LMY155"/>
    <mergeCell ref="LMZ155:LNG155"/>
    <mergeCell ref="LNH155:LNO155"/>
    <mergeCell ref="LNP155:LNW155"/>
    <mergeCell ref="LNX155:LOE155"/>
    <mergeCell ref="LOF155:LOM155"/>
    <mergeCell ref="LON155:LOU155"/>
    <mergeCell ref="LOV155:LPC155"/>
    <mergeCell ref="LPD155:LPK155"/>
    <mergeCell ref="LPL155:LPS155"/>
    <mergeCell ref="LPT155:LQA155"/>
    <mergeCell ref="LQB155:LQI155"/>
    <mergeCell ref="LQJ155:LQQ155"/>
    <mergeCell ref="LQR155:LQY155"/>
    <mergeCell ref="LGN155:LGU155"/>
    <mergeCell ref="LGV155:LHC155"/>
    <mergeCell ref="LHD155:LHK155"/>
    <mergeCell ref="LHL155:LHS155"/>
    <mergeCell ref="LHT155:LIA155"/>
    <mergeCell ref="LIB155:LII155"/>
    <mergeCell ref="LIJ155:LIQ155"/>
    <mergeCell ref="LIR155:LIY155"/>
    <mergeCell ref="LIZ155:LJG155"/>
    <mergeCell ref="LJH155:LJO155"/>
    <mergeCell ref="LJP155:LJW155"/>
    <mergeCell ref="LJX155:LKE155"/>
    <mergeCell ref="LKF155:LKM155"/>
    <mergeCell ref="LKN155:LKU155"/>
    <mergeCell ref="LKV155:LLC155"/>
    <mergeCell ref="LLD155:LLK155"/>
    <mergeCell ref="LLL155:LLS155"/>
    <mergeCell ref="LBH155:LBO155"/>
    <mergeCell ref="LBP155:LBW155"/>
    <mergeCell ref="LBX155:LCE155"/>
    <mergeCell ref="LCF155:LCM155"/>
    <mergeCell ref="LCN155:LCU155"/>
    <mergeCell ref="LCV155:LDC155"/>
    <mergeCell ref="LDD155:LDK155"/>
    <mergeCell ref="LDL155:LDS155"/>
    <mergeCell ref="LDT155:LEA155"/>
    <mergeCell ref="LEB155:LEI155"/>
    <mergeCell ref="LEJ155:LEQ155"/>
    <mergeCell ref="LER155:LEY155"/>
    <mergeCell ref="LEZ155:LFG155"/>
    <mergeCell ref="LFH155:LFO155"/>
    <mergeCell ref="LFP155:LFW155"/>
    <mergeCell ref="LFX155:LGE155"/>
    <mergeCell ref="LGF155:LGM155"/>
    <mergeCell ref="KWB155:KWI155"/>
    <mergeCell ref="KWJ155:KWQ155"/>
    <mergeCell ref="KWR155:KWY155"/>
    <mergeCell ref="KWZ155:KXG155"/>
    <mergeCell ref="KXH155:KXO155"/>
    <mergeCell ref="KXP155:KXW155"/>
    <mergeCell ref="KXX155:KYE155"/>
    <mergeCell ref="KYF155:KYM155"/>
    <mergeCell ref="KYN155:KYU155"/>
    <mergeCell ref="KYV155:KZC155"/>
    <mergeCell ref="KZD155:KZK155"/>
    <mergeCell ref="KZL155:KZS155"/>
    <mergeCell ref="KZT155:LAA155"/>
    <mergeCell ref="LAB155:LAI155"/>
    <mergeCell ref="LAJ155:LAQ155"/>
    <mergeCell ref="LAR155:LAY155"/>
    <mergeCell ref="LAZ155:LBG155"/>
    <mergeCell ref="KQV155:KRC155"/>
    <mergeCell ref="KRD155:KRK155"/>
    <mergeCell ref="KRL155:KRS155"/>
    <mergeCell ref="KRT155:KSA155"/>
    <mergeCell ref="KSB155:KSI155"/>
    <mergeCell ref="KSJ155:KSQ155"/>
    <mergeCell ref="KSR155:KSY155"/>
    <mergeCell ref="KSZ155:KTG155"/>
    <mergeCell ref="KTH155:KTO155"/>
    <mergeCell ref="KTP155:KTW155"/>
    <mergeCell ref="KTX155:KUE155"/>
    <mergeCell ref="KUF155:KUM155"/>
    <mergeCell ref="KUN155:KUU155"/>
    <mergeCell ref="KUV155:KVC155"/>
    <mergeCell ref="KVD155:KVK155"/>
    <mergeCell ref="KVL155:KVS155"/>
    <mergeCell ref="KVT155:KWA155"/>
    <mergeCell ref="KLP155:KLW155"/>
    <mergeCell ref="KLX155:KME155"/>
    <mergeCell ref="KMF155:KMM155"/>
    <mergeCell ref="KMN155:KMU155"/>
    <mergeCell ref="KMV155:KNC155"/>
    <mergeCell ref="KND155:KNK155"/>
    <mergeCell ref="KNL155:KNS155"/>
    <mergeCell ref="KNT155:KOA155"/>
    <mergeCell ref="KOB155:KOI155"/>
    <mergeCell ref="KOJ155:KOQ155"/>
    <mergeCell ref="KOR155:KOY155"/>
    <mergeCell ref="KOZ155:KPG155"/>
    <mergeCell ref="KPH155:KPO155"/>
    <mergeCell ref="KPP155:KPW155"/>
    <mergeCell ref="KPX155:KQE155"/>
    <mergeCell ref="KQF155:KQM155"/>
    <mergeCell ref="KQN155:KQU155"/>
    <mergeCell ref="KGJ155:KGQ155"/>
    <mergeCell ref="KGR155:KGY155"/>
    <mergeCell ref="KGZ155:KHG155"/>
    <mergeCell ref="KHH155:KHO155"/>
    <mergeCell ref="KHP155:KHW155"/>
    <mergeCell ref="KHX155:KIE155"/>
    <mergeCell ref="KIF155:KIM155"/>
    <mergeCell ref="KIN155:KIU155"/>
    <mergeCell ref="KIV155:KJC155"/>
    <mergeCell ref="KJD155:KJK155"/>
    <mergeCell ref="KJL155:KJS155"/>
    <mergeCell ref="KJT155:KKA155"/>
    <mergeCell ref="KKB155:KKI155"/>
    <mergeCell ref="KKJ155:KKQ155"/>
    <mergeCell ref="KKR155:KKY155"/>
    <mergeCell ref="KKZ155:KLG155"/>
    <mergeCell ref="KLH155:KLO155"/>
    <mergeCell ref="KBD155:KBK155"/>
    <mergeCell ref="KBL155:KBS155"/>
    <mergeCell ref="KBT155:KCA155"/>
    <mergeCell ref="KCB155:KCI155"/>
    <mergeCell ref="KCJ155:KCQ155"/>
    <mergeCell ref="KCR155:KCY155"/>
    <mergeCell ref="KCZ155:KDG155"/>
    <mergeCell ref="KDH155:KDO155"/>
    <mergeCell ref="KDP155:KDW155"/>
    <mergeCell ref="KDX155:KEE155"/>
    <mergeCell ref="KEF155:KEM155"/>
    <mergeCell ref="KEN155:KEU155"/>
    <mergeCell ref="KEV155:KFC155"/>
    <mergeCell ref="KFD155:KFK155"/>
    <mergeCell ref="KFL155:KFS155"/>
    <mergeCell ref="KFT155:KGA155"/>
    <mergeCell ref="KGB155:KGI155"/>
    <mergeCell ref="JVX155:JWE155"/>
    <mergeCell ref="JWF155:JWM155"/>
    <mergeCell ref="JWN155:JWU155"/>
    <mergeCell ref="JWV155:JXC155"/>
    <mergeCell ref="JXD155:JXK155"/>
    <mergeCell ref="JXL155:JXS155"/>
    <mergeCell ref="JXT155:JYA155"/>
    <mergeCell ref="JYB155:JYI155"/>
    <mergeCell ref="JYJ155:JYQ155"/>
    <mergeCell ref="JYR155:JYY155"/>
    <mergeCell ref="JYZ155:JZG155"/>
    <mergeCell ref="JZH155:JZO155"/>
    <mergeCell ref="JZP155:JZW155"/>
    <mergeCell ref="JZX155:KAE155"/>
    <mergeCell ref="KAF155:KAM155"/>
    <mergeCell ref="KAN155:KAU155"/>
    <mergeCell ref="KAV155:KBC155"/>
    <mergeCell ref="JQR155:JQY155"/>
    <mergeCell ref="JQZ155:JRG155"/>
    <mergeCell ref="JRH155:JRO155"/>
    <mergeCell ref="JRP155:JRW155"/>
    <mergeCell ref="JRX155:JSE155"/>
    <mergeCell ref="JSF155:JSM155"/>
    <mergeCell ref="JSN155:JSU155"/>
    <mergeCell ref="JSV155:JTC155"/>
    <mergeCell ref="JTD155:JTK155"/>
    <mergeCell ref="JTL155:JTS155"/>
    <mergeCell ref="JTT155:JUA155"/>
    <mergeCell ref="JUB155:JUI155"/>
    <mergeCell ref="JUJ155:JUQ155"/>
    <mergeCell ref="JUR155:JUY155"/>
    <mergeCell ref="JUZ155:JVG155"/>
    <mergeCell ref="JVH155:JVO155"/>
    <mergeCell ref="JVP155:JVW155"/>
    <mergeCell ref="JLL155:JLS155"/>
    <mergeCell ref="JLT155:JMA155"/>
    <mergeCell ref="JMB155:JMI155"/>
    <mergeCell ref="JMJ155:JMQ155"/>
    <mergeCell ref="JMR155:JMY155"/>
    <mergeCell ref="JMZ155:JNG155"/>
    <mergeCell ref="JNH155:JNO155"/>
    <mergeCell ref="JNP155:JNW155"/>
    <mergeCell ref="JNX155:JOE155"/>
    <mergeCell ref="JOF155:JOM155"/>
    <mergeCell ref="JON155:JOU155"/>
    <mergeCell ref="JOV155:JPC155"/>
    <mergeCell ref="JPD155:JPK155"/>
    <mergeCell ref="JPL155:JPS155"/>
    <mergeCell ref="JPT155:JQA155"/>
    <mergeCell ref="JQB155:JQI155"/>
    <mergeCell ref="JQJ155:JQQ155"/>
    <mergeCell ref="JGF155:JGM155"/>
    <mergeCell ref="JGN155:JGU155"/>
    <mergeCell ref="JGV155:JHC155"/>
    <mergeCell ref="JHD155:JHK155"/>
    <mergeCell ref="JHL155:JHS155"/>
    <mergeCell ref="JHT155:JIA155"/>
    <mergeCell ref="JIB155:JII155"/>
    <mergeCell ref="JIJ155:JIQ155"/>
    <mergeCell ref="JIR155:JIY155"/>
    <mergeCell ref="JIZ155:JJG155"/>
    <mergeCell ref="JJH155:JJO155"/>
    <mergeCell ref="JJP155:JJW155"/>
    <mergeCell ref="JJX155:JKE155"/>
    <mergeCell ref="JKF155:JKM155"/>
    <mergeCell ref="JKN155:JKU155"/>
    <mergeCell ref="JKV155:JLC155"/>
    <mergeCell ref="JLD155:JLK155"/>
    <mergeCell ref="JAZ155:JBG155"/>
    <mergeCell ref="JBH155:JBO155"/>
    <mergeCell ref="JBP155:JBW155"/>
    <mergeCell ref="JBX155:JCE155"/>
    <mergeCell ref="JCF155:JCM155"/>
    <mergeCell ref="JCN155:JCU155"/>
    <mergeCell ref="JCV155:JDC155"/>
    <mergeCell ref="JDD155:JDK155"/>
    <mergeCell ref="JDL155:JDS155"/>
    <mergeCell ref="JDT155:JEA155"/>
    <mergeCell ref="JEB155:JEI155"/>
    <mergeCell ref="JEJ155:JEQ155"/>
    <mergeCell ref="JER155:JEY155"/>
    <mergeCell ref="JEZ155:JFG155"/>
    <mergeCell ref="JFH155:JFO155"/>
    <mergeCell ref="JFP155:JFW155"/>
    <mergeCell ref="JFX155:JGE155"/>
    <mergeCell ref="IVT155:IWA155"/>
    <mergeCell ref="IWB155:IWI155"/>
    <mergeCell ref="IWJ155:IWQ155"/>
    <mergeCell ref="IWR155:IWY155"/>
    <mergeCell ref="IWZ155:IXG155"/>
    <mergeCell ref="IXH155:IXO155"/>
    <mergeCell ref="IXP155:IXW155"/>
    <mergeCell ref="IXX155:IYE155"/>
    <mergeCell ref="IYF155:IYM155"/>
    <mergeCell ref="IYN155:IYU155"/>
    <mergeCell ref="IYV155:IZC155"/>
    <mergeCell ref="IZD155:IZK155"/>
    <mergeCell ref="IZL155:IZS155"/>
    <mergeCell ref="IZT155:JAA155"/>
    <mergeCell ref="JAB155:JAI155"/>
    <mergeCell ref="JAJ155:JAQ155"/>
    <mergeCell ref="JAR155:JAY155"/>
    <mergeCell ref="IQN155:IQU155"/>
    <mergeCell ref="IQV155:IRC155"/>
    <mergeCell ref="IRD155:IRK155"/>
    <mergeCell ref="IRL155:IRS155"/>
    <mergeCell ref="IRT155:ISA155"/>
    <mergeCell ref="ISB155:ISI155"/>
    <mergeCell ref="ISJ155:ISQ155"/>
    <mergeCell ref="ISR155:ISY155"/>
    <mergeCell ref="ISZ155:ITG155"/>
    <mergeCell ref="ITH155:ITO155"/>
    <mergeCell ref="ITP155:ITW155"/>
    <mergeCell ref="ITX155:IUE155"/>
    <mergeCell ref="IUF155:IUM155"/>
    <mergeCell ref="IUN155:IUU155"/>
    <mergeCell ref="IUV155:IVC155"/>
    <mergeCell ref="IVD155:IVK155"/>
    <mergeCell ref="IVL155:IVS155"/>
    <mergeCell ref="ILH155:ILO155"/>
    <mergeCell ref="ILP155:ILW155"/>
    <mergeCell ref="ILX155:IME155"/>
    <mergeCell ref="IMF155:IMM155"/>
    <mergeCell ref="IMN155:IMU155"/>
    <mergeCell ref="IMV155:INC155"/>
    <mergeCell ref="IND155:INK155"/>
    <mergeCell ref="INL155:INS155"/>
    <mergeCell ref="INT155:IOA155"/>
    <mergeCell ref="IOB155:IOI155"/>
    <mergeCell ref="IOJ155:IOQ155"/>
    <mergeCell ref="IOR155:IOY155"/>
    <mergeCell ref="IOZ155:IPG155"/>
    <mergeCell ref="IPH155:IPO155"/>
    <mergeCell ref="IPP155:IPW155"/>
    <mergeCell ref="IPX155:IQE155"/>
    <mergeCell ref="IQF155:IQM155"/>
    <mergeCell ref="IGB155:IGI155"/>
    <mergeCell ref="IGJ155:IGQ155"/>
    <mergeCell ref="IGR155:IGY155"/>
    <mergeCell ref="IGZ155:IHG155"/>
    <mergeCell ref="IHH155:IHO155"/>
    <mergeCell ref="IHP155:IHW155"/>
    <mergeCell ref="IHX155:IIE155"/>
    <mergeCell ref="IIF155:IIM155"/>
    <mergeCell ref="IIN155:IIU155"/>
    <mergeCell ref="IIV155:IJC155"/>
    <mergeCell ref="IJD155:IJK155"/>
    <mergeCell ref="IJL155:IJS155"/>
    <mergeCell ref="IJT155:IKA155"/>
    <mergeCell ref="IKB155:IKI155"/>
    <mergeCell ref="IKJ155:IKQ155"/>
    <mergeCell ref="IKR155:IKY155"/>
    <mergeCell ref="IKZ155:ILG155"/>
    <mergeCell ref="IAV155:IBC155"/>
    <mergeCell ref="IBD155:IBK155"/>
    <mergeCell ref="IBL155:IBS155"/>
    <mergeCell ref="IBT155:ICA155"/>
    <mergeCell ref="ICB155:ICI155"/>
    <mergeCell ref="ICJ155:ICQ155"/>
    <mergeCell ref="ICR155:ICY155"/>
    <mergeCell ref="ICZ155:IDG155"/>
    <mergeCell ref="IDH155:IDO155"/>
    <mergeCell ref="IDP155:IDW155"/>
    <mergeCell ref="IDX155:IEE155"/>
    <mergeCell ref="IEF155:IEM155"/>
    <mergeCell ref="IEN155:IEU155"/>
    <mergeCell ref="IEV155:IFC155"/>
    <mergeCell ref="IFD155:IFK155"/>
    <mergeCell ref="IFL155:IFS155"/>
    <mergeCell ref="IFT155:IGA155"/>
    <mergeCell ref="HVP155:HVW155"/>
    <mergeCell ref="HVX155:HWE155"/>
    <mergeCell ref="HWF155:HWM155"/>
    <mergeCell ref="HWN155:HWU155"/>
    <mergeCell ref="HWV155:HXC155"/>
    <mergeCell ref="HXD155:HXK155"/>
    <mergeCell ref="HXL155:HXS155"/>
    <mergeCell ref="HXT155:HYA155"/>
    <mergeCell ref="HYB155:HYI155"/>
    <mergeCell ref="HYJ155:HYQ155"/>
    <mergeCell ref="HYR155:HYY155"/>
    <mergeCell ref="HYZ155:HZG155"/>
    <mergeCell ref="HZH155:HZO155"/>
    <mergeCell ref="HZP155:HZW155"/>
    <mergeCell ref="HZX155:IAE155"/>
    <mergeCell ref="IAF155:IAM155"/>
    <mergeCell ref="IAN155:IAU155"/>
    <mergeCell ref="HQJ155:HQQ155"/>
    <mergeCell ref="HQR155:HQY155"/>
    <mergeCell ref="HQZ155:HRG155"/>
    <mergeCell ref="HRH155:HRO155"/>
    <mergeCell ref="HRP155:HRW155"/>
    <mergeCell ref="HRX155:HSE155"/>
    <mergeCell ref="HSF155:HSM155"/>
    <mergeCell ref="HSN155:HSU155"/>
    <mergeCell ref="HSV155:HTC155"/>
    <mergeCell ref="HTD155:HTK155"/>
    <mergeCell ref="HTL155:HTS155"/>
    <mergeCell ref="HTT155:HUA155"/>
    <mergeCell ref="HUB155:HUI155"/>
    <mergeCell ref="HUJ155:HUQ155"/>
    <mergeCell ref="HUR155:HUY155"/>
    <mergeCell ref="HUZ155:HVG155"/>
    <mergeCell ref="HVH155:HVO155"/>
    <mergeCell ref="HLD155:HLK155"/>
    <mergeCell ref="HLL155:HLS155"/>
    <mergeCell ref="HLT155:HMA155"/>
    <mergeCell ref="HMB155:HMI155"/>
    <mergeCell ref="HMJ155:HMQ155"/>
    <mergeCell ref="HMR155:HMY155"/>
    <mergeCell ref="HMZ155:HNG155"/>
    <mergeCell ref="HNH155:HNO155"/>
    <mergeCell ref="HNP155:HNW155"/>
    <mergeCell ref="HNX155:HOE155"/>
    <mergeCell ref="HOF155:HOM155"/>
    <mergeCell ref="HON155:HOU155"/>
    <mergeCell ref="HOV155:HPC155"/>
    <mergeCell ref="HPD155:HPK155"/>
    <mergeCell ref="HPL155:HPS155"/>
    <mergeCell ref="HPT155:HQA155"/>
    <mergeCell ref="HQB155:HQI155"/>
    <mergeCell ref="HFX155:HGE155"/>
    <mergeCell ref="HGF155:HGM155"/>
    <mergeCell ref="HGN155:HGU155"/>
    <mergeCell ref="HGV155:HHC155"/>
    <mergeCell ref="HHD155:HHK155"/>
    <mergeCell ref="HHL155:HHS155"/>
    <mergeCell ref="HHT155:HIA155"/>
    <mergeCell ref="HIB155:HII155"/>
    <mergeCell ref="HIJ155:HIQ155"/>
    <mergeCell ref="HIR155:HIY155"/>
    <mergeCell ref="HIZ155:HJG155"/>
    <mergeCell ref="HJH155:HJO155"/>
    <mergeCell ref="HJP155:HJW155"/>
    <mergeCell ref="HJX155:HKE155"/>
    <mergeCell ref="HKF155:HKM155"/>
    <mergeCell ref="HKN155:HKU155"/>
    <mergeCell ref="HKV155:HLC155"/>
    <mergeCell ref="HAR155:HAY155"/>
    <mergeCell ref="HAZ155:HBG155"/>
    <mergeCell ref="HBH155:HBO155"/>
    <mergeCell ref="HBP155:HBW155"/>
    <mergeCell ref="HBX155:HCE155"/>
    <mergeCell ref="HCF155:HCM155"/>
    <mergeCell ref="HCN155:HCU155"/>
    <mergeCell ref="HCV155:HDC155"/>
    <mergeCell ref="HDD155:HDK155"/>
    <mergeCell ref="HDL155:HDS155"/>
    <mergeCell ref="HDT155:HEA155"/>
    <mergeCell ref="HEB155:HEI155"/>
    <mergeCell ref="HEJ155:HEQ155"/>
    <mergeCell ref="HER155:HEY155"/>
    <mergeCell ref="HEZ155:HFG155"/>
    <mergeCell ref="HFH155:HFO155"/>
    <mergeCell ref="HFP155:HFW155"/>
    <mergeCell ref="GVL155:GVS155"/>
    <mergeCell ref="GVT155:GWA155"/>
    <mergeCell ref="GWB155:GWI155"/>
    <mergeCell ref="GWJ155:GWQ155"/>
    <mergeCell ref="GWR155:GWY155"/>
    <mergeCell ref="GWZ155:GXG155"/>
    <mergeCell ref="GXH155:GXO155"/>
    <mergeCell ref="GXP155:GXW155"/>
    <mergeCell ref="GXX155:GYE155"/>
    <mergeCell ref="GYF155:GYM155"/>
    <mergeCell ref="GYN155:GYU155"/>
    <mergeCell ref="GYV155:GZC155"/>
    <mergeCell ref="GZD155:GZK155"/>
    <mergeCell ref="GZL155:GZS155"/>
    <mergeCell ref="GZT155:HAA155"/>
    <mergeCell ref="HAB155:HAI155"/>
    <mergeCell ref="HAJ155:HAQ155"/>
    <mergeCell ref="GQF155:GQM155"/>
    <mergeCell ref="GQN155:GQU155"/>
    <mergeCell ref="GQV155:GRC155"/>
    <mergeCell ref="GRD155:GRK155"/>
    <mergeCell ref="GRL155:GRS155"/>
    <mergeCell ref="GRT155:GSA155"/>
    <mergeCell ref="GSB155:GSI155"/>
    <mergeCell ref="GSJ155:GSQ155"/>
    <mergeCell ref="GSR155:GSY155"/>
    <mergeCell ref="GSZ155:GTG155"/>
    <mergeCell ref="GTH155:GTO155"/>
    <mergeCell ref="GTP155:GTW155"/>
    <mergeCell ref="GTX155:GUE155"/>
    <mergeCell ref="GUF155:GUM155"/>
    <mergeCell ref="GUN155:GUU155"/>
    <mergeCell ref="GUV155:GVC155"/>
    <mergeCell ref="GVD155:GVK155"/>
    <mergeCell ref="GKZ155:GLG155"/>
    <mergeCell ref="GLH155:GLO155"/>
    <mergeCell ref="GLP155:GLW155"/>
    <mergeCell ref="GLX155:GME155"/>
    <mergeCell ref="GMF155:GMM155"/>
    <mergeCell ref="GMN155:GMU155"/>
    <mergeCell ref="GMV155:GNC155"/>
    <mergeCell ref="GND155:GNK155"/>
    <mergeCell ref="GNL155:GNS155"/>
    <mergeCell ref="GNT155:GOA155"/>
    <mergeCell ref="GOB155:GOI155"/>
    <mergeCell ref="GOJ155:GOQ155"/>
    <mergeCell ref="GOR155:GOY155"/>
    <mergeCell ref="GOZ155:GPG155"/>
    <mergeCell ref="GPH155:GPO155"/>
    <mergeCell ref="GPP155:GPW155"/>
    <mergeCell ref="GPX155:GQE155"/>
    <mergeCell ref="GFT155:GGA155"/>
    <mergeCell ref="GGB155:GGI155"/>
    <mergeCell ref="GGJ155:GGQ155"/>
    <mergeCell ref="GGR155:GGY155"/>
    <mergeCell ref="GGZ155:GHG155"/>
    <mergeCell ref="GHH155:GHO155"/>
    <mergeCell ref="GHP155:GHW155"/>
    <mergeCell ref="GHX155:GIE155"/>
    <mergeCell ref="GIF155:GIM155"/>
    <mergeCell ref="GIN155:GIU155"/>
    <mergeCell ref="GIV155:GJC155"/>
    <mergeCell ref="GJD155:GJK155"/>
    <mergeCell ref="GJL155:GJS155"/>
    <mergeCell ref="GJT155:GKA155"/>
    <mergeCell ref="GKB155:GKI155"/>
    <mergeCell ref="GKJ155:GKQ155"/>
    <mergeCell ref="GKR155:GKY155"/>
    <mergeCell ref="GAN155:GAU155"/>
    <mergeCell ref="GAV155:GBC155"/>
    <mergeCell ref="GBD155:GBK155"/>
    <mergeCell ref="GBL155:GBS155"/>
    <mergeCell ref="GBT155:GCA155"/>
    <mergeCell ref="GCB155:GCI155"/>
    <mergeCell ref="GCJ155:GCQ155"/>
    <mergeCell ref="GCR155:GCY155"/>
    <mergeCell ref="GCZ155:GDG155"/>
    <mergeCell ref="GDH155:GDO155"/>
    <mergeCell ref="GDP155:GDW155"/>
    <mergeCell ref="GDX155:GEE155"/>
    <mergeCell ref="GEF155:GEM155"/>
    <mergeCell ref="GEN155:GEU155"/>
    <mergeCell ref="GEV155:GFC155"/>
    <mergeCell ref="GFD155:GFK155"/>
    <mergeCell ref="GFL155:GFS155"/>
    <mergeCell ref="FVH155:FVO155"/>
    <mergeCell ref="FVP155:FVW155"/>
    <mergeCell ref="FVX155:FWE155"/>
    <mergeCell ref="FWF155:FWM155"/>
    <mergeCell ref="FWN155:FWU155"/>
    <mergeCell ref="FWV155:FXC155"/>
    <mergeCell ref="FXD155:FXK155"/>
    <mergeCell ref="FXL155:FXS155"/>
    <mergeCell ref="FXT155:FYA155"/>
    <mergeCell ref="FYB155:FYI155"/>
    <mergeCell ref="FYJ155:FYQ155"/>
    <mergeCell ref="FYR155:FYY155"/>
    <mergeCell ref="FYZ155:FZG155"/>
    <mergeCell ref="FZH155:FZO155"/>
    <mergeCell ref="FZP155:FZW155"/>
    <mergeCell ref="FZX155:GAE155"/>
    <mergeCell ref="GAF155:GAM155"/>
    <mergeCell ref="FQB155:FQI155"/>
    <mergeCell ref="FQJ155:FQQ155"/>
    <mergeCell ref="FQR155:FQY155"/>
    <mergeCell ref="FQZ155:FRG155"/>
    <mergeCell ref="FRH155:FRO155"/>
    <mergeCell ref="FRP155:FRW155"/>
    <mergeCell ref="FRX155:FSE155"/>
    <mergeCell ref="FSF155:FSM155"/>
    <mergeCell ref="FSN155:FSU155"/>
    <mergeCell ref="FSV155:FTC155"/>
    <mergeCell ref="FTD155:FTK155"/>
    <mergeCell ref="FTL155:FTS155"/>
    <mergeCell ref="FTT155:FUA155"/>
    <mergeCell ref="FUB155:FUI155"/>
    <mergeCell ref="FUJ155:FUQ155"/>
    <mergeCell ref="FUR155:FUY155"/>
    <mergeCell ref="FUZ155:FVG155"/>
    <mergeCell ref="FKV155:FLC155"/>
    <mergeCell ref="FLD155:FLK155"/>
    <mergeCell ref="FLL155:FLS155"/>
    <mergeCell ref="FLT155:FMA155"/>
    <mergeCell ref="FMB155:FMI155"/>
    <mergeCell ref="FMJ155:FMQ155"/>
    <mergeCell ref="FMR155:FMY155"/>
    <mergeCell ref="FMZ155:FNG155"/>
    <mergeCell ref="FNH155:FNO155"/>
    <mergeCell ref="FNP155:FNW155"/>
    <mergeCell ref="FNX155:FOE155"/>
    <mergeCell ref="FOF155:FOM155"/>
    <mergeCell ref="FON155:FOU155"/>
    <mergeCell ref="FOV155:FPC155"/>
    <mergeCell ref="FPD155:FPK155"/>
    <mergeCell ref="FPL155:FPS155"/>
    <mergeCell ref="FPT155:FQA155"/>
    <mergeCell ref="FFP155:FFW155"/>
    <mergeCell ref="FFX155:FGE155"/>
    <mergeCell ref="FGF155:FGM155"/>
    <mergeCell ref="FGN155:FGU155"/>
    <mergeCell ref="FGV155:FHC155"/>
    <mergeCell ref="FHD155:FHK155"/>
    <mergeCell ref="FHL155:FHS155"/>
    <mergeCell ref="FHT155:FIA155"/>
    <mergeCell ref="FIB155:FII155"/>
    <mergeCell ref="FIJ155:FIQ155"/>
    <mergeCell ref="FIR155:FIY155"/>
    <mergeCell ref="FIZ155:FJG155"/>
    <mergeCell ref="FJH155:FJO155"/>
    <mergeCell ref="FJP155:FJW155"/>
    <mergeCell ref="FJX155:FKE155"/>
    <mergeCell ref="FKF155:FKM155"/>
    <mergeCell ref="FKN155:FKU155"/>
    <mergeCell ref="FAJ155:FAQ155"/>
    <mergeCell ref="FAR155:FAY155"/>
    <mergeCell ref="FAZ155:FBG155"/>
    <mergeCell ref="FBH155:FBO155"/>
    <mergeCell ref="FBP155:FBW155"/>
    <mergeCell ref="FBX155:FCE155"/>
    <mergeCell ref="FCF155:FCM155"/>
    <mergeCell ref="FCN155:FCU155"/>
    <mergeCell ref="FCV155:FDC155"/>
    <mergeCell ref="FDD155:FDK155"/>
    <mergeCell ref="FDL155:FDS155"/>
    <mergeCell ref="FDT155:FEA155"/>
    <mergeCell ref="FEB155:FEI155"/>
    <mergeCell ref="FEJ155:FEQ155"/>
    <mergeCell ref="FER155:FEY155"/>
    <mergeCell ref="FEZ155:FFG155"/>
    <mergeCell ref="FFH155:FFO155"/>
    <mergeCell ref="EVD155:EVK155"/>
    <mergeCell ref="EVL155:EVS155"/>
    <mergeCell ref="EVT155:EWA155"/>
    <mergeCell ref="EWB155:EWI155"/>
    <mergeCell ref="EWJ155:EWQ155"/>
    <mergeCell ref="EWR155:EWY155"/>
    <mergeCell ref="EWZ155:EXG155"/>
    <mergeCell ref="EXH155:EXO155"/>
    <mergeCell ref="EXP155:EXW155"/>
    <mergeCell ref="EXX155:EYE155"/>
    <mergeCell ref="EYF155:EYM155"/>
    <mergeCell ref="EYN155:EYU155"/>
    <mergeCell ref="EYV155:EZC155"/>
    <mergeCell ref="EZD155:EZK155"/>
    <mergeCell ref="EZL155:EZS155"/>
    <mergeCell ref="EZT155:FAA155"/>
    <mergeCell ref="FAB155:FAI155"/>
    <mergeCell ref="EPX155:EQE155"/>
    <mergeCell ref="EQF155:EQM155"/>
    <mergeCell ref="EQN155:EQU155"/>
    <mergeCell ref="EQV155:ERC155"/>
    <mergeCell ref="ERD155:ERK155"/>
    <mergeCell ref="ERL155:ERS155"/>
    <mergeCell ref="ERT155:ESA155"/>
    <mergeCell ref="ESB155:ESI155"/>
    <mergeCell ref="ESJ155:ESQ155"/>
    <mergeCell ref="ESR155:ESY155"/>
    <mergeCell ref="ESZ155:ETG155"/>
    <mergeCell ref="ETH155:ETO155"/>
    <mergeCell ref="ETP155:ETW155"/>
    <mergeCell ref="ETX155:EUE155"/>
    <mergeCell ref="EUF155:EUM155"/>
    <mergeCell ref="EUN155:EUU155"/>
    <mergeCell ref="EUV155:EVC155"/>
    <mergeCell ref="EKR155:EKY155"/>
    <mergeCell ref="EKZ155:ELG155"/>
    <mergeCell ref="ELH155:ELO155"/>
    <mergeCell ref="ELP155:ELW155"/>
    <mergeCell ref="ELX155:EME155"/>
    <mergeCell ref="EMF155:EMM155"/>
    <mergeCell ref="EMN155:EMU155"/>
    <mergeCell ref="EMV155:ENC155"/>
    <mergeCell ref="END155:ENK155"/>
    <mergeCell ref="ENL155:ENS155"/>
    <mergeCell ref="ENT155:EOA155"/>
    <mergeCell ref="EOB155:EOI155"/>
    <mergeCell ref="EOJ155:EOQ155"/>
    <mergeCell ref="EOR155:EOY155"/>
    <mergeCell ref="EOZ155:EPG155"/>
    <mergeCell ref="EPH155:EPO155"/>
    <mergeCell ref="EPP155:EPW155"/>
    <mergeCell ref="EFL155:EFS155"/>
    <mergeCell ref="EFT155:EGA155"/>
    <mergeCell ref="EGB155:EGI155"/>
    <mergeCell ref="EGJ155:EGQ155"/>
    <mergeCell ref="EGR155:EGY155"/>
    <mergeCell ref="EGZ155:EHG155"/>
    <mergeCell ref="EHH155:EHO155"/>
    <mergeCell ref="EHP155:EHW155"/>
    <mergeCell ref="EHX155:EIE155"/>
    <mergeCell ref="EIF155:EIM155"/>
    <mergeCell ref="EIN155:EIU155"/>
    <mergeCell ref="EIV155:EJC155"/>
    <mergeCell ref="EJD155:EJK155"/>
    <mergeCell ref="EJL155:EJS155"/>
    <mergeCell ref="EJT155:EKA155"/>
    <mergeCell ref="EKB155:EKI155"/>
    <mergeCell ref="EKJ155:EKQ155"/>
    <mergeCell ref="EAF155:EAM155"/>
    <mergeCell ref="EAN155:EAU155"/>
    <mergeCell ref="EAV155:EBC155"/>
    <mergeCell ref="EBD155:EBK155"/>
    <mergeCell ref="EBL155:EBS155"/>
    <mergeCell ref="EBT155:ECA155"/>
    <mergeCell ref="ECB155:ECI155"/>
    <mergeCell ref="ECJ155:ECQ155"/>
    <mergeCell ref="ECR155:ECY155"/>
    <mergeCell ref="ECZ155:EDG155"/>
    <mergeCell ref="EDH155:EDO155"/>
    <mergeCell ref="EDP155:EDW155"/>
    <mergeCell ref="EDX155:EEE155"/>
    <mergeCell ref="EEF155:EEM155"/>
    <mergeCell ref="EEN155:EEU155"/>
    <mergeCell ref="EEV155:EFC155"/>
    <mergeCell ref="EFD155:EFK155"/>
    <mergeCell ref="DUZ155:DVG155"/>
    <mergeCell ref="DVH155:DVO155"/>
    <mergeCell ref="DVP155:DVW155"/>
    <mergeCell ref="DVX155:DWE155"/>
    <mergeCell ref="DWF155:DWM155"/>
    <mergeCell ref="DWN155:DWU155"/>
    <mergeCell ref="DWV155:DXC155"/>
    <mergeCell ref="DXD155:DXK155"/>
    <mergeCell ref="DXL155:DXS155"/>
    <mergeCell ref="DXT155:DYA155"/>
    <mergeCell ref="DYB155:DYI155"/>
    <mergeCell ref="DYJ155:DYQ155"/>
    <mergeCell ref="DYR155:DYY155"/>
    <mergeCell ref="DYZ155:DZG155"/>
    <mergeCell ref="DZH155:DZO155"/>
    <mergeCell ref="DZP155:DZW155"/>
    <mergeCell ref="DZX155:EAE155"/>
    <mergeCell ref="DPT155:DQA155"/>
    <mergeCell ref="DQB155:DQI155"/>
    <mergeCell ref="DQJ155:DQQ155"/>
    <mergeCell ref="DQR155:DQY155"/>
    <mergeCell ref="DQZ155:DRG155"/>
    <mergeCell ref="DRH155:DRO155"/>
    <mergeCell ref="DRP155:DRW155"/>
    <mergeCell ref="DRX155:DSE155"/>
    <mergeCell ref="DSF155:DSM155"/>
    <mergeCell ref="DSN155:DSU155"/>
    <mergeCell ref="DSV155:DTC155"/>
    <mergeCell ref="DTD155:DTK155"/>
    <mergeCell ref="DTL155:DTS155"/>
    <mergeCell ref="DTT155:DUA155"/>
    <mergeCell ref="DUB155:DUI155"/>
    <mergeCell ref="DUJ155:DUQ155"/>
    <mergeCell ref="DUR155:DUY155"/>
    <mergeCell ref="DKN155:DKU155"/>
    <mergeCell ref="DKV155:DLC155"/>
    <mergeCell ref="DLD155:DLK155"/>
    <mergeCell ref="DLL155:DLS155"/>
    <mergeCell ref="DLT155:DMA155"/>
    <mergeCell ref="DMB155:DMI155"/>
    <mergeCell ref="DMJ155:DMQ155"/>
    <mergeCell ref="DMR155:DMY155"/>
    <mergeCell ref="DMZ155:DNG155"/>
    <mergeCell ref="DNH155:DNO155"/>
    <mergeCell ref="DNP155:DNW155"/>
    <mergeCell ref="DNX155:DOE155"/>
    <mergeCell ref="DOF155:DOM155"/>
    <mergeCell ref="DON155:DOU155"/>
    <mergeCell ref="DOV155:DPC155"/>
    <mergeCell ref="DPD155:DPK155"/>
    <mergeCell ref="DPL155:DPS155"/>
    <mergeCell ref="DFH155:DFO155"/>
    <mergeCell ref="DFP155:DFW155"/>
    <mergeCell ref="DFX155:DGE155"/>
    <mergeCell ref="DGF155:DGM155"/>
    <mergeCell ref="DGN155:DGU155"/>
    <mergeCell ref="DGV155:DHC155"/>
    <mergeCell ref="DHD155:DHK155"/>
    <mergeCell ref="DHL155:DHS155"/>
    <mergeCell ref="DHT155:DIA155"/>
    <mergeCell ref="DIB155:DII155"/>
    <mergeCell ref="DIJ155:DIQ155"/>
    <mergeCell ref="DIR155:DIY155"/>
    <mergeCell ref="DIZ155:DJG155"/>
    <mergeCell ref="DJH155:DJO155"/>
    <mergeCell ref="DJP155:DJW155"/>
    <mergeCell ref="DJX155:DKE155"/>
    <mergeCell ref="DKF155:DKM155"/>
    <mergeCell ref="DAB155:DAI155"/>
    <mergeCell ref="DAJ155:DAQ155"/>
    <mergeCell ref="DAR155:DAY155"/>
    <mergeCell ref="DAZ155:DBG155"/>
    <mergeCell ref="DBH155:DBO155"/>
    <mergeCell ref="DBP155:DBW155"/>
    <mergeCell ref="DBX155:DCE155"/>
    <mergeCell ref="DCF155:DCM155"/>
    <mergeCell ref="DCN155:DCU155"/>
    <mergeCell ref="DCV155:DDC155"/>
    <mergeCell ref="DDD155:DDK155"/>
    <mergeCell ref="DDL155:DDS155"/>
    <mergeCell ref="DDT155:DEA155"/>
    <mergeCell ref="DEB155:DEI155"/>
    <mergeCell ref="DEJ155:DEQ155"/>
    <mergeCell ref="DER155:DEY155"/>
    <mergeCell ref="DEZ155:DFG155"/>
    <mergeCell ref="CUV155:CVC155"/>
    <mergeCell ref="CVD155:CVK155"/>
    <mergeCell ref="CVL155:CVS155"/>
    <mergeCell ref="CVT155:CWA155"/>
    <mergeCell ref="CWB155:CWI155"/>
    <mergeCell ref="CWJ155:CWQ155"/>
    <mergeCell ref="CWR155:CWY155"/>
    <mergeCell ref="CWZ155:CXG155"/>
    <mergeCell ref="CXH155:CXO155"/>
    <mergeCell ref="CXP155:CXW155"/>
    <mergeCell ref="CXX155:CYE155"/>
    <mergeCell ref="CYF155:CYM155"/>
    <mergeCell ref="CYN155:CYU155"/>
    <mergeCell ref="CYV155:CZC155"/>
    <mergeCell ref="CZD155:CZK155"/>
    <mergeCell ref="CZL155:CZS155"/>
    <mergeCell ref="CZT155:DAA155"/>
    <mergeCell ref="CPP155:CPW155"/>
    <mergeCell ref="CPX155:CQE155"/>
    <mergeCell ref="CQF155:CQM155"/>
    <mergeCell ref="CQN155:CQU155"/>
    <mergeCell ref="CQV155:CRC155"/>
    <mergeCell ref="CRD155:CRK155"/>
    <mergeCell ref="CRL155:CRS155"/>
    <mergeCell ref="CRT155:CSA155"/>
    <mergeCell ref="CSB155:CSI155"/>
    <mergeCell ref="CSJ155:CSQ155"/>
    <mergeCell ref="CSR155:CSY155"/>
    <mergeCell ref="CSZ155:CTG155"/>
    <mergeCell ref="CTH155:CTO155"/>
    <mergeCell ref="CTP155:CTW155"/>
    <mergeCell ref="CTX155:CUE155"/>
    <mergeCell ref="CUF155:CUM155"/>
    <mergeCell ref="CUN155:CUU155"/>
    <mergeCell ref="CKJ155:CKQ155"/>
    <mergeCell ref="CKR155:CKY155"/>
    <mergeCell ref="CKZ155:CLG155"/>
    <mergeCell ref="CLH155:CLO155"/>
    <mergeCell ref="CLP155:CLW155"/>
    <mergeCell ref="CLX155:CME155"/>
    <mergeCell ref="CMF155:CMM155"/>
    <mergeCell ref="CMN155:CMU155"/>
    <mergeCell ref="CMV155:CNC155"/>
    <mergeCell ref="CND155:CNK155"/>
    <mergeCell ref="CNL155:CNS155"/>
    <mergeCell ref="CNT155:COA155"/>
    <mergeCell ref="COB155:COI155"/>
    <mergeCell ref="COJ155:COQ155"/>
    <mergeCell ref="COR155:COY155"/>
    <mergeCell ref="COZ155:CPG155"/>
    <mergeCell ref="CPH155:CPO155"/>
    <mergeCell ref="CFD155:CFK155"/>
    <mergeCell ref="CFL155:CFS155"/>
    <mergeCell ref="CFT155:CGA155"/>
    <mergeCell ref="CGB155:CGI155"/>
    <mergeCell ref="CGJ155:CGQ155"/>
    <mergeCell ref="CGR155:CGY155"/>
    <mergeCell ref="CGZ155:CHG155"/>
    <mergeCell ref="CHH155:CHO155"/>
    <mergeCell ref="CHP155:CHW155"/>
    <mergeCell ref="CHX155:CIE155"/>
    <mergeCell ref="CIF155:CIM155"/>
    <mergeCell ref="CIN155:CIU155"/>
    <mergeCell ref="CIV155:CJC155"/>
    <mergeCell ref="CJD155:CJK155"/>
    <mergeCell ref="CJL155:CJS155"/>
    <mergeCell ref="CJT155:CKA155"/>
    <mergeCell ref="CKB155:CKI155"/>
    <mergeCell ref="BZX155:CAE155"/>
    <mergeCell ref="CAF155:CAM155"/>
    <mergeCell ref="CAN155:CAU155"/>
    <mergeCell ref="CAV155:CBC155"/>
    <mergeCell ref="CBD155:CBK155"/>
    <mergeCell ref="CBL155:CBS155"/>
    <mergeCell ref="CBT155:CCA155"/>
    <mergeCell ref="CCB155:CCI155"/>
    <mergeCell ref="CCJ155:CCQ155"/>
    <mergeCell ref="CCR155:CCY155"/>
    <mergeCell ref="CCZ155:CDG155"/>
    <mergeCell ref="CDH155:CDO155"/>
    <mergeCell ref="CDP155:CDW155"/>
    <mergeCell ref="CDX155:CEE155"/>
    <mergeCell ref="CEF155:CEM155"/>
    <mergeCell ref="CEN155:CEU155"/>
    <mergeCell ref="CEV155:CFC155"/>
    <mergeCell ref="BUR155:BUY155"/>
    <mergeCell ref="BUZ155:BVG155"/>
    <mergeCell ref="BVH155:BVO155"/>
    <mergeCell ref="BVP155:BVW155"/>
    <mergeCell ref="BVX155:BWE155"/>
    <mergeCell ref="BWF155:BWM155"/>
    <mergeCell ref="BWN155:BWU155"/>
    <mergeCell ref="BWV155:BXC155"/>
    <mergeCell ref="BXD155:BXK155"/>
    <mergeCell ref="BXL155:BXS155"/>
    <mergeCell ref="BXT155:BYA155"/>
    <mergeCell ref="BYB155:BYI155"/>
    <mergeCell ref="BYJ155:BYQ155"/>
    <mergeCell ref="BYR155:BYY155"/>
    <mergeCell ref="BYZ155:BZG155"/>
    <mergeCell ref="BZH155:BZO155"/>
    <mergeCell ref="BZP155:BZW155"/>
    <mergeCell ref="BPL155:BPS155"/>
    <mergeCell ref="BPT155:BQA155"/>
    <mergeCell ref="BQB155:BQI155"/>
    <mergeCell ref="BQJ155:BQQ155"/>
    <mergeCell ref="BQR155:BQY155"/>
    <mergeCell ref="BQZ155:BRG155"/>
    <mergeCell ref="BRH155:BRO155"/>
    <mergeCell ref="BRP155:BRW155"/>
    <mergeCell ref="BRX155:BSE155"/>
    <mergeCell ref="BSF155:BSM155"/>
    <mergeCell ref="BSN155:BSU155"/>
    <mergeCell ref="BSV155:BTC155"/>
    <mergeCell ref="BTD155:BTK155"/>
    <mergeCell ref="BTL155:BTS155"/>
    <mergeCell ref="BTT155:BUA155"/>
    <mergeCell ref="BUB155:BUI155"/>
    <mergeCell ref="BUJ155:BUQ155"/>
    <mergeCell ref="BKF155:BKM155"/>
    <mergeCell ref="BKN155:BKU155"/>
    <mergeCell ref="BKV155:BLC155"/>
    <mergeCell ref="BLD155:BLK155"/>
    <mergeCell ref="BLL155:BLS155"/>
    <mergeCell ref="BLT155:BMA155"/>
    <mergeCell ref="BMB155:BMI155"/>
    <mergeCell ref="BMJ155:BMQ155"/>
    <mergeCell ref="BMR155:BMY155"/>
    <mergeCell ref="BMZ155:BNG155"/>
    <mergeCell ref="BNH155:BNO155"/>
    <mergeCell ref="BNP155:BNW155"/>
    <mergeCell ref="BNX155:BOE155"/>
    <mergeCell ref="BOF155:BOM155"/>
    <mergeCell ref="BON155:BOU155"/>
    <mergeCell ref="BOV155:BPC155"/>
    <mergeCell ref="BPD155:BPK155"/>
    <mergeCell ref="BEZ155:BFG155"/>
    <mergeCell ref="BFH155:BFO155"/>
    <mergeCell ref="BFP155:BFW155"/>
    <mergeCell ref="BFX155:BGE155"/>
    <mergeCell ref="BGF155:BGM155"/>
    <mergeCell ref="BGN155:BGU155"/>
    <mergeCell ref="BGV155:BHC155"/>
    <mergeCell ref="BHD155:BHK155"/>
    <mergeCell ref="BHL155:BHS155"/>
    <mergeCell ref="BHT155:BIA155"/>
    <mergeCell ref="BIB155:BII155"/>
    <mergeCell ref="BIJ155:BIQ155"/>
    <mergeCell ref="BIR155:BIY155"/>
    <mergeCell ref="BIZ155:BJG155"/>
    <mergeCell ref="BJH155:BJO155"/>
    <mergeCell ref="BJP155:BJW155"/>
    <mergeCell ref="BJX155:BKE155"/>
    <mergeCell ref="AZT155:BAA155"/>
    <mergeCell ref="BAB155:BAI155"/>
    <mergeCell ref="BAJ155:BAQ155"/>
    <mergeCell ref="BAR155:BAY155"/>
    <mergeCell ref="BAZ155:BBG155"/>
    <mergeCell ref="BBH155:BBO155"/>
    <mergeCell ref="BBP155:BBW155"/>
    <mergeCell ref="BBX155:BCE155"/>
    <mergeCell ref="BCF155:BCM155"/>
    <mergeCell ref="BCN155:BCU155"/>
    <mergeCell ref="BCV155:BDC155"/>
    <mergeCell ref="BDD155:BDK155"/>
    <mergeCell ref="BDL155:BDS155"/>
    <mergeCell ref="BDT155:BEA155"/>
    <mergeCell ref="BEB155:BEI155"/>
    <mergeCell ref="BEJ155:BEQ155"/>
    <mergeCell ref="BER155:BEY155"/>
    <mergeCell ref="AUN155:AUU155"/>
    <mergeCell ref="AUV155:AVC155"/>
    <mergeCell ref="AVD155:AVK155"/>
    <mergeCell ref="AVL155:AVS155"/>
    <mergeCell ref="AVT155:AWA155"/>
    <mergeCell ref="AWB155:AWI155"/>
    <mergeCell ref="AWJ155:AWQ155"/>
    <mergeCell ref="AWR155:AWY155"/>
    <mergeCell ref="AWZ155:AXG155"/>
    <mergeCell ref="AXH155:AXO155"/>
    <mergeCell ref="AXP155:AXW155"/>
    <mergeCell ref="AXX155:AYE155"/>
    <mergeCell ref="AYF155:AYM155"/>
    <mergeCell ref="AYN155:AYU155"/>
    <mergeCell ref="AYV155:AZC155"/>
    <mergeCell ref="AZD155:AZK155"/>
    <mergeCell ref="AZL155:AZS155"/>
    <mergeCell ref="APH155:APO155"/>
    <mergeCell ref="APP155:APW155"/>
    <mergeCell ref="APX155:AQE155"/>
    <mergeCell ref="AQF155:AQM155"/>
    <mergeCell ref="AQN155:AQU155"/>
    <mergeCell ref="AQV155:ARC155"/>
    <mergeCell ref="ARD155:ARK155"/>
    <mergeCell ref="ARL155:ARS155"/>
    <mergeCell ref="ART155:ASA155"/>
    <mergeCell ref="ASB155:ASI155"/>
    <mergeCell ref="ASJ155:ASQ155"/>
    <mergeCell ref="ASR155:ASY155"/>
    <mergeCell ref="ASZ155:ATG155"/>
    <mergeCell ref="ATH155:ATO155"/>
    <mergeCell ref="ATP155:ATW155"/>
    <mergeCell ref="ATX155:AUE155"/>
    <mergeCell ref="AUF155:AUM155"/>
    <mergeCell ref="AKB155:AKI155"/>
    <mergeCell ref="AKJ155:AKQ155"/>
    <mergeCell ref="AKR155:AKY155"/>
    <mergeCell ref="AKZ155:ALG155"/>
    <mergeCell ref="ALH155:ALO155"/>
    <mergeCell ref="ALP155:ALW155"/>
    <mergeCell ref="ALX155:AME155"/>
    <mergeCell ref="AMF155:AMM155"/>
    <mergeCell ref="AMN155:AMU155"/>
    <mergeCell ref="AMV155:ANC155"/>
    <mergeCell ref="AND155:ANK155"/>
    <mergeCell ref="ANL155:ANS155"/>
    <mergeCell ref="ANT155:AOA155"/>
    <mergeCell ref="AOB155:AOI155"/>
    <mergeCell ref="AOJ155:AOQ155"/>
    <mergeCell ref="AOR155:AOY155"/>
    <mergeCell ref="AOZ155:APG155"/>
    <mergeCell ref="AEV155:AFC155"/>
    <mergeCell ref="AFD155:AFK155"/>
    <mergeCell ref="AFL155:AFS155"/>
    <mergeCell ref="AFT155:AGA155"/>
    <mergeCell ref="AGB155:AGI155"/>
    <mergeCell ref="AGJ155:AGQ155"/>
    <mergeCell ref="AGR155:AGY155"/>
    <mergeCell ref="AGZ155:AHG155"/>
    <mergeCell ref="AHH155:AHO155"/>
    <mergeCell ref="AHP155:AHW155"/>
    <mergeCell ref="AHX155:AIE155"/>
    <mergeCell ref="AIF155:AIM155"/>
    <mergeCell ref="AIN155:AIU155"/>
    <mergeCell ref="AIV155:AJC155"/>
    <mergeCell ref="AJD155:AJK155"/>
    <mergeCell ref="AJL155:AJS155"/>
    <mergeCell ref="AJT155:AKA155"/>
    <mergeCell ref="ZP155:ZW155"/>
    <mergeCell ref="ZX155:AAE155"/>
    <mergeCell ref="AAF155:AAM155"/>
    <mergeCell ref="AAN155:AAU155"/>
    <mergeCell ref="AAV155:ABC155"/>
    <mergeCell ref="ABD155:ABK155"/>
    <mergeCell ref="ABL155:ABS155"/>
    <mergeCell ref="ABT155:ACA155"/>
    <mergeCell ref="ACB155:ACI155"/>
    <mergeCell ref="ACJ155:ACQ155"/>
    <mergeCell ref="ACR155:ACY155"/>
    <mergeCell ref="ACZ155:ADG155"/>
    <mergeCell ref="ADH155:ADO155"/>
    <mergeCell ref="ADP155:ADW155"/>
    <mergeCell ref="ADX155:AEE155"/>
    <mergeCell ref="AEF155:AEM155"/>
    <mergeCell ref="AEN155:AEU155"/>
    <mergeCell ref="UJ155:UQ155"/>
    <mergeCell ref="UR155:UY155"/>
    <mergeCell ref="UZ155:VG155"/>
    <mergeCell ref="VH155:VO155"/>
    <mergeCell ref="VP155:VW155"/>
    <mergeCell ref="VX155:WE155"/>
    <mergeCell ref="WF155:WM155"/>
    <mergeCell ref="WN155:WU155"/>
    <mergeCell ref="WV155:XC155"/>
    <mergeCell ref="XD155:XK155"/>
    <mergeCell ref="XL155:XS155"/>
    <mergeCell ref="XT155:YA155"/>
    <mergeCell ref="YB155:YI155"/>
    <mergeCell ref="YJ155:YQ155"/>
    <mergeCell ref="YR155:YY155"/>
    <mergeCell ref="YZ155:ZG155"/>
    <mergeCell ref="ZH155:ZO155"/>
    <mergeCell ref="PD155:PK155"/>
    <mergeCell ref="PL155:PS155"/>
    <mergeCell ref="PT155:QA155"/>
    <mergeCell ref="QB155:QI155"/>
    <mergeCell ref="QJ155:QQ155"/>
    <mergeCell ref="QR155:QY155"/>
    <mergeCell ref="QZ155:RG155"/>
    <mergeCell ref="RH155:RO155"/>
    <mergeCell ref="RP155:RW155"/>
    <mergeCell ref="RX155:SE155"/>
    <mergeCell ref="SF155:SM155"/>
    <mergeCell ref="SN155:SU155"/>
    <mergeCell ref="SV155:TC155"/>
    <mergeCell ref="TD155:TK155"/>
    <mergeCell ref="TL155:TS155"/>
    <mergeCell ref="TT155:UA155"/>
    <mergeCell ref="UB155:UI155"/>
    <mergeCell ref="JX155:KE155"/>
    <mergeCell ref="KF155:KM155"/>
    <mergeCell ref="KN155:KU155"/>
    <mergeCell ref="KV155:LC155"/>
    <mergeCell ref="LD155:LK155"/>
    <mergeCell ref="LL155:LS155"/>
    <mergeCell ref="LT155:MA155"/>
    <mergeCell ref="MB155:MI155"/>
    <mergeCell ref="MJ155:MQ155"/>
    <mergeCell ref="MR155:MY155"/>
    <mergeCell ref="MZ155:NG155"/>
    <mergeCell ref="NH155:NO155"/>
    <mergeCell ref="NP155:NW155"/>
    <mergeCell ref="NX155:OE155"/>
    <mergeCell ref="OF155:OM155"/>
    <mergeCell ref="ON155:OU155"/>
    <mergeCell ref="OV155:PC155"/>
    <mergeCell ref="ER155:EY155"/>
    <mergeCell ref="EZ155:FG155"/>
    <mergeCell ref="FH155:FO155"/>
    <mergeCell ref="FP155:FW155"/>
    <mergeCell ref="FX155:GE155"/>
    <mergeCell ref="GF155:GM155"/>
    <mergeCell ref="GN155:GU155"/>
    <mergeCell ref="GV155:HC155"/>
    <mergeCell ref="HD155:HK155"/>
    <mergeCell ref="HL155:HS155"/>
    <mergeCell ref="HT155:IA155"/>
    <mergeCell ref="IB155:II155"/>
    <mergeCell ref="IJ155:IQ155"/>
    <mergeCell ref="IR155:IY155"/>
    <mergeCell ref="IZ155:JG155"/>
    <mergeCell ref="JH155:JO155"/>
    <mergeCell ref="JP155:JW155"/>
    <mergeCell ref="A1:I1"/>
    <mergeCell ref="A2:I2"/>
    <mergeCell ref="A4:I4"/>
    <mergeCell ref="A57:I57"/>
    <mergeCell ref="A58:I58"/>
    <mergeCell ref="A155:I155"/>
    <mergeCell ref="BH155:BO155"/>
    <mergeCell ref="BP155:BW155"/>
    <mergeCell ref="BX155:CE155"/>
    <mergeCell ref="CF155:CM155"/>
    <mergeCell ref="CN155:CU155"/>
    <mergeCell ref="CV155:DC155"/>
    <mergeCell ref="DD155:DK155"/>
    <mergeCell ref="DL155:DS155"/>
    <mergeCell ref="DT155:EA155"/>
    <mergeCell ref="EB155:EI155"/>
    <mergeCell ref="EJ155:EQ155"/>
  </mergeCells>
  <phoneticPr fontId="44" type="noConversion"/>
  <pageMargins left="0.39305555555555599" right="0.39305555555555599" top="0.39305555555555599" bottom="0.39305555555555599" header="0.297916666666667" footer="0.297916666666667"/>
  <pageSetup paperSize="9" scale="86" orientation="portrait" r:id="rId1"/>
  <headerFooter>
    <oddFooter>&amp;C第 &amp;P 页，共 &amp;N 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K34"/>
  <sheetViews>
    <sheetView view="pageBreakPreview" topLeftCell="B1" zoomScaleNormal="100" zoomScaleSheetLayoutView="100" workbookViewId="0">
      <pane ySplit="3" topLeftCell="A4" activePane="bottomLeft" state="frozen"/>
      <selection pane="bottomLeft" activeCell="L11" sqref="L11"/>
    </sheetView>
  </sheetViews>
  <sheetFormatPr defaultColWidth="9" defaultRowHeight="14.25"/>
  <cols>
    <col min="1" max="1" width="5.25" style="1" customWidth="1"/>
    <col min="2" max="2" width="23.625" style="1" customWidth="1"/>
    <col min="3" max="3" width="16.625" style="1" customWidth="1"/>
    <col min="4" max="8" width="7.625" style="1" customWidth="1"/>
    <col min="9" max="9" width="25.875" style="1" customWidth="1"/>
    <col min="10" max="228" width="9" style="1" customWidth="1"/>
    <col min="229" max="229" width="11.625" style="1" customWidth="1"/>
    <col min="230" max="245" width="9" style="1" customWidth="1"/>
    <col min="246" max="16384" width="9" style="1"/>
  </cols>
  <sheetData>
    <row r="1" spans="1:245" ht="26.1" customHeight="1">
      <c r="A1" s="161" t="s">
        <v>13</v>
      </c>
      <c r="B1" s="161"/>
      <c r="C1" s="161"/>
      <c r="D1" s="161"/>
      <c r="E1" s="161"/>
      <c r="F1" s="161"/>
      <c r="G1" s="161"/>
      <c r="H1" s="161"/>
      <c r="I1" s="161"/>
      <c r="J1" s="55"/>
      <c r="K1" s="55"/>
      <c r="L1" s="55"/>
      <c r="M1" s="55"/>
      <c r="N1" s="55"/>
      <c r="O1" s="55"/>
      <c r="P1" s="55"/>
      <c r="Q1" s="55"/>
      <c r="R1" s="55"/>
      <c r="S1" s="55"/>
      <c r="T1" s="55"/>
      <c r="U1" s="55"/>
      <c r="V1" s="55"/>
      <c r="W1" s="55"/>
      <c r="X1" s="55"/>
      <c r="Y1" s="55"/>
      <c r="Z1" s="55"/>
      <c r="AA1" s="55"/>
      <c r="AB1" s="55"/>
      <c r="AC1" s="55"/>
      <c r="AD1" s="55"/>
      <c r="AE1" s="55"/>
      <c r="AF1" s="55"/>
      <c r="AG1" s="55"/>
      <c r="AH1" s="55"/>
      <c r="AI1" s="55"/>
      <c r="AJ1" s="55"/>
      <c r="AK1" s="55"/>
      <c r="AL1" s="55"/>
      <c r="AM1" s="55"/>
      <c r="AN1" s="55"/>
      <c r="AO1" s="55"/>
      <c r="AP1" s="55"/>
      <c r="AQ1" s="55"/>
      <c r="AR1" s="55"/>
      <c r="AS1" s="55"/>
      <c r="AT1" s="55"/>
      <c r="AU1" s="55"/>
      <c r="AV1" s="55"/>
      <c r="AW1" s="55"/>
      <c r="AX1" s="55"/>
      <c r="AY1" s="55"/>
      <c r="AZ1" s="55"/>
      <c r="BA1" s="55"/>
      <c r="BB1" s="55"/>
      <c r="BC1" s="55"/>
      <c r="BD1" s="55"/>
      <c r="BE1" s="55"/>
      <c r="BF1" s="55"/>
      <c r="BG1" s="55"/>
      <c r="BH1" s="55"/>
      <c r="BI1" s="55"/>
      <c r="BJ1" s="55"/>
      <c r="BK1" s="55"/>
      <c r="BL1" s="55"/>
      <c r="BM1" s="55"/>
      <c r="BN1" s="55"/>
      <c r="BO1" s="55"/>
      <c r="BP1" s="55"/>
      <c r="BQ1" s="55"/>
      <c r="BR1" s="55"/>
      <c r="BS1" s="55"/>
      <c r="BT1" s="55"/>
      <c r="BU1" s="55"/>
      <c r="BV1" s="55"/>
      <c r="BW1" s="55"/>
      <c r="BX1" s="55"/>
      <c r="BY1" s="55"/>
      <c r="BZ1" s="55"/>
      <c r="CA1" s="55"/>
      <c r="CB1" s="55"/>
      <c r="CC1" s="55"/>
      <c r="CD1" s="55"/>
      <c r="CE1" s="55"/>
      <c r="CF1" s="55"/>
      <c r="CG1" s="55"/>
      <c r="CH1" s="55"/>
      <c r="CI1" s="55"/>
      <c r="CJ1" s="55"/>
      <c r="CK1" s="55"/>
      <c r="CL1" s="55"/>
      <c r="CM1" s="55"/>
      <c r="CN1" s="55"/>
      <c r="CO1" s="55"/>
      <c r="CP1" s="55"/>
      <c r="CQ1" s="55"/>
      <c r="CR1" s="55"/>
      <c r="CS1" s="55"/>
      <c r="CT1" s="55"/>
      <c r="CU1" s="55"/>
      <c r="CV1" s="55"/>
      <c r="CW1" s="55"/>
      <c r="CX1" s="55"/>
      <c r="CY1" s="55"/>
      <c r="CZ1" s="55"/>
      <c r="DA1" s="55"/>
      <c r="DB1" s="55"/>
      <c r="DC1" s="55"/>
      <c r="DD1" s="55"/>
      <c r="DE1" s="55"/>
      <c r="DF1" s="55"/>
      <c r="DG1" s="55"/>
      <c r="DH1" s="55"/>
      <c r="DI1" s="55"/>
      <c r="DJ1" s="55"/>
      <c r="DK1" s="55"/>
      <c r="DL1" s="55"/>
      <c r="DM1" s="55"/>
      <c r="DN1" s="55"/>
      <c r="DO1" s="55"/>
      <c r="DP1" s="55"/>
      <c r="DQ1" s="55"/>
      <c r="DR1" s="55"/>
      <c r="DS1" s="55"/>
      <c r="DT1" s="55"/>
      <c r="DU1" s="55"/>
      <c r="DV1" s="55"/>
      <c r="DW1" s="55"/>
      <c r="DX1" s="55"/>
      <c r="DY1" s="55"/>
      <c r="DZ1" s="55"/>
      <c r="EA1" s="55"/>
      <c r="EB1" s="55"/>
      <c r="EC1" s="55"/>
      <c r="ED1" s="55"/>
      <c r="EE1" s="55"/>
      <c r="EF1" s="55"/>
      <c r="EG1" s="55"/>
      <c r="EH1" s="55"/>
      <c r="EI1" s="55"/>
      <c r="EJ1" s="55"/>
      <c r="EK1" s="55"/>
      <c r="EL1" s="55"/>
      <c r="EM1" s="55"/>
      <c r="EN1" s="55"/>
      <c r="EO1" s="55"/>
      <c r="EP1" s="55"/>
      <c r="EQ1" s="55"/>
      <c r="ER1" s="55"/>
      <c r="ES1" s="55"/>
      <c r="ET1" s="55"/>
      <c r="EU1" s="55"/>
      <c r="EV1" s="55"/>
      <c r="EW1" s="55"/>
      <c r="EX1" s="55"/>
      <c r="EY1" s="55"/>
      <c r="EZ1" s="55"/>
      <c r="FA1" s="55"/>
      <c r="FB1" s="55"/>
      <c r="FC1" s="55"/>
      <c r="FD1" s="55"/>
      <c r="FE1" s="55"/>
      <c r="FF1" s="55"/>
      <c r="FG1" s="55"/>
      <c r="FH1" s="55"/>
      <c r="FI1" s="55"/>
      <c r="FJ1" s="55"/>
      <c r="FK1" s="55"/>
      <c r="FL1" s="55"/>
      <c r="FM1" s="55"/>
      <c r="FN1" s="55"/>
      <c r="FO1" s="55"/>
      <c r="FP1" s="55"/>
      <c r="FQ1" s="55"/>
      <c r="FR1" s="55"/>
      <c r="FS1" s="55"/>
      <c r="FT1" s="55"/>
      <c r="FU1" s="55"/>
      <c r="FV1" s="55"/>
      <c r="FW1" s="55"/>
      <c r="FX1" s="55"/>
      <c r="FY1" s="55"/>
      <c r="FZ1" s="55"/>
      <c r="GA1" s="55"/>
      <c r="GB1" s="55"/>
      <c r="GC1" s="55"/>
      <c r="GD1" s="55"/>
      <c r="GE1" s="55"/>
      <c r="GF1" s="55"/>
      <c r="GG1" s="55"/>
      <c r="GH1" s="55"/>
      <c r="GI1" s="55"/>
      <c r="GJ1" s="55"/>
      <c r="GK1" s="55"/>
      <c r="GL1" s="55"/>
      <c r="GM1" s="55"/>
      <c r="GN1" s="55"/>
      <c r="GO1" s="55"/>
      <c r="GP1" s="55"/>
      <c r="GQ1" s="55"/>
      <c r="GR1" s="55"/>
      <c r="GS1" s="55"/>
      <c r="GT1" s="55"/>
      <c r="GU1" s="55"/>
      <c r="GV1" s="55"/>
      <c r="GW1" s="55"/>
      <c r="GX1" s="55"/>
      <c r="GY1" s="55"/>
      <c r="GZ1" s="55"/>
      <c r="HA1" s="55"/>
      <c r="HB1" s="55"/>
      <c r="HC1" s="55"/>
      <c r="HD1" s="55"/>
      <c r="HE1" s="55"/>
      <c r="HF1" s="55"/>
      <c r="HG1" s="55"/>
      <c r="HH1" s="55"/>
      <c r="HI1" s="55"/>
      <c r="HJ1" s="55"/>
      <c r="HK1" s="55"/>
      <c r="HL1" s="55"/>
      <c r="HM1" s="55"/>
      <c r="HN1" s="55"/>
      <c r="HO1" s="55"/>
      <c r="HP1" s="55"/>
      <c r="HQ1" s="55"/>
      <c r="HR1" s="55"/>
      <c r="HS1" s="55"/>
      <c r="HT1" s="55"/>
      <c r="HU1" s="55"/>
      <c r="HV1" s="55"/>
      <c r="HW1" s="55"/>
      <c r="HX1" s="55"/>
      <c r="HY1" s="55"/>
      <c r="HZ1" s="55"/>
      <c r="IA1" s="55"/>
      <c r="IB1" s="55"/>
      <c r="IC1" s="55"/>
      <c r="ID1" s="55"/>
      <c r="IE1" s="55"/>
      <c r="IF1" s="55"/>
      <c r="IG1" s="55"/>
      <c r="IH1" s="55"/>
      <c r="II1" s="55"/>
      <c r="IJ1" s="55"/>
      <c r="IK1" s="55"/>
    </row>
    <row r="2" spans="1:245" s="12" customFormat="1" ht="24.95" customHeight="1">
      <c r="A2" s="162" t="s">
        <v>460</v>
      </c>
      <c r="B2" s="163"/>
      <c r="C2" s="163"/>
      <c r="D2" s="163"/>
      <c r="E2" s="163"/>
      <c r="F2" s="163"/>
      <c r="G2" s="163"/>
      <c r="H2" s="163"/>
      <c r="I2" s="164"/>
    </row>
    <row r="3" spans="1:245" s="13" customFormat="1" ht="24.95" customHeight="1">
      <c r="A3" s="20" t="s">
        <v>0</v>
      </c>
      <c r="B3" s="21" t="s">
        <v>15</v>
      </c>
      <c r="C3" s="21" t="s">
        <v>16</v>
      </c>
      <c r="D3" s="21" t="s">
        <v>17</v>
      </c>
      <c r="E3" s="21" t="s">
        <v>18</v>
      </c>
      <c r="F3" s="21" t="s">
        <v>19</v>
      </c>
      <c r="G3" s="21" t="s">
        <v>20</v>
      </c>
      <c r="H3" s="22" t="s">
        <v>21</v>
      </c>
      <c r="I3" s="57" t="s">
        <v>3</v>
      </c>
    </row>
    <row r="4" spans="1:245" s="15" customFormat="1" ht="26.1" customHeight="1">
      <c r="A4" s="24">
        <v>1</v>
      </c>
      <c r="B4" s="35" t="s">
        <v>68</v>
      </c>
      <c r="C4" s="35"/>
      <c r="D4" s="44" t="s">
        <v>26</v>
      </c>
      <c r="E4" s="66">
        <v>251.22</v>
      </c>
      <c r="F4" s="29"/>
      <c r="G4" s="29"/>
      <c r="H4" s="30"/>
      <c r="I4" s="59" t="s">
        <v>29</v>
      </c>
    </row>
    <row r="5" spans="1:245" s="15" customFormat="1" ht="26.1" customHeight="1">
      <c r="A5" s="24">
        <v>2</v>
      </c>
      <c r="B5" s="35" t="s">
        <v>461</v>
      </c>
      <c r="C5" s="35"/>
      <c r="D5" s="44" t="s">
        <v>26</v>
      </c>
      <c r="E5" s="66">
        <v>175.29</v>
      </c>
      <c r="F5" s="29"/>
      <c r="G5" s="29"/>
      <c r="H5" s="30"/>
      <c r="I5" s="59" t="s">
        <v>29</v>
      </c>
    </row>
    <row r="6" spans="1:245" s="75" customFormat="1" ht="29.1" customHeight="1">
      <c r="A6" s="24">
        <v>3</v>
      </c>
      <c r="B6" s="35" t="s">
        <v>101</v>
      </c>
      <c r="C6" s="35"/>
      <c r="D6" s="44" t="s">
        <v>39</v>
      </c>
      <c r="E6" s="29">
        <v>150.34</v>
      </c>
      <c r="F6" s="29"/>
      <c r="G6" s="29"/>
      <c r="H6" s="30"/>
      <c r="I6" s="61" t="s">
        <v>462</v>
      </c>
    </row>
    <row r="7" spans="1:245" s="15" customFormat="1" ht="26.1" customHeight="1">
      <c r="A7" s="24">
        <v>4</v>
      </c>
      <c r="B7" s="35" t="s">
        <v>103</v>
      </c>
      <c r="C7" s="35"/>
      <c r="D7" s="44" t="s">
        <v>39</v>
      </c>
      <c r="E7" s="66">
        <v>150.34</v>
      </c>
      <c r="F7" s="29"/>
      <c r="G7" s="29"/>
      <c r="H7" s="30"/>
      <c r="I7" s="59" t="s">
        <v>104</v>
      </c>
    </row>
    <row r="8" spans="1:245" s="15" customFormat="1" ht="26.1" customHeight="1">
      <c r="A8" s="24">
        <v>5</v>
      </c>
      <c r="B8" s="35" t="s">
        <v>463</v>
      </c>
      <c r="C8" s="35"/>
      <c r="D8" s="44" t="s">
        <v>26</v>
      </c>
      <c r="E8" s="66">
        <v>198.2</v>
      </c>
      <c r="F8" s="29"/>
      <c r="G8" s="29"/>
      <c r="H8" s="30"/>
      <c r="I8" s="59" t="s">
        <v>29</v>
      </c>
    </row>
    <row r="9" spans="1:245" s="15" customFormat="1" ht="26.1" customHeight="1">
      <c r="A9" s="24">
        <v>6</v>
      </c>
      <c r="B9" s="35" t="s">
        <v>50</v>
      </c>
      <c r="C9" s="35"/>
      <c r="D9" s="29" t="s">
        <v>51</v>
      </c>
      <c r="E9" s="66">
        <v>1</v>
      </c>
      <c r="F9" s="29"/>
      <c r="G9" s="29"/>
      <c r="H9" s="30"/>
      <c r="I9" s="59"/>
    </row>
    <row r="10" spans="1:245" s="16" customFormat="1" ht="32.25" customHeight="1">
      <c r="A10" s="24">
        <v>7</v>
      </c>
      <c r="B10" s="35" t="s">
        <v>305</v>
      </c>
      <c r="C10" s="35"/>
      <c r="D10" s="44" t="s">
        <v>26</v>
      </c>
      <c r="E10" s="66">
        <v>198.2</v>
      </c>
      <c r="F10" s="29"/>
      <c r="G10" s="29"/>
      <c r="H10" s="30"/>
      <c r="I10" s="61" t="s">
        <v>128</v>
      </c>
    </row>
    <row r="11" spans="1:245" s="16" customFormat="1" ht="32.25" customHeight="1">
      <c r="A11" s="24">
        <v>8</v>
      </c>
      <c r="B11" s="35" t="s">
        <v>306</v>
      </c>
      <c r="C11" s="35" t="s">
        <v>106</v>
      </c>
      <c r="D11" s="44" t="s">
        <v>26</v>
      </c>
      <c r="E11" s="66">
        <f>E10</f>
        <v>198.2</v>
      </c>
      <c r="F11" s="29"/>
      <c r="G11" s="29"/>
      <c r="H11" s="30"/>
      <c r="I11" s="61" t="s">
        <v>464</v>
      </c>
    </row>
    <row r="12" spans="1:245" s="15" customFormat="1" ht="50.1" customHeight="1">
      <c r="A12" s="24">
        <v>9</v>
      </c>
      <c r="B12" s="35" t="s">
        <v>465</v>
      </c>
      <c r="C12" s="35" t="s">
        <v>119</v>
      </c>
      <c r="D12" s="44" t="s">
        <v>26</v>
      </c>
      <c r="E12" s="66">
        <v>94.23</v>
      </c>
      <c r="F12" s="29"/>
      <c r="G12" s="29"/>
      <c r="H12" s="30"/>
      <c r="I12" s="61" t="s">
        <v>120</v>
      </c>
    </row>
    <row r="13" spans="1:245" s="15" customFormat="1" ht="33.950000000000003" customHeight="1">
      <c r="A13" s="24">
        <v>10</v>
      </c>
      <c r="B13" s="35" t="s">
        <v>105</v>
      </c>
      <c r="C13" s="35" t="s">
        <v>106</v>
      </c>
      <c r="D13" s="44" t="s">
        <v>39</v>
      </c>
      <c r="E13" s="66">
        <v>150.34</v>
      </c>
      <c r="F13" s="29"/>
      <c r="G13" s="29"/>
      <c r="H13" s="30"/>
      <c r="I13" s="61" t="s">
        <v>466</v>
      </c>
    </row>
    <row r="14" spans="1:245" s="15" customFormat="1" ht="27.95" customHeight="1">
      <c r="A14" s="24">
        <v>11</v>
      </c>
      <c r="B14" s="35" t="s">
        <v>467</v>
      </c>
      <c r="C14" s="35" t="s">
        <v>468</v>
      </c>
      <c r="D14" s="44" t="s">
        <v>26</v>
      </c>
      <c r="E14" s="66">
        <v>198.2</v>
      </c>
      <c r="F14" s="29"/>
      <c r="G14" s="29"/>
      <c r="H14" s="30"/>
      <c r="I14" s="59" t="s">
        <v>113</v>
      </c>
    </row>
    <row r="15" spans="1:245" s="16" customFormat="1" ht="50.1" customHeight="1">
      <c r="A15" s="24">
        <v>12</v>
      </c>
      <c r="B15" s="35" t="s">
        <v>118</v>
      </c>
      <c r="C15" s="35" t="s">
        <v>119</v>
      </c>
      <c r="D15" s="44" t="s">
        <v>26</v>
      </c>
      <c r="E15" s="29">
        <f>E14</f>
        <v>198.2</v>
      </c>
      <c r="F15" s="29"/>
      <c r="G15" s="29"/>
      <c r="H15" s="30"/>
      <c r="I15" s="59" t="s">
        <v>120</v>
      </c>
    </row>
    <row r="16" spans="1:245" s="16" customFormat="1" ht="36" customHeight="1">
      <c r="A16" s="24">
        <v>13</v>
      </c>
      <c r="B16" s="35" t="s">
        <v>303</v>
      </c>
      <c r="C16" s="35" t="s">
        <v>122</v>
      </c>
      <c r="D16" s="44" t="s">
        <v>39</v>
      </c>
      <c r="E16" s="29">
        <v>131.88999999999999</v>
      </c>
      <c r="F16" s="29"/>
      <c r="G16" s="29"/>
      <c r="H16" s="30"/>
      <c r="I16" s="61" t="s">
        <v>304</v>
      </c>
    </row>
    <row r="17" spans="1:245" s="16" customFormat="1" ht="54" customHeight="1">
      <c r="A17" s="24">
        <v>14</v>
      </c>
      <c r="B17" s="35" t="s">
        <v>98</v>
      </c>
      <c r="C17" s="35" t="s">
        <v>99</v>
      </c>
      <c r="D17" s="44" t="s">
        <v>26</v>
      </c>
      <c r="E17" s="29">
        <v>450.76</v>
      </c>
      <c r="F17" s="29"/>
      <c r="G17" s="29"/>
      <c r="H17" s="30"/>
      <c r="I17" s="61" t="s">
        <v>100</v>
      </c>
    </row>
    <row r="18" spans="1:245" s="16" customFormat="1" ht="42" customHeight="1">
      <c r="A18" s="24">
        <v>15</v>
      </c>
      <c r="B18" s="35" t="s">
        <v>469</v>
      </c>
      <c r="C18" s="68" t="s">
        <v>405</v>
      </c>
      <c r="D18" s="44" t="s">
        <v>26</v>
      </c>
      <c r="E18" s="29">
        <f>E11</f>
        <v>198.2</v>
      </c>
      <c r="F18" s="29"/>
      <c r="G18" s="29"/>
      <c r="H18" s="30"/>
      <c r="I18" s="61" t="s">
        <v>470</v>
      </c>
    </row>
    <row r="19" spans="1:245" s="16" customFormat="1" ht="32.25" customHeight="1">
      <c r="A19" s="24">
        <v>16</v>
      </c>
      <c r="B19" s="35" t="s">
        <v>471</v>
      </c>
      <c r="C19" s="68" t="s">
        <v>418</v>
      </c>
      <c r="D19" s="29" t="s">
        <v>83</v>
      </c>
      <c r="E19" s="29">
        <v>54</v>
      </c>
      <c r="F19" s="29"/>
      <c r="G19" s="29"/>
      <c r="H19" s="30"/>
      <c r="I19" s="61" t="s">
        <v>422</v>
      </c>
    </row>
    <row r="20" spans="1:245" s="16" customFormat="1" ht="45" customHeight="1">
      <c r="A20" s="24">
        <v>17</v>
      </c>
      <c r="B20" s="35" t="s">
        <v>427</v>
      </c>
      <c r="C20" s="76" t="s">
        <v>428</v>
      </c>
      <c r="D20" s="29" t="s">
        <v>203</v>
      </c>
      <c r="E20" s="29">
        <v>6</v>
      </c>
      <c r="F20" s="29"/>
      <c r="G20" s="29"/>
      <c r="H20" s="30"/>
      <c r="I20" s="61" t="s">
        <v>429</v>
      </c>
    </row>
    <row r="21" spans="1:245" s="16" customFormat="1" ht="45" customHeight="1">
      <c r="A21" s="24">
        <v>18</v>
      </c>
      <c r="B21" s="35" t="s">
        <v>430</v>
      </c>
      <c r="C21" s="76" t="s">
        <v>428</v>
      </c>
      <c r="D21" s="29" t="s">
        <v>203</v>
      </c>
      <c r="E21" s="29">
        <v>4</v>
      </c>
      <c r="F21" s="29"/>
      <c r="G21" s="29"/>
      <c r="H21" s="30"/>
      <c r="I21" s="61" t="s">
        <v>429</v>
      </c>
    </row>
    <row r="22" spans="1:245" s="16" customFormat="1" ht="45" customHeight="1">
      <c r="A22" s="24">
        <v>19</v>
      </c>
      <c r="B22" s="35" t="s">
        <v>431</v>
      </c>
      <c r="C22" s="76" t="s">
        <v>428</v>
      </c>
      <c r="D22" s="29" t="s">
        <v>203</v>
      </c>
      <c r="E22" s="29">
        <v>3</v>
      </c>
      <c r="F22" s="29"/>
      <c r="G22" s="29"/>
      <c r="H22" s="30"/>
      <c r="I22" s="61" t="s">
        <v>429</v>
      </c>
    </row>
    <row r="23" spans="1:245" s="16" customFormat="1" ht="45" customHeight="1">
      <c r="A23" s="24">
        <v>20</v>
      </c>
      <c r="B23" s="35" t="s">
        <v>432</v>
      </c>
      <c r="C23" s="76" t="s">
        <v>428</v>
      </c>
      <c r="D23" s="29" t="s">
        <v>203</v>
      </c>
      <c r="E23" s="29">
        <v>1</v>
      </c>
      <c r="F23" s="29"/>
      <c r="G23" s="29"/>
      <c r="H23" s="30"/>
      <c r="I23" s="61" t="s">
        <v>429</v>
      </c>
    </row>
    <row r="24" spans="1:245" s="16" customFormat="1" ht="32.25" customHeight="1">
      <c r="A24" s="24">
        <v>21</v>
      </c>
      <c r="B24" s="77" t="s">
        <v>472</v>
      </c>
      <c r="C24" s="77" t="s">
        <v>411</v>
      </c>
      <c r="D24" s="44" t="s">
        <v>39</v>
      </c>
      <c r="E24" s="78">
        <v>42</v>
      </c>
      <c r="F24" s="78"/>
      <c r="G24" s="29"/>
      <c r="H24" s="30"/>
      <c r="I24" s="61" t="s">
        <v>473</v>
      </c>
    </row>
    <row r="25" spans="1:245" s="18" customFormat="1" ht="21" customHeight="1">
      <c r="A25" s="51"/>
      <c r="B25" s="165" t="s">
        <v>9</v>
      </c>
      <c r="C25" s="166"/>
      <c r="D25" s="166"/>
      <c r="E25" s="166"/>
      <c r="F25" s="166"/>
      <c r="G25" s="167"/>
      <c r="H25" s="52"/>
      <c r="I25" s="63"/>
    </row>
    <row r="26" spans="1:245" s="18" customFormat="1" ht="24.95" customHeight="1">
      <c r="A26" s="51"/>
      <c r="B26" s="165" t="s">
        <v>454</v>
      </c>
      <c r="C26" s="166"/>
      <c r="D26" s="166"/>
      <c r="E26" s="166"/>
      <c r="F26" s="166"/>
      <c r="G26" s="167"/>
      <c r="H26" s="52"/>
      <c r="I26" s="63" t="s">
        <v>455</v>
      </c>
    </row>
    <row r="27" spans="1:245" s="18" customFormat="1" ht="24.95" customHeight="1">
      <c r="A27" s="51"/>
      <c r="B27" s="165" t="s">
        <v>456</v>
      </c>
      <c r="C27" s="166"/>
      <c r="D27" s="166"/>
      <c r="E27" s="166"/>
      <c r="F27" s="166"/>
      <c r="G27" s="167"/>
      <c r="H27" s="52"/>
      <c r="I27" s="63"/>
    </row>
    <row r="28" spans="1:245" s="18" customFormat="1" ht="24.95" customHeight="1">
      <c r="A28" s="51"/>
      <c r="B28" s="170" t="s">
        <v>457</v>
      </c>
      <c r="C28" s="170"/>
      <c r="D28" s="170"/>
      <c r="E28" s="170"/>
      <c r="F28" s="170"/>
      <c r="G28" s="170"/>
      <c r="H28" s="52"/>
      <c r="I28" s="63"/>
    </row>
    <row r="29" spans="1:245" s="18" customFormat="1" ht="24.95" customHeight="1">
      <c r="A29" s="51"/>
      <c r="B29" s="170" t="s">
        <v>458</v>
      </c>
      <c r="C29" s="170"/>
      <c r="D29" s="170"/>
      <c r="E29" s="170"/>
      <c r="F29" s="170"/>
      <c r="G29" s="170"/>
      <c r="H29" s="52"/>
      <c r="I29" s="63"/>
    </row>
    <row r="30" spans="1:245" ht="23.1" customHeight="1">
      <c r="A30" s="53"/>
      <c r="B30" s="171" t="s">
        <v>459</v>
      </c>
      <c r="C30" s="171"/>
      <c r="D30" s="171"/>
      <c r="E30" s="171"/>
      <c r="F30" s="171"/>
      <c r="G30" s="171"/>
      <c r="H30" s="171"/>
      <c r="I30" s="172"/>
      <c r="J30" s="55"/>
      <c r="K30" s="55"/>
      <c r="L30" s="55"/>
      <c r="M30" s="55"/>
      <c r="N30" s="55"/>
      <c r="O30" s="55"/>
      <c r="P30" s="55"/>
      <c r="Q30" s="55"/>
      <c r="R30" s="55"/>
      <c r="S30" s="55"/>
      <c r="T30" s="55"/>
      <c r="U30" s="55"/>
      <c r="V30" s="55"/>
      <c r="W30" s="55"/>
      <c r="X30" s="55"/>
      <c r="Y30" s="55"/>
      <c r="Z30" s="55"/>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55"/>
      <c r="DR30" s="55"/>
      <c r="DS30" s="55"/>
      <c r="DT30" s="55"/>
      <c r="DU30" s="55"/>
      <c r="DV30" s="55"/>
      <c r="DW30" s="55"/>
      <c r="DX30" s="55"/>
      <c r="DY30" s="55"/>
      <c r="DZ30" s="55"/>
      <c r="EA30" s="55"/>
      <c r="EB30" s="55"/>
      <c r="EC30" s="55"/>
      <c r="ED30" s="55"/>
      <c r="EE30" s="55"/>
      <c r="EF30" s="55"/>
      <c r="EG30" s="55"/>
      <c r="EH30" s="55"/>
      <c r="EI30" s="55"/>
      <c r="EJ30" s="55"/>
      <c r="EK30" s="55"/>
      <c r="EL30" s="55"/>
      <c r="EM30" s="55"/>
      <c r="EN30" s="55"/>
      <c r="EO30" s="55"/>
      <c r="EP30" s="55"/>
      <c r="EQ30" s="55"/>
      <c r="ER30" s="55"/>
      <c r="ES30" s="55"/>
      <c r="ET30" s="55"/>
      <c r="EU30" s="55"/>
      <c r="EV30" s="55"/>
      <c r="EW30" s="55"/>
      <c r="EX30" s="55"/>
      <c r="EY30" s="55"/>
      <c r="EZ30" s="55"/>
      <c r="FA30" s="55"/>
      <c r="FB30" s="55"/>
      <c r="FC30" s="55"/>
      <c r="FD30" s="55"/>
      <c r="FE30" s="55"/>
      <c r="FF30" s="55"/>
      <c r="FG30" s="55"/>
      <c r="FH30" s="55"/>
      <c r="FI30" s="55"/>
      <c r="FJ30" s="55"/>
      <c r="FK30" s="55"/>
      <c r="FL30" s="55"/>
      <c r="FM30" s="55"/>
      <c r="FN30" s="55"/>
      <c r="FO30" s="55"/>
      <c r="FP30" s="55"/>
      <c r="FQ30" s="55"/>
      <c r="FR30" s="55"/>
      <c r="FS30" s="55"/>
      <c r="FT30" s="55"/>
      <c r="FU30" s="55"/>
      <c r="FV30" s="55"/>
      <c r="FW30" s="55"/>
      <c r="FX30" s="55"/>
      <c r="FY30" s="55"/>
      <c r="FZ30" s="55"/>
      <c r="GA30" s="55"/>
      <c r="GB30" s="55"/>
      <c r="GC30" s="55"/>
      <c r="GD30" s="55"/>
      <c r="GE30" s="55"/>
      <c r="GF30" s="55"/>
      <c r="GG30" s="55"/>
      <c r="GH30" s="55"/>
      <c r="GI30" s="55"/>
      <c r="GJ30" s="55"/>
      <c r="GK30" s="55"/>
      <c r="GL30" s="55"/>
      <c r="GM30" s="55"/>
      <c r="GN30" s="55"/>
      <c r="GO30" s="55"/>
      <c r="GP30" s="55"/>
      <c r="GQ30" s="55"/>
      <c r="GR30" s="55"/>
      <c r="GS30" s="55"/>
      <c r="GT30" s="55"/>
      <c r="GU30" s="55"/>
      <c r="GV30" s="55"/>
      <c r="GW30" s="55"/>
      <c r="GX30" s="55"/>
      <c r="GY30" s="55"/>
      <c r="GZ30" s="55"/>
      <c r="HA30" s="55"/>
      <c r="HB30" s="55"/>
      <c r="HC30" s="55"/>
      <c r="HD30" s="55"/>
      <c r="HE30" s="55"/>
      <c r="HF30" s="55"/>
      <c r="HG30" s="55"/>
      <c r="HH30" s="55"/>
      <c r="HI30" s="55"/>
      <c r="HJ30" s="55"/>
      <c r="HK30" s="55"/>
      <c r="HL30" s="55"/>
      <c r="HM30" s="55"/>
      <c r="HN30" s="55"/>
      <c r="HO30" s="55"/>
      <c r="HP30" s="55"/>
      <c r="HQ30" s="55"/>
      <c r="HR30" s="55"/>
      <c r="HS30" s="55"/>
      <c r="HT30" s="55"/>
      <c r="HU30" s="55"/>
      <c r="HV30" s="55"/>
      <c r="HW30" s="55"/>
      <c r="HX30" s="55"/>
      <c r="HY30" s="55"/>
      <c r="HZ30" s="55"/>
      <c r="IA30" s="55"/>
      <c r="IB30" s="55"/>
      <c r="IC30" s="55"/>
      <c r="ID30" s="55"/>
      <c r="IE30" s="55"/>
      <c r="IF30" s="55"/>
      <c r="IG30" s="55"/>
      <c r="IH30" s="55"/>
      <c r="II30" s="55"/>
      <c r="IJ30" s="55"/>
      <c r="IK30" s="55"/>
    </row>
    <row r="31" spans="1:245" ht="40.5" customHeight="1">
      <c r="A31" s="71">
        <v>1</v>
      </c>
      <c r="B31" s="173" t="s">
        <v>474</v>
      </c>
      <c r="C31" s="173"/>
      <c r="D31" s="174"/>
      <c r="E31" s="174"/>
      <c r="F31" s="174"/>
      <c r="G31" s="174"/>
      <c r="H31" s="174"/>
      <c r="I31" s="17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55"/>
      <c r="DR31" s="55"/>
      <c r="DS31" s="55"/>
      <c r="DT31" s="55"/>
      <c r="DU31" s="55"/>
      <c r="DV31" s="55"/>
      <c r="DW31" s="55"/>
      <c r="DX31" s="55"/>
      <c r="DY31" s="55"/>
      <c r="DZ31" s="55"/>
      <c r="EA31" s="55"/>
      <c r="EB31" s="55"/>
      <c r="EC31" s="55"/>
      <c r="ED31" s="55"/>
      <c r="EE31" s="55"/>
      <c r="EF31" s="55"/>
      <c r="EG31" s="55"/>
      <c r="EH31" s="55"/>
      <c r="EI31" s="55"/>
      <c r="EJ31" s="55"/>
      <c r="EK31" s="55"/>
      <c r="EL31" s="55"/>
      <c r="EM31" s="55"/>
      <c r="EN31" s="55"/>
      <c r="EO31" s="55"/>
      <c r="EP31" s="55"/>
      <c r="EQ31" s="55"/>
      <c r="ER31" s="55"/>
      <c r="ES31" s="55"/>
      <c r="ET31" s="55"/>
      <c r="EU31" s="55"/>
      <c r="EV31" s="55"/>
      <c r="EW31" s="55"/>
      <c r="EX31" s="55"/>
      <c r="EY31" s="55"/>
      <c r="EZ31" s="55"/>
      <c r="FA31" s="55"/>
      <c r="FB31" s="55"/>
      <c r="FC31" s="55"/>
      <c r="FD31" s="55"/>
      <c r="FE31" s="55"/>
      <c r="FF31" s="55"/>
      <c r="FG31" s="55"/>
      <c r="FH31" s="55"/>
      <c r="FI31" s="55"/>
      <c r="FJ31" s="55"/>
      <c r="FK31" s="55"/>
      <c r="FL31" s="55"/>
      <c r="FM31" s="55"/>
      <c r="FN31" s="55"/>
      <c r="FO31" s="55"/>
      <c r="FP31" s="55"/>
      <c r="FQ31" s="55"/>
      <c r="FR31" s="55"/>
      <c r="FS31" s="55"/>
      <c r="FT31" s="55"/>
      <c r="FU31" s="55"/>
      <c r="FV31" s="55"/>
      <c r="FW31" s="55"/>
      <c r="FX31" s="55"/>
      <c r="FY31" s="55"/>
      <c r="FZ31" s="55"/>
      <c r="GA31" s="55"/>
      <c r="GB31" s="55"/>
      <c r="GC31" s="55"/>
      <c r="GD31" s="55"/>
      <c r="GE31" s="55"/>
      <c r="GF31" s="55"/>
      <c r="GG31" s="55"/>
      <c r="GH31" s="55"/>
      <c r="GI31" s="55"/>
      <c r="GJ31" s="55"/>
      <c r="GK31" s="55"/>
      <c r="GL31" s="55"/>
      <c r="GM31" s="55"/>
      <c r="GN31" s="55"/>
      <c r="GO31" s="55"/>
      <c r="GP31" s="55"/>
      <c r="GQ31" s="55"/>
      <c r="GR31" s="55"/>
      <c r="GS31" s="55"/>
      <c r="GT31" s="55"/>
      <c r="GU31" s="55"/>
      <c r="GV31" s="55"/>
      <c r="GW31" s="55"/>
      <c r="GX31" s="55"/>
      <c r="GY31" s="55"/>
      <c r="GZ31" s="55"/>
      <c r="HA31" s="55"/>
      <c r="HB31" s="55"/>
      <c r="HC31" s="55"/>
      <c r="HD31" s="55"/>
      <c r="HE31" s="55"/>
      <c r="HF31" s="55"/>
      <c r="HG31" s="55"/>
      <c r="HH31" s="55"/>
      <c r="HI31" s="55"/>
      <c r="HJ31" s="55"/>
      <c r="HK31" s="55"/>
      <c r="HL31" s="55"/>
      <c r="HM31" s="55"/>
      <c r="HN31" s="55"/>
      <c r="HO31" s="55"/>
      <c r="HP31" s="55"/>
      <c r="HQ31" s="55"/>
      <c r="HR31" s="55"/>
      <c r="HS31" s="55"/>
      <c r="HT31" s="55"/>
      <c r="HU31" s="55"/>
      <c r="HV31" s="55"/>
      <c r="HW31" s="55"/>
      <c r="HX31" s="55"/>
      <c r="HY31" s="55"/>
      <c r="HZ31" s="55"/>
      <c r="IA31" s="55"/>
      <c r="IB31" s="55"/>
      <c r="IC31" s="55"/>
      <c r="ID31" s="55"/>
      <c r="IE31" s="55"/>
      <c r="IF31" s="55"/>
      <c r="IG31" s="55"/>
      <c r="IH31" s="55"/>
      <c r="II31" s="55"/>
      <c r="IJ31" s="55"/>
      <c r="IK31" s="55"/>
    </row>
    <row r="32" spans="1:245" ht="23.1" customHeight="1">
      <c r="A32" s="72">
        <v>2</v>
      </c>
      <c r="B32" s="176" t="s">
        <v>475</v>
      </c>
      <c r="C32" s="176"/>
      <c r="D32" s="176"/>
      <c r="E32" s="176"/>
      <c r="F32" s="176"/>
      <c r="G32" s="176"/>
      <c r="H32" s="176"/>
      <c r="I32" s="177"/>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55"/>
      <c r="DR32" s="55"/>
      <c r="DS32" s="55"/>
      <c r="DT32" s="55"/>
      <c r="DU32" s="55"/>
      <c r="DV32" s="55"/>
      <c r="DW32" s="55"/>
      <c r="DX32" s="55"/>
      <c r="DY32" s="55"/>
      <c r="DZ32" s="55"/>
      <c r="EA32" s="55"/>
      <c r="EB32" s="55"/>
      <c r="EC32" s="55"/>
      <c r="ED32" s="55"/>
      <c r="EE32" s="55"/>
      <c r="EF32" s="55"/>
      <c r="EG32" s="55"/>
      <c r="EH32" s="55"/>
      <c r="EI32" s="55"/>
      <c r="EJ32" s="55"/>
      <c r="EK32" s="55"/>
      <c r="EL32" s="55"/>
      <c r="EM32" s="55"/>
      <c r="EN32" s="55"/>
      <c r="EO32" s="55"/>
      <c r="EP32" s="55"/>
      <c r="EQ32" s="55"/>
      <c r="ER32" s="55"/>
      <c r="ES32" s="55"/>
      <c r="ET32" s="55"/>
      <c r="EU32" s="55"/>
      <c r="EV32" s="55"/>
      <c r="EW32" s="55"/>
      <c r="EX32" s="55"/>
      <c r="EY32" s="55"/>
      <c r="EZ32" s="55"/>
      <c r="FA32" s="55"/>
      <c r="FB32" s="55"/>
      <c r="FC32" s="55"/>
      <c r="FD32" s="55"/>
      <c r="FE32" s="55"/>
      <c r="FF32" s="55"/>
      <c r="FG32" s="55"/>
      <c r="FH32" s="55"/>
      <c r="FI32" s="55"/>
      <c r="FJ32" s="55"/>
      <c r="FK32" s="55"/>
      <c r="FL32" s="55"/>
      <c r="FM32" s="55"/>
      <c r="FN32" s="55"/>
      <c r="FO32" s="55"/>
      <c r="FP32" s="55"/>
      <c r="FQ32" s="55"/>
      <c r="FR32" s="55"/>
      <c r="FS32" s="55"/>
      <c r="FT32" s="55"/>
      <c r="FU32" s="55"/>
      <c r="FV32" s="55"/>
      <c r="FW32" s="55"/>
      <c r="FX32" s="55"/>
      <c r="FY32" s="55"/>
      <c r="FZ32" s="55"/>
      <c r="GA32" s="55"/>
      <c r="GB32" s="55"/>
      <c r="GC32" s="55"/>
      <c r="GD32" s="55"/>
      <c r="GE32" s="55"/>
      <c r="GF32" s="55"/>
      <c r="GG32" s="55"/>
      <c r="GH32" s="55"/>
      <c r="GI32" s="55"/>
      <c r="GJ32" s="55"/>
      <c r="GK32" s="55"/>
      <c r="GL32" s="55"/>
      <c r="GM32" s="55"/>
      <c r="GN32" s="55"/>
      <c r="GO32" s="55"/>
      <c r="GP32" s="55"/>
      <c r="GQ32" s="55"/>
      <c r="GR32" s="55"/>
      <c r="GS32" s="55"/>
      <c r="GT32" s="55"/>
      <c r="GU32" s="55"/>
      <c r="GV32" s="55"/>
      <c r="GW32" s="55"/>
      <c r="GX32" s="55"/>
      <c r="GY32" s="55"/>
      <c r="GZ32" s="55"/>
      <c r="HA32" s="55"/>
      <c r="HB32" s="55"/>
      <c r="HC32" s="55"/>
      <c r="HD32" s="55"/>
      <c r="HE32" s="55"/>
      <c r="HF32" s="55"/>
      <c r="HG32" s="55"/>
      <c r="HH32" s="55"/>
      <c r="HI32" s="55"/>
      <c r="HJ32" s="55"/>
      <c r="HK32" s="55"/>
      <c r="HL32" s="55"/>
      <c r="HM32" s="55"/>
      <c r="HN32" s="55"/>
      <c r="HO32" s="55"/>
      <c r="HP32" s="55"/>
      <c r="HQ32" s="55"/>
      <c r="HR32" s="55"/>
      <c r="HS32" s="55"/>
      <c r="HT32" s="55"/>
      <c r="HU32" s="55"/>
      <c r="HV32" s="55"/>
      <c r="HW32" s="55"/>
      <c r="HX32" s="55"/>
      <c r="HY32" s="55"/>
      <c r="HZ32" s="55"/>
      <c r="IA32" s="55"/>
      <c r="IB32" s="55"/>
      <c r="IC32" s="55"/>
      <c r="ID32" s="55"/>
      <c r="IE32" s="55"/>
      <c r="IF32" s="55"/>
      <c r="IG32" s="55"/>
      <c r="IH32" s="55"/>
      <c r="II32" s="55"/>
      <c r="IJ32" s="55"/>
      <c r="IK32" s="55"/>
    </row>
    <row r="33" spans="8:9" ht="15" customHeight="1">
      <c r="H33" s="168"/>
      <c r="I33" s="168"/>
    </row>
    <row r="34" spans="8:9">
      <c r="H34" s="169"/>
      <c r="I34" s="168"/>
    </row>
  </sheetData>
  <mergeCells count="12">
    <mergeCell ref="H33:I33"/>
    <mergeCell ref="H34:I34"/>
    <mergeCell ref="B28:G28"/>
    <mergeCell ref="B29:G29"/>
    <mergeCell ref="B30:I30"/>
    <mergeCell ref="B31:I31"/>
    <mergeCell ref="B32:I32"/>
    <mergeCell ref="A1:I1"/>
    <mergeCell ref="A2:I2"/>
    <mergeCell ref="B25:G25"/>
    <mergeCell ref="B26:G26"/>
    <mergeCell ref="B27:G27"/>
  </mergeCells>
  <phoneticPr fontId="44" type="noConversion"/>
  <pageMargins left="0.70069444444444495" right="0.27500000000000002" top="0.47152777777777799" bottom="0.75138888888888899" header="0.297916666666667" footer="0.297916666666667"/>
  <pageSetup paperSize="9" scale="86" orientation="portrait" r:id="rId1"/>
  <headerFooter>
    <oddFooter>&amp;C第 &amp;P 页，共 &amp;N 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R43"/>
  <sheetViews>
    <sheetView view="pageBreakPreview" zoomScaleNormal="100" zoomScaleSheetLayoutView="100" workbookViewId="0">
      <pane ySplit="3" topLeftCell="A4" activePane="bottomLeft" state="frozen"/>
      <selection pane="bottomLeft" activeCell="F10" sqref="F10"/>
    </sheetView>
  </sheetViews>
  <sheetFormatPr defaultColWidth="9" defaultRowHeight="14.25"/>
  <cols>
    <col min="1" max="1" width="5.25" style="1" customWidth="1"/>
    <col min="2" max="2" width="23.625" style="1" customWidth="1"/>
    <col min="3" max="3" width="16.625" style="1" customWidth="1"/>
    <col min="4" max="8" width="7.625" style="1" customWidth="1"/>
    <col min="9" max="9" width="26.625" style="1" customWidth="1"/>
    <col min="10" max="235" width="9" style="1" customWidth="1"/>
    <col min="236" max="236" width="11.625" style="1" customWidth="1"/>
    <col min="237" max="252" width="9" style="1" customWidth="1"/>
    <col min="253" max="16384" width="9" style="1"/>
  </cols>
  <sheetData>
    <row r="1" spans="1:252" ht="26.1" customHeight="1">
      <c r="A1" s="161" t="s">
        <v>13</v>
      </c>
      <c r="B1" s="161"/>
      <c r="C1" s="161"/>
      <c r="D1" s="161"/>
      <c r="E1" s="161"/>
      <c r="F1" s="161"/>
      <c r="G1" s="161"/>
      <c r="H1" s="161"/>
      <c r="I1" s="161"/>
      <c r="J1" s="55"/>
      <c r="K1" s="55"/>
      <c r="L1" s="55"/>
      <c r="M1" s="55"/>
      <c r="N1" s="55"/>
      <c r="O1" s="55"/>
      <c r="P1" s="55"/>
      <c r="Q1" s="55"/>
      <c r="R1" s="55"/>
      <c r="S1" s="55"/>
      <c r="T1" s="55"/>
      <c r="U1" s="55"/>
      <c r="V1" s="55"/>
      <c r="W1" s="55"/>
      <c r="X1" s="55"/>
      <c r="Y1" s="55"/>
      <c r="Z1" s="55"/>
      <c r="AA1" s="55"/>
      <c r="AB1" s="55"/>
      <c r="AC1" s="55"/>
      <c r="AD1" s="55"/>
      <c r="AE1" s="55"/>
      <c r="AF1" s="55"/>
      <c r="AG1" s="55"/>
      <c r="AH1" s="55"/>
      <c r="AI1" s="55"/>
      <c r="AJ1" s="55"/>
      <c r="AK1" s="55"/>
      <c r="AL1" s="55"/>
      <c r="AM1" s="55"/>
      <c r="AN1" s="55"/>
      <c r="AO1" s="55"/>
      <c r="AP1" s="55"/>
      <c r="AQ1" s="55"/>
      <c r="AR1" s="55"/>
      <c r="AS1" s="55"/>
      <c r="AT1" s="55"/>
      <c r="AU1" s="55"/>
      <c r="AV1" s="55"/>
      <c r="AW1" s="55"/>
      <c r="AX1" s="55"/>
      <c r="AY1" s="55"/>
      <c r="AZ1" s="55"/>
      <c r="BA1" s="55"/>
      <c r="BB1" s="55"/>
      <c r="BC1" s="55"/>
      <c r="BD1" s="55"/>
      <c r="BE1" s="55"/>
      <c r="BF1" s="55"/>
      <c r="BG1" s="55"/>
      <c r="BH1" s="55"/>
      <c r="BI1" s="55"/>
      <c r="BJ1" s="55"/>
      <c r="BK1" s="55"/>
      <c r="BL1" s="55"/>
      <c r="BM1" s="55"/>
      <c r="BN1" s="55"/>
      <c r="BO1" s="55"/>
      <c r="BP1" s="55"/>
      <c r="BQ1" s="55"/>
      <c r="BR1" s="55"/>
      <c r="BS1" s="55"/>
      <c r="BT1" s="55"/>
      <c r="BU1" s="55"/>
      <c r="BV1" s="55"/>
      <c r="BW1" s="55"/>
      <c r="BX1" s="55"/>
      <c r="BY1" s="55"/>
      <c r="BZ1" s="55"/>
      <c r="CA1" s="55"/>
      <c r="CB1" s="55"/>
      <c r="CC1" s="55"/>
      <c r="CD1" s="55"/>
      <c r="CE1" s="55"/>
      <c r="CF1" s="55"/>
      <c r="CG1" s="55"/>
      <c r="CH1" s="55"/>
      <c r="CI1" s="55"/>
      <c r="CJ1" s="55"/>
      <c r="CK1" s="55"/>
      <c r="CL1" s="55"/>
      <c r="CM1" s="55"/>
      <c r="CN1" s="55"/>
      <c r="CO1" s="55"/>
      <c r="CP1" s="55"/>
      <c r="CQ1" s="55"/>
      <c r="CR1" s="55"/>
      <c r="CS1" s="55"/>
      <c r="CT1" s="55"/>
      <c r="CU1" s="55"/>
      <c r="CV1" s="55"/>
      <c r="CW1" s="55"/>
      <c r="CX1" s="55"/>
      <c r="CY1" s="55"/>
      <c r="CZ1" s="55"/>
      <c r="DA1" s="55"/>
      <c r="DB1" s="55"/>
      <c r="DC1" s="55"/>
      <c r="DD1" s="55"/>
      <c r="DE1" s="55"/>
      <c r="DF1" s="55"/>
      <c r="DG1" s="55"/>
      <c r="DH1" s="55"/>
      <c r="DI1" s="55"/>
      <c r="DJ1" s="55"/>
      <c r="DK1" s="55"/>
      <c r="DL1" s="55"/>
      <c r="DM1" s="55"/>
      <c r="DN1" s="55"/>
      <c r="DO1" s="55"/>
      <c r="DP1" s="55"/>
      <c r="DQ1" s="55"/>
      <c r="DR1" s="55"/>
      <c r="DS1" s="55"/>
      <c r="DT1" s="55"/>
      <c r="DU1" s="55"/>
      <c r="DV1" s="55"/>
      <c r="DW1" s="55"/>
      <c r="DX1" s="55"/>
      <c r="DY1" s="55"/>
      <c r="DZ1" s="55"/>
      <c r="EA1" s="55"/>
      <c r="EB1" s="55"/>
      <c r="EC1" s="55"/>
      <c r="ED1" s="55"/>
      <c r="EE1" s="55"/>
      <c r="EF1" s="55"/>
      <c r="EG1" s="55"/>
      <c r="EH1" s="55"/>
      <c r="EI1" s="55"/>
      <c r="EJ1" s="55"/>
      <c r="EK1" s="55"/>
      <c r="EL1" s="55"/>
      <c r="EM1" s="55"/>
      <c r="EN1" s="55"/>
      <c r="EO1" s="55"/>
      <c r="EP1" s="55"/>
      <c r="EQ1" s="55"/>
      <c r="ER1" s="55"/>
      <c r="ES1" s="55"/>
      <c r="ET1" s="55"/>
      <c r="EU1" s="55"/>
      <c r="EV1" s="55"/>
      <c r="EW1" s="55"/>
      <c r="EX1" s="55"/>
      <c r="EY1" s="55"/>
      <c r="EZ1" s="55"/>
      <c r="FA1" s="55"/>
      <c r="FB1" s="55"/>
      <c r="FC1" s="55"/>
      <c r="FD1" s="55"/>
      <c r="FE1" s="55"/>
      <c r="FF1" s="55"/>
      <c r="FG1" s="55"/>
      <c r="FH1" s="55"/>
      <c r="FI1" s="55"/>
      <c r="FJ1" s="55"/>
      <c r="FK1" s="55"/>
      <c r="FL1" s="55"/>
      <c r="FM1" s="55"/>
      <c r="FN1" s="55"/>
      <c r="FO1" s="55"/>
      <c r="FP1" s="55"/>
      <c r="FQ1" s="55"/>
      <c r="FR1" s="55"/>
      <c r="FS1" s="55"/>
      <c r="FT1" s="55"/>
      <c r="FU1" s="55"/>
      <c r="FV1" s="55"/>
      <c r="FW1" s="55"/>
      <c r="FX1" s="55"/>
      <c r="FY1" s="55"/>
      <c r="FZ1" s="55"/>
      <c r="GA1" s="55"/>
      <c r="GB1" s="55"/>
      <c r="GC1" s="55"/>
      <c r="GD1" s="55"/>
      <c r="GE1" s="55"/>
      <c r="GF1" s="55"/>
      <c r="GG1" s="55"/>
      <c r="GH1" s="55"/>
      <c r="GI1" s="55"/>
      <c r="GJ1" s="55"/>
      <c r="GK1" s="55"/>
      <c r="GL1" s="55"/>
      <c r="GM1" s="55"/>
      <c r="GN1" s="55"/>
      <c r="GO1" s="55"/>
      <c r="GP1" s="55"/>
      <c r="GQ1" s="55"/>
      <c r="GR1" s="55"/>
      <c r="GS1" s="55"/>
      <c r="GT1" s="55"/>
      <c r="GU1" s="55"/>
      <c r="GV1" s="55"/>
      <c r="GW1" s="55"/>
      <c r="GX1" s="55"/>
      <c r="GY1" s="55"/>
      <c r="GZ1" s="55"/>
      <c r="HA1" s="55"/>
      <c r="HB1" s="55"/>
      <c r="HC1" s="55"/>
      <c r="HD1" s="55"/>
      <c r="HE1" s="55"/>
      <c r="HF1" s="55"/>
      <c r="HG1" s="55"/>
      <c r="HH1" s="55"/>
      <c r="HI1" s="55"/>
      <c r="HJ1" s="55"/>
      <c r="HK1" s="55"/>
      <c r="HL1" s="55"/>
      <c r="HM1" s="55"/>
      <c r="HN1" s="55"/>
      <c r="HO1" s="55"/>
      <c r="HP1" s="55"/>
      <c r="HQ1" s="55"/>
      <c r="HR1" s="55"/>
      <c r="HS1" s="55"/>
      <c r="HT1" s="55"/>
      <c r="HU1" s="55"/>
      <c r="HV1" s="55"/>
      <c r="HW1" s="55"/>
      <c r="HX1" s="55"/>
      <c r="HY1" s="55"/>
      <c r="HZ1" s="55"/>
      <c r="IA1" s="55"/>
      <c r="IB1" s="55"/>
      <c r="IC1" s="55"/>
      <c r="ID1" s="55"/>
      <c r="IE1" s="55"/>
      <c r="IF1" s="55"/>
      <c r="IG1" s="55"/>
      <c r="IH1" s="55"/>
      <c r="II1" s="55"/>
      <c r="IJ1" s="55"/>
      <c r="IK1" s="55"/>
      <c r="IL1" s="55"/>
      <c r="IM1" s="55"/>
      <c r="IN1" s="55"/>
      <c r="IO1" s="55"/>
      <c r="IP1" s="55"/>
      <c r="IQ1" s="55"/>
      <c r="IR1" s="55"/>
    </row>
    <row r="2" spans="1:252" s="12" customFormat="1" ht="24.95" customHeight="1">
      <c r="A2" s="162" t="s">
        <v>476</v>
      </c>
      <c r="B2" s="163"/>
      <c r="C2" s="163"/>
      <c r="D2" s="163"/>
      <c r="E2" s="163"/>
      <c r="F2" s="163"/>
      <c r="G2" s="163"/>
      <c r="H2" s="163"/>
      <c r="I2" s="164"/>
    </row>
    <row r="3" spans="1:252" s="13" customFormat="1" ht="24.95" customHeight="1">
      <c r="A3" s="20" t="s">
        <v>0</v>
      </c>
      <c r="B3" s="21" t="s">
        <v>15</v>
      </c>
      <c r="C3" s="21" t="s">
        <v>16</v>
      </c>
      <c r="D3" s="21" t="s">
        <v>17</v>
      </c>
      <c r="E3" s="21" t="s">
        <v>18</v>
      </c>
      <c r="F3" s="21" t="s">
        <v>19</v>
      </c>
      <c r="G3" s="21" t="s">
        <v>20</v>
      </c>
      <c r="H3" s="22" t="s">
        <v>21</v>
      </c>
      <c r="I3" s="57" t="s">
        <v>3</v>
      </c>
    </row>
    <row r="4" spans="1:252" s="15" customFormat="1" ht="26.1" customHeight="1">
      <c r="A4" s="24">
        <v>1</v>
      </c>
      <c r="B4" s="35" t="s">
        <v>477</v>
      </c>
      <c r="C4" s="35"/>
      <c r="D4" s="44" t="s">
        <v>26</v>
      </c>
      <c r="E4" s="66">
        <v>50</v>
      </c>
      <c r="F4" s="29"/>
      <c r="G4" s="29"/>
      <c r="H4" s="30"/>
      <c r="I4" s="59" t="s">
        <v>29</v>
      </c>
    </row>
    <row r="5" spans="1:252" s="15" customFormat="1" ht="26.1" customHeight="1">
      <c r="A5" s="24">
        <v>2</v>
      </c>
      <c r="B5" s="35" t="s">
        <v>79</v>
      </c>
      <c r="C5" s="35"/>
      <c r="D5" s="44" t="s">
        <v>26</v>
      </c>
      <c r="E5" s="66">
        <v>56</v>
      </c>
      <c r="F5" s="29"/>
      <c r="G5" s="29"/>
      <c r="H5" s="30"/>
      <c r="I5" s="59" t="s">
        <v>29</v>
      </c>
    </row>
    <row r="6" spans="1:252" s="15" customFormat="1" ht="26.1" customHeight="1">
      <c r="A6" s="24">
        <v>3</v>
      </c>
      <c r="B6" s="35" t="s">
        <v>37</v>
      </c>
      <c r="C6" s="35"/>
      <c r="D6" s="44" t="s">
        <v>26</v>
      </c>
      <c r="E6" s="66">
        <v>102</v>
      </c>
      <c r="F6" s="29"/>
      <c r="G6" s="29"/>
      <c r="H6" s="30"/>
      <c r="I6" s="59" t="s">
        <v>29</v>
      </c>
    </row>
    <row r="7" spans="1:252" s="15" customFormat="1" ht="26.1" customHeight="1">
      <c r="A7" s="24">
        <v>4</v>
      </c>
      <c r="B7" s="35" t="s">
        <v>478</v>
      </c>
      <c r="C7" s="35"/>
      <c r="D7" s="44" t="s">
        <v>39</v>
      </c>
      <c r="E7" s="66">
        <v>31.8</v>
      </c>
      <c r="F7" s="29"/>
      <c r="G7" s="29"/>
      <c r="H7" s="30"/>
      <c r="I7" s="59" t="s">
        <v>29</v>
      </c>
    </row>
    <row r="8" spans="1:252" s="15" customFormat="1" ht="26.1" customHeight="1">
      <c r="A8" s="24">
        <v>5</v>
      </c>
      <c r="B8" s="35" t="s">
        <v>50</v>
      </c>
      <c r="C8" s="35"/>
      <c r="D8" s="29" t="s">
        <v>51</v>
      </c>
      <c r="E8" s="66">
        <v>1</v>
      </c>
      <c r="F8" s="29"/>
      <c r="G8" s="29"/>
      <c r="H8" s="30"/>
      <c r="I8" s="59"/>
    </row>
    <row r="9" spans="1:252" s="15" customFormat="1" ht="42.95" customHeight="1">
      <c r="A9" s="24">
        <v>6</v>
      </c>
      <c r="B9" s="35" t="s">
        <v>479</v>
      </c>
      <c r="C9" s="35" t="s">
        <v>106</v>
      </c>
      <c r="D9" s="29" t="s">
        <v>51</v>
      </c>
      <c r="E9" s="66">
        <v>1</v>
      </c>
      <c r="F9" s="29"/>
      <c r="G9" s="29"/>
      <c r="H9" s="30"/>
      <c r="I9" s="59" t="s">
        <v>480</v>
      </c>
    </row>
    <row r="10" spans="1:252" s="15" customFormat="1" ht="42.95" customHeight="1">
      <c r="A10" s="24">
        <v>7</v>
      </c>
      <c r="B10" s="35" t="s">
        <v>481</v>
      </c>
      <c r="C10" s="35" t="s">
        <v>468</v>
      </c>
      <c r="D10" s="29" t="s">
        <v>39</v>
      </c>
      <c r="E10" s="66">
        <v>4.1900000000000004</v>
      </c>
      <c r="F10" s="29"/>
      <c r="G10" s="29"/>
      <c r="H10" s="30"/>
      <c r="I10" s="61" t="s">
        <v>113</v>
      </c>
    </row>
    <row r="11" spans="1:252" s="15" customFormat="1" ht="42.95" customHeight="1">
      <c r="A11" s="24">
        <v>8</v>
      </c>
      <c r="B11" s="35" t="s">
        <v>93</v>
      </c>
      <c r="C11" s="35"/>
      <c r="D11" s="44" t="s">
        <v>26</v>
      </c>
      <c r="E11" s="66">
        <v>12.57</v>
      </c>
      <c r="F11" s="29"/>
      <c r="G11" s="29"/>
      <c r="H11" s="30"/>
      <c r="I11" s="59" t="s">
        <v>482</v>
      </c>
    </row>
    <row r="12" spans="1:252" s="15" customFormat="1" ht="42.95" customHeight="1">
      <c r="A12" s="24">
        <v>9</v>
      </c>
      <c r="B12" s="67" t="s">
        <v>96</v>
      </c>
      <c r="C12" s="35"/>
      <c r="D12" s="44" t="s">
        <v>26</v>
      </c>
      <c r="E12" s="66">
        <f>E11*2</f>
        <v>25.14</v>
      </c>
      <c r="F12" s="29"/>
      <c r="G12" s="29"/>
      <c r="H12" s="30"/>
      <c r="I12" s="59" t="s">
        <v>483</v>
      </c>
    </row>
    <row r="13" spans="1:252" s="16" customFormat="1" ht="32.25" customHeight="1">
      <c r="A13" s="24">
        <v>10</v>
      </c>
      <c r="B13" s="35" t="s">
        <v>301</v>
      </c>
      <c r="C13" s="35" t="s">
        <v>468</v>
      </c>
      <c r="D13" s="44" t="s">
        <v>26</v>
      </c>
      <c r="E13" s="29">
        <v>63.23</v>
      </c>
      <c r="F13" s="29"/>
      <c r="G13" s="29"/>
      <c r="H13" s="30"/>
      <c r="I13" s="61" t="s">
        <v>113</v>
      </c>
    </row>
    <row r="14" spans="1:252" s="16" customFormat="1" ht="50.1" customHeight="1">
      <c r="A14" s="24">
        <v>11</v>
      </c>
      <c r="B14" s="35" t="s">
        <v>118</v>
      </c>
      <c r="C14" s="35" t="s">
        <v>119</v>
      </c>
      <c r="D14" s="44" t="s">
        <v>26</v>
      </c>
      <c r="E14" s="29">
        <f>E13</f>
        <v>63.23</v>
      </c>
      <c r="F14" s="29"/>
      <c r="G14" s="29"/>
      <c r="H14" s="30"/>
      <c r="I14" s="61" t="s">
        <v>120</v>
      </c>
    </row>
    <row r="15" spans="1:252" s="16" customFormat="1" ht="36" customHeight="1">
      <c r="A15" s="24">
        <v>12</v>
      </c>
      <c r="B15" s="35" t="s">
        <v>121</v>
      </c>
      <c r="C15" s="35" t="s">
        <v>122</v>
      </c>
      <c r="D15" s="44" t="s">
        <v>39</v>
      </c>
      <c r="E15" s="29">
        <v>23.73</v>
      </c>
      <c r="F15" s="29"/>
      <c r="G15" s="29"/>
      <c r="H15" s="30"/>
      <c r="I15" s="61" t="s">
        <v>123</v>
      </c>
      <c r="J15" s="73"/>
    </row>
    <row r="16" spans="1:252" s="16" customFormat="1" ht="23.1" customHeight="1">
      <c r="A16" s="24">
        <v>13</v>
      </c>
      <c r="B16" s="35" t="s">
        <v>484</v>
      </c>
      <c r="C16" s="35" t="s">
        <v>116</v>
      </c>
      <c r="D16" s="44" t="s">
        <v>26</v>
      </c>
      <c r="E16" s="29">
        <v>3.4</v>
      </c>
      <c r="F16" s="29"/>
      <c r="G16" s="29"/>
      <c r="H16" s="30"/>
      <c r="I16" s="61" t="s">
        <v>485</v>
      </c>
    </row>
    <row r="17" spans="1:9" s="16" customFormat="1" ht="23.1" customHeight="1">
      <c r="A17" s="24">
        <v>14</v>
      </c>
      <c r="B17" s="35" t="s">
        <v>308</v>
      </c>
      <c r="D17" s="44" t="s">
        <v>39</v>
      </c>
      <c r="E17" s="29">
        <f>E18</f>
        <v>20.75</v>
      </c>
      <c r="F17" s="29"/>
      <c r="G17" s="29"/>
      <c r="H17" s="30"/>
      <c r="I17" s="61" t="s">
        <v>128</v>
      </c>
    </row>
    <row r="18" spans="1:9" s="16" customFormat="1" ht="36" customHeight="1">
      <c r="A18" s="24">
        <v>15</v>
      </c>
      <c r="B18" s="35" t="s">
        <v>309</v>
      </c>
      <c r="C18" s="35" t="s">
        <v>106</v>
      </c>
      <c r="D18" s="44" t="s">
        <v>39</v>
      </c>
      <c r="E18" s="29">
        <v>20.75</v>
      </c>
      <c r="F18" s="29"/>
      <c r="G18" s="29"/>
      <c r="H18" s="30"/>
      <c r="I18" s="61" t="s">
        <v>310</v>
      </c>
    </row>
    <row r="19" spans="1:9" s="16" customFormat="1" ht="50.1" customHeight="1">
      <c r="A19" s="24">
        <v>16</v>
      </c>
      <c r="B19" s="35" t="s">
        <v>311</v>
      </c>
      <c r="C19" s="35" t="s">
        <v>119</v>
      </c>
      <c r="D19" s="44" t="s">
        <v>26</v>
      </c>
      <c r="E19" s="29">
        <v>77.489999999999995</v>
      </c>
      <c r="F19" s="29"/>
      <c r="G19" s="29"/>
      <c r="H19" s="30"/>
      <c r="I19" s="61" t="s">
        <v>120</v>
      </c>
    </row>
    <row r="20" spans="1:9" s="16" customFormat="1" ht="37.5" customHeight="1">
      <c r="A20" s="24">
        <v>17</v>
      </c>
      <c r="B20" s="35" t="s">
        <v>486</v>
      </c>
      <c r="C20" s="35" t="s">
        <v>119</v>
      </c>
      <c r="D20" s="44" t="s">
        <v>26</v>
      </c>
      <c r="E20" s="29">
        <f>E21</f>
        <v>7.65</v>
      </c>
      <c r="F20" s="29"/>
      <c r="G20" s="29"/>
      <c r="H20" s="30"/>
      <c r="I20" s="61" t="s">
        <v>487</v>
      </c>
    </row>
    <row r="21" spans="1:9" s="16" customFormat="1" ht="23.1" customHeight="1">
      <c r="A21" s="24">
        <v>18</v>
      </c>
      <c r="B21" s="35" t="s">
        <v>488</v>
      </c>
      <c r="C21" s="35" t="s">
        <v>116</v>
      </c>
      <c r="D21" s="44" t="s">
        <v>26</v>
      </c>
      <c r="E21" s="29">
        <v>7.65</v>
      </c>
      <c r="F21" s="29"/>
      <c r="G21" s="29"/>
      <c r="H21" s="30"/>
      <c r="I21" s="61" t="s">
        <v>489</v>
      </c>
    </row>
    <row r="22" spans="1:9" s="16" customFormat="1" ht="42" customHeight="1">
      <c r="A22" s="24">
        <v>19</v>
      </c>
      <c r="B22" s="35" t="s">
        <v>490</v>
      </c>
      <c r="C22" s="35" t="s">
        <v>122</v>
      </c>
      <c r="D22" s="44" t="s">
        <v>26</v>
      </c>
      <c r="E22" s="29">
        <v>5.5</v>
      </c>
      <c r="F22" s="29"/>
      <c r="G22" s="29"/>
      <c r="H22" s="30"/>
      <c r="I22" s="61" t="s">
        <v>491</v>
      </c>
    </row>
    <row r="23" spans="1:9" s="16" customFormat="1" ht="60" customHeight="1">
      <c r="A23" s="24">
        <v>20</v>
      </c>
      <c r="B23" s="35" t="s">
        <v>492</v>
      </c>
      <c r="C23" s="35" t="s">
        <v>125</v>
      </c>
      <c r="D23" s="44" t="s">
        <v>39</v>
      </c>
      <c r="E23" s="29">
        <v>4</v>
      </c>
      <c r="F23" s="29"/>
      <c r="G23" s="29"/>
      <c r="H23" s="30"/>
      <c r="I23" s="61" t="s">
        <v>493</v>
      </c>
    </row>
    <row r="24" spans="1:9" s="16" customFormat="1" ht="45" customHeight="1">
      <c r="A24" s="24">
        <v>21</v>
      </c>
      <c r="B24" s="35" t="s">
        <v>494</v>
      </c>
      <c r="C24" s="35"/>
      <c r="D24" s="44" t="s">
        <v>26</v>
      </c>
      <c r="E24" s="29">
        <v>19.399999999999999</v>
      </c>
      <c r="F24" s="29"/>
      <c r="G24" s="29"/>
      <c r="H24" s="30"/>
      <c r="I24" s="74" t="s">
        <v>495</v>
      </c>
    </row>
    <row r="25" spans="1:9" s="16" customFormat="1" ht="32.25" customHeight="1">
      <c r="A25" s="24">
        <v>22</v>
      </c>
      <c r="B25" s="35" t="s">
        <v>496</v>
      </c>
      <c r="C25" s="35" t="s">
        <v>116</v>
      </c>
      <c r="D25" s="44" t="s">
        <v>26</v>
      </c>
      <c r="E25" s="29">
        <v>2.57</v>
      </c>
      <c r="F25" s="29"/>
      <c r="G25" s="29"/>
      <c r="H25" s="30"/>
      <c r="I25" s="61" t="s">
        <v>497</v>
      </c>
    </row>
    <row r="26" spans="1:9" s="16" customFormat="1" ht="21" customHeight="1">
      <c r="A26" s="24">
        <v>23</v>
      </c>
      <c r="B26" s="35" t="s">
        <v>404</v>
      </c>
      <c r="C26" s="68" t="s">
        <v>405</v>
      </c>
      <c r="D26" s="44" t="s">
        <v>26</v>
      </c>
      <c r="E26" s="29">
        <v>90</v>
      </c>
      <c r="F26" s="29"/>
      <c r="G26" s="29"/>
      <c r="H26" s="30"/>
      <c r="I26" s="61" t="s">
        <v>498</v>
      </c>
    </row>
    <row r="27" spans="1:9" s="16" customFormat="1" ht="32.25" customHeight="1">
      <c r="A27" s="24">
        <v>24</v>
      </c>
      <c r="B27" s="35" t="s">
        <v>417</v>
      </c>
      <c r="C27" s="69" t="s">
        <v>418</v>
      </c>
      <c r="D27" s="29" t="s">
        <v>419</v>
      </c>
      <c r="E27" s="29">
        <v>25</v>
      </c>
      <c r="F27" s="29"/>
      <c r="G27" s="29"/>
      <c r="H27" s="30"/>
      <c r="I27" s="61" t="s">
        <v>420</v>
      </c>
    </row>
    <row r="28" spans="1:9" s="16" customFormat="1" ht="32.25" customHeight="1">
      <c r="A28" s="24">
        <v>25</v>
      </c>
      <c r="B28" s="35" t="s">
        <v>423</v>
      </c>
      <c r="C28" s="69" t="s">
        <v>418</v>
      </c>
      <c r="D28" s="29" t="s">
        <v>83</v>
      </c>
      <c r="E28" s="29">
        <v>14</v>
      </c>
      <c r="F28" s="29"/>
      <c r="G28" s="29"/>
      <c r="H28" s="30"/>
      <c r="I28" s="61" t="s">
        <v>499</v>
      </c>
    </row>
    <row r="29" spans="1:9" s="16" customFormat="1" ht="32.25" customHeight="1">
      <c r="A29" s="24">
        <v>26</v>
      </c>
      <c r="B29" s="35" t="s">
        <v>500</v>
      </c>
      <c r="C29" s="69" t="s">
        <v>418</v>
      </c>
      <c r="D29" s="29" t="s">
        <v>83</v>
      </c>
      <c r="E29" s="29">
        <v>3</v>
      </c>
      <c r="F29" s="29"/>
      <c r="G29" s="29"/>
      <c r="H29" s="30"/>
      <c r="I29" s="61" t="s">
        <v>499</v>
      </c>
    </row>
    <row r="30" spans="1:9" s="16" customFormat="1" ht="32.25" customHeight="1">
      <c r="A30" s="24">
        <v>27</v>
      </c>
      <c r="B30" s="35" t="s">
        <v>471</v>
      </c>
      <c r="C30" s="69" t="s">
        <v>418</v>
      </c>
      <c r="D30" s="29" t="s">
        <v>83</v>
      </c>
      <c r="E30" s="29">
        <v>3</v>
      </c>
      <c r="F30" s="29"/>
      <c r="G30" s="29"/>
      <c r="H30" s="30"/>
      <c r="I30" s="61" t="s">
        <v>499</v>
      </c>
    </row>
    <row r="31" spans="1:9" s="16" customFormat="1" ht="45" customHeight="1">
      <c r="A31" s="24">
        <v>28</v>
      </c>
      <c r="B31" s="35" t="s">
        <v>432</v>
      </c>
      <c r="C31" s="70" t="s">
        <v>428</v>
      </c>
      <c r="D31" s="29" t="s">
        <v>203</v>
      </c>
      <c r="E31" s="29">
        <v>1</v>
      </c>
      <c r="F31" s="29"/>
      <c r="G31" s="29"/>
      <c r="H31" s="30"/>
      <c r="I31" s="61" t="s">
        <v>429</v>
      </c>
    </row>
    <row r="32" spans="1:9" s="16" customFormat="1" ht="45" customHeight="1">
      <c r="A32" s="24">
        <v>29</v>
      </c>
      <c r="B32" s="35" t="s">
        <v>435</v>
      </c>
      <c r="C32" s="70" t="s">
        <v>428</v>
      </c>
      <c r="D32" s="29" t="s">
        <v>203</v>
      </c>
      <c r="E32" s="29">
        <v>3</v>
      </c>
      <c r="F32" s="29"/>
      <c r="G32" s="29"/>
      <c r="H32" s="30"/>
      <c r="I32" s="61" t="s">
        <v>434</v>
      </c>
    </row>
    <row r="33" spans="1:252" s="16" customFormat="1" ht="30.95" customHeight="1">
      <c r="A33" s="24">
        <v>30</v>
      </c>
      <c r="B33" s="35" t="s">
        <v>501</v>
      </c>
      <c r="C33" s="35"/>
      <c r="D33" s="29" t="s">
        <v>26</v>
      </c>
      <c r="E33" s="29">
        <v>56</v>
      </c>
      <c r="F33" s="29"/>
      <c r="G33" s="29"/>
      <c r="H33" s="30"/>
      <c r="I33" s="61" t="s">
        <v>502</v>
      </c>
    </row>
    <row r="34" spans="1:252" s="18" customFormat="1" ht="21" customHeight="1">
      <c r="A34" s="51"/>
      <c r="B34" s="165" t="s">
        <v>9</v>
      </c>
      <c r="C34" s="166"/>
      <c r="D34" s="166"/>
      <c r="E34" s="166"/>
      <c r="F34" s="166"/>
      <c r="G34" s="167"/>
      <c r="H34" s="52"/>
      <c r="I34" s="63"/>
    </row>
    <row r="35" spans="1:252" s="18" customFormat="1" ht="24.95" customHeight="1">
      <c r="A35" s="51"/>
      <c r="B35" s="165" t="s">
        <v>454</v>
      </c>
      <c r="C35" s="166"/>
      <c r="D35" s="166"/>
      <c r="E35" s="166"/>
      <c r="F35" s="166"/>
      <c r="G35" s="167"/>
      <c r="H35" s="52"/>
      <c r="I35" s="63" t="s">
        <v>455</v>
      </c>
    </row>
    <row r="36" spans="1:252" s="18" customFormat="1" ht="24.95" customHeight="1">
      <c r="A36" s="51"/>
      <c r="B36" s="165" t="s">
        <v>456</v>
      </c>
      <c r="C36" s="166"/>
      <c r="D36" s="166"/>
      <c r="E36" s="166"/>
      <c r="F36" s="166"/>
      <c r="G36" s="167"/>
      <c r="H36" s="52"/>
      <c r="I36" s="63"/>
    </row>
    <row r="37" spans="1:252" s="18" customFormat="1" ht="24.95" customHeight="1">
      <c r="A37" s="51"/>
      <c r="B37" s="165" t="s">
        <v>457</v>
      </c>
      <c r="C37" s="166"/>
      <c r="D37" s="166"/>
      <c r="E37" s="166"/>
      <c r="F37" s="166"/>
      <c r="G37" s="167"/>
      <c r="H37" s="52"/>
      <c r="I37" s="63"/>
    </row>
    <row r="38" spans="1:252" s="18" customFormat="1" ht="23.1" customHeight="1">
      <c r="A38" s="51"/>
      <c r="B38" s="165" t="s">
        <v>458</v>
      </c>
      <c r="C38" s="166"/>
      <c r="D38" s="166"/>
      <c r="E38" s="166"/>
      <c r="F38" s="166"/>
      <c r="G38" s="167"/>
      <c r="H38" s="52"/>
      <c r="I38" s="63"/>
    </row>
    <row r="39" spans="1:252" ht="23.1" customHeight="1">
      <c r="A39" s="53"/>
      <c r="B39" s="171" t="s">
        <v>459</v>
      </c>
      <c r="C39" s="171"/>
      <c r="D39" s="171"/>
      <c r="E39" s="171"/>
      <c r="F39" s="171"/>
      <c r="G39" s="171"/>
      <c r="H39" s="171"/>
      <c r="I39" s="172"/>
      <c r="J39" s="55"/>
      <c r="K39" s="55"/>
      <c r="L39" s="55"/>
      <c r="M39" s="55"/>
      <c r="N39" s="55"/>
      <c r="O39" s="55"/>
      <c r="P39" s="55"/>
      <c r="Q39" s="55"/>
      <c r="R39" s="55"/>
      <c r="S39" s="55"/>
      <c r="T39" s="55"/>
      <c r="U39" s="55"/>
      <c r="V39" s="55"/>
      <c r="W39" s="55"/>
      <c r="X39" s="55"/>
      <c r="Y39" s="55"/>
      <c r="Z39" s="55"/>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55"/>
      <c r="DR39" s="55"/>
      <c r="DS39" s="55"/>
      <c r="DT39" s="55"/>
      <c r="DU39" s="55"/>
      <c r="DV39" s="55"/>
      <c r="DW39" s="55"/>
      <c r="DX39" s="55"/>
      <c r="DY39" s="55"/>
      <c r="DZ39" s="55"/>
      <c r="EA39" s="55"/>
      <c r="EB39" s="55"/>
      <c r="EC39" s="55"/>
      <c r="ED39" s="55"/>
      <c r="EE39" s="55"/>
      <c r="EF39" s="55"/>
      <c r="EG39" s="55"/>
      <c r="EH39" s="55"/>
      <c r="EI39" s="55"/>
      <c r="EJ39" s="55"/>
      <c r="EK39" s="55"/>
      <c r="EL39" s="55"/>
      <c r="EM39" s="55"/>
      <c r="EN39" s="55"/>
      <c r="EO39" s="55"/>
      <c r="EP39" s="55"/>
      <c r="EQ39" s="55"/>
      <c r="ER39" s="55"/>
      <c r="ES39" s="55"/>
      <c r="ET39" s="55"/>
      <c r="EU39" s="55"/>
      <c r="EV39" s="55"/>
      <c r="EW39" s="55"/>
      <c r="EX39" s="55"/>
      <c r="EY39" s="55"/>
      <c r="EZ39" s="55"/>
      <c r="FA39" s="55"/>
      <c r="FB39" s="55"/>
      <c r="FC39" s="55"/>
      <c r="FD39" s="55"/>
      <c r="FE39" s="55"/>
      <c r="FF39" s="55"/>
      <c r="FG39" s="55"/>
      <c r="FH39" s="55"/>
      <c r="FI39" s="55"/>
      <c r="FJ39" s="55"/>
      <c r="FK39" s="55"/>
      <c r="FL39" s="55"/>
      <c r="FM39" s="55"/>
      <c r="FN39" s="55"/>
      <c r="FO39" s="55"/>
      <c r="FP39" s="55"/>
      <c r="FQ39" s="55"/>
      <c r="FR39" s="55"/>
      <c r="FS39" s="55"/>
      <c r="FT39" s="55"/>
      <c r="FU39" s="55"/>
      <c r="FV39" s="55"/>
      <c r="FW39" s="55"/>
      <c r="FX39" s="55"/>
      <c r="FY39" s="55"/>
      <c r="FZ39" s="55"/>
      <c r="GA39" s="55"/>
      <c r="GB39" s="55"/>
      <c r="GC39" s="55"/>
      <c r="GD39" s="55"/>
      <c r="GE39" s="55"/>
      <c r="GF39" s="55"/>
      <c r="GG39" s="55"/>
      <c r="GH39" s="55"/>
      <c r="GI39" s="55"/>
      <c r="GJ39" s="55"/>
      <c r="GK39" s="55"/>
      <c r="GL39" s="55"/>
      <c r="GM39" s="55"/>
      <c r="GN39" s="55"/>
      <c r="GO39" s="55"/>
      <c r="GP39" s="55"/>
      <c r="GQ39" s="55"/>
      <c r="GR39" s="55"/>
      <c r="GS39" s="55"/>
      <c r="GT39" s="55"/>
      <c r="GU39" s="55"/>
      <c r="GV39" s="55"/>
      <c r="GW39" s="55"/>
      <c r="GX39" s="55"/>
      <c r="GY39" s="55"/>
      <c r="GZ39" s="55"/>
      <c r="HA39" s="55"/>
      <c r="HB39" s="55"/>
      <c r="HC39" s="55"/>
      <c r="HD39" s="55"/>
      <c r="HE39" s="55"/>
      <c r="HF39" s="55"/>
      <c r="HG39" s="55"/>
      <c r="HH39" s="55"/>
      <c r="HI39" s="55"/>
      <c r="HJ39" s="55"/>
      <c r="HK39" s="55"/>
      <c r="HL39" s="55"/>
      <c r="HM39" s="55"/>
      <c r="HN39" s="55"/>
      <c r="HO39" s="55"/>
      <c r="HP39" s="55"/>
      <c r="HQ39" s="55"/>
      <c r="HR39" s="55"/>
      <c r="HS39" s="55"/>
      <c r="HT39" s="55"/>
      <c r="HU39" s="55"/>
      <c r="HV39" s="55"/>
      <c r="HW39" s="55"/>
      <c r="HX39" s="55"/>
      <c r="HY39" s="55"/>
      <c r="HZ39" s="55"/>
      <c r="IA39" s="55"/>
      <c r="IB39" s="55"/>
      <c r="IC39" s="55"/>
      <c r="ID39" s="55"/>
      <c r="IE39" s="55"/>
      <c r="IF39" s="55"/>
      <c r="IG39" s="55"/>
      <c r="IH39" s="55"/>
      <c r="II39" s="55"/>
      <c r="IJ39" s="55"/>
      <c r="IK39" s="55"/>
      <c r="IL39" s="55"/>
      <c r="IM39" s="55"/>
      <c r="IN39" s="55"/>
      <c r="IO39" s="55"/>
      <c r="IP39" s="55"/>
      <c r="IQ39" s="55"/>
      <c r="IR39" s="55"/>
    </row>
    <row r="40" spans="1:252" ht="51" customHeight="1">
      <c r="A40" s="71">
        <v>1</v>
      </c>
      <c r="B40" s="173" t="s">
        <v>474</v>
      </c>
      <c r="C40" s="173"/>
      <c r="D40" s="174"/>
      <c r="E40" s="174"/>
      <c r="F40" s="174"/>
      <c r="G40" s="174"/>
      <c r="H40" s="174"/>
      <c r="I40" s="175"/>
      <c r="J40" s="55"/>
      <c r="K40" s="55"/>
      <c r="L40" s="55"/>
      <c r="M40" s="55"/>
      <c r="N40" s="55"/>
      <c r="O40" s="55"/>
      <c r="P40" s="55"/>
      <c r="Q40" s="55"/>
      <c r="R40" s="55"/>
      <c r="S40" s="55"/>
      <c r="T40" s="55"/>
      <c r="U40" s="55"/>
      <c r="V40" s="55"/>
      <c r="W40" s="55"/>
      <c r="X40" s="55"/>
      <c r="Y40" s="55"/>
      <c r="Z40" s="55"/>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55"/>
      <c r="DR40" s="55"/>
      <c r="DS40" s="55"/>
      <c r="DT40" s="55"/>
      <c r="DU40" s="55"/>
      <c r="DV40" s="55"/>
      <c r="DW40" s="55"/>
      <c r="DX40" s="55"/>
      <c r="DY40" s="55"/>
      <c r="DZ40" s="55"/>
      <c r="EA40" s="55"/>
      <c r="EB40" s="55"/>
      <c r="EC40" s="55"/>
      <c r="ED40" s="55"/>
      <c r="EE40" s="55"/>
      <c r="EF40" s="55"/>
      <c r="EG40" s="55"/>
      <c r="EH40" s="55"/>
      <c r="EI40" s="55"/>
      <c r="EJ40" s="55"/>
      <c r="EK40" s="55"/>
      <c r="EL40" s="55"/>
      <c r="EM40" s="55"/>
      <c r="EN40" s="55"/>
      <c r="EO40" s="55"/>
      <c r="EP40" s="55"/>
      <c r="EQ40" s="55"/>
      <c r="ER40" s="55"/>
      <c r="ES40" s="55"/>
      <c r="ET40" s="55"/>
      <c r="EU40" s="55"/>
      <c r="EV40" s="55"/>
      <c r="EW40" s="55"/>
      <c r="EX40" s="55"/>
      <c r="EY40" s="55"/>
      <c r="EZ40" s="55"/>
      <c r="FA40" s="55"/>
      <c r="FB40" s="55"/>
      <c r="FC40" s="55"/>
      <c r="FD40" s="55"/>
      <c r="FE40" s="55"/>
      <c r="FF40" s="55"/>
      <c r="FG40" s="55"/>
      <c r="FH40" s="55"/>
      <c r="FI40" s="55"/>
      <c r="FJ40" s="55"/>
      <c r="FK40" s="55"/>
      <c r="FL40" s="55"/>
      <c r="FM40" s="55"/>
      <c r="FN40" s="55"/>
      <c r="FO40" s="55"/>
      <c r="FP40" s="55"/>
      <c r="FQ40" s="55"/>
      <c r="FR40" s="55"/>
      <c r="FS40" s="55"/>
      <c r="FT40" s="55"/>
      <c r="FU40" s="55"/>
      <c r="FV40" s="55"/>
      <c r="FW40" s="55"/>
      <c r="FX40" s="55"/>
      <c r="FY40" s="55"/>
      <c r="FZ40" s="55"/>
      <c r="GA40" s="55"/>
      <c r="GB40" s="55"/>
      <c r="GC40" s="55"/>
      <c r="GD40" s="55"/>
      <c r="GE40" s="55"/>
      <c r="GF40" s="55"/>
      <c r="GG40" s="55"/>
      <c r="GH40" s="55"/>
      <c r="GI40" s="55"/>
      <c r="GJ40" s="55"/>
      <c r="GK40" s="55"/>
      <c r="GL40" s="55"/>
      <c r="GM40" s="55"/>
      <c r="GN40" s="55"/>
      <c r="GO40" s="55"/>
      <c r="GP40" s="55"/>
      <c r="GQ40" s="55"/>
      <c r="GR40" s="55"/>
      <c r="GS40" s="55"/>
      <c r="GT40" s="55"/>
      <c r="GU40" s="55"/>
      <c r="GV40" s="55"/>
      <c r="GW40" s="55"/>
      <c r="GX40" s="55"/>
      <c r="GY40" s="55"/>
      <c r="GZ40" s="55"/>
      <c r="HA40" s="55"/>
      <c r="HB40" s="55"/>
      <c r="HC40" s="55"/>
      <c r="HD40" s="55"/>
      <c r="HE40" s="55"/>
      <c r="HF40" s="55"/>
      <c r="HG40" s="55"/>
      <c r="HH40" s="55"/>
      <c r="HI40" s="55"/>
      <c r="HJ40" s="55"/>
      <c r="HK40" s="55"/>
      <c r="HL40" s="55"/>
      <c r="HM40" s="55"/>
      <c r="HN40" s="55"/>
      <c r="HO40" s="55"/>
      <c r="HP40" s="55"/>
      <c r="HQ40" s="55"/>
      <c r="HR40" s="55"/>
      <c r="HS40" s="55"/>
      <c r="HT40" s="55"/>
      <c r="HU40" s="55"/>
      <c r="HV40" s="55"/>
      <c r="HW40" s="55"/>
      <c r="HX40" s="55"/>
      <c r="HY40" s="55"/>
      <c r="HZ40" s="55"/>
      <c r="IA40" s="55"/>
      <c r="IB40" s="55"/>
      <c r="IC40" s="55"/>
      <c r="ID40" s="55"/>
      <c r="IE40" s="55"/>
      <c r="IF40" s="55"/>
      <c r="IG40" s="55"/>
      <c r="IH40" s="55"/>
      <c r="II40" s="55"/>
      <c r="IJ40" s="55"/>
      <c r="IK40" s="55"/>
      <c r="IL40" s="55"/>
      <c r="IM40" s="55"/>
      <c r="IN40" s="55"/>
      <c r="IO40" s="55"/>
      <c r="IP40" s="55"/>
      <c r="IQ40" s="55"/>
      <c r="IR40" s="55"/>
    </row>
    <row r="41" spans="1:252" ht="23.1" customHeight="1">
      <c r="A41" s="72">
        <v>2</v>
      </c>
      <c r="B41" s="176" t="s">
        <v>475</v>
      </c>
      <c r="C41" s="176"/>
      <c r="D41" s="176"/>
      <c r="E41" s="176"/>
      <c r="F41" s="176"/>
      <c r="G41" s="176"/>
      <c r="H41" s="176"/>
      <c r="I41" s="177"/>
      <c r="J41" s="55"/>
      <c r="K41" s="55"/>
      <c r="L41" s="55"/>
      <c r="M41" s="55"/>
      <c r="N41" s="55"/>
      <c r="O41" s="55"/>
      <c r="P41" s="55"/>
      <c r="Q41" s="55"/>
      <c r="R41" s="55"/>
      <c r="S41" s="55"/>
      <c r="T41" s="55"/>
      <c r="U41" s="55"/>
      <c r="V41" s="55"/>
      <c r="W41" s="55"/>
      <c r="X41" s="55"/>
      <c r="Y41" s="55"/>
      <c r="Z41" s="55"/>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55"/>
      <c r="DR41" s="55"/>
      <c r="DS41" s="55"/>
      <c r="DT41" s="55"/>
      <c r="DU41" s="55"/>
      <c r="DV41" s="55"/>
      <c r="DW41" s="55"/>
      <c r="DX41" s="55"/>
      <c r="DY41" s="55"/>
      <c r="DZ41" s="55"/>
      <c r="EA41" s="55"/>
      <c r="EB41" s="55"/>
      <c r="EC41" s="55"/>
      <c r="ED41" s="55"/>
      <c r="EE41" s="55"/>
      <c r="EF41" s="55"/>
      <c r="EG41" s="55"/>
      <c r="EH41" s="55"/>
      <c r="EI41" s="55"/>
      <c r="EJ41" s="55"/>
      <c r="EK41" s="55"/>
      <c r="EL41" s="55"/>
      <c r="EM41" s="55"/>
      <c r="EN41" s="55"/>
      <c r="EO41" s="55"/>
      <c r="EP41" s="55"/>
      <c r="EQ41" s="55"/>
      <c r="ER41" s="55"/>
      <c r="ES41" s="55"/>
      <c r="ET41" s="55"/>
      <c r="EU41" s="55"/>
      <c r="EV41" s="55"/>
      <c r="EW41" s="55"/>
      <c r="EX41" s="55"/>
      <c r="EY41" s="55"/>
      <c r="EZ41" s="55"/>
      <c r="FA41" s="55"/>
      <c r="FB41" s="55"/>
      <c r="FC41" s="55"/>
      <c r="FD41" s="55"/>
      <c r="FE41" s="55"/>
      <c r="FF41" s="55"/>
      <c r="FG41" s="55"/>
      <c r="FH41" s="55"/>
      <c r="FI41" s="55"/>
      <c r="FJ41" s="55"/>
      <c r="FK41" s="55"/>
      <c r="FL41" s="55"/>
      <c r="FM41" s="55"/>
      <c r="FN41" s="55"/>
      <c r="FO41" s="55"/>
      <c r="FP41" s="55"/>
      <c r="FQ41" s="55"/>
      <c r="FR41" s="55"/>
      <c r="FS41" s="55"/>
      <c r="FT41" s="55"/>
      <c r="FU41" s="55"/>
      <c r="FV41" s="55"/>
      <c r="FW41" s="55"/>
      <c r="FX41" s="55"/>
      <c r="FY41" s="55"/>
      <c r="FZ41" s="55"/>
      <c r="GA41" s="55"/>
      <c r="GB41" s="55"/>
      <c r="GC41" s="55"/>
      <c r="GD41" s="55"/>
      <c r="GE41" s="55"/>
      <c r="GF41" s="55"/>
      <c r="GG41" s="55"/>
      <c r="GH41" s="55"/>
      <c r="GI41" s="55"/>
      <c r="GJ41" s="55"/>
      <c r="GK41" s="55"/>
      <c r="GL41" s="55"/>
      <c r="GM41" s="55"/>
      <c r="GN41" s="55"/>
      <c r="GO41" s="55"/>
      <c r="GP41" s="55"/>
      <c r="GQ41" s="55"/>
      <c r="GR41" s="55"/>
      <c r="GS41" s="55"/>
      <c r="GT41" s="55"/>
      <c r="GU41" s="55"/>
      <c r="GV41" s="55"/>
      <c r="GW41" s="55"/>
      <c r="GX41" s="55"/>
      <c r="GY41" s="55"/>
      <c r="GZ41" s="55"/>
      <c r="HA41" s="55"/>
      <c r="HB41" s="55"/>
      <c r="HC41" s="55"/>
      <c r="HD41" s="55"/>
      <c r="HE41" s="55"/>
      <c r="HF41" s="55"/>
      <c r="HG41" s="55"/>
      <c r="HH41" s="55"/>
      <c r="HI41" s="55"/>
      <c r="HJ41" s="55"/>
      <c r="HK41" s="55"/>
      <c r="HL41" s="55"/>
      <c r="HM41" s="55"/>
      <c r="HN41" s="55"/>
      <c r="HO41" s="55"/>
      <c r="HP41" s="55"/>
      <c r="HQ41" s="55"/>
      <c r="HR41" s="55"/>
      <c r="HS41" s="55"/>
      <c r="HT41" s="55"/>
      <c r="HU41" s="55"/>
      <c r="HV41" s="55"/>
      <c r="HW41" s="55"/>
      <c r="HX41" s="55"/>
      <c r="HY41" s="55"/>
      <c r="HZ41" s="55"/>
      <c r="IA41" s="55"/>
      <c r="IB41" s="55"/>
      <c r="IC41" s="55"/>
      <c r="ID41" s="55"/>
      <c r="IE41" s="55"/>
      <c r="IF41" s="55"/>
      <c r="IG41" s="55"/>
      <c r="IH41" s="55"/>
      <c r="II41" s="55"/>
      <c r="IJ41" s="55"/>
      <c r="IK41" s="55"/>
      <c r="IL41" s="55"/>
      <c r="IM41" s="55"/>
      <c r="IN41" s="55"/>
      <c r="IO41" s="55"/>
      <c r="IP41" s="55"/>
      <c r="IQ41" s="55"/>
      <c r="IR41" s="55"/>
    </row>
    <row r="42" spans="1:252" ht="15" customHeight="1">
      <c r="H42" s="168"/>
      <c r="I42" s="168"/>
    </row>
    <row r="43" spans="1:252">
      <c r="H43" s="169"/>
      <c r="I43" s="168"/>
    </row>
  </sheetData>
  <mergeCells count="12">
    <mergeCell ref="H42:I42"/>
    <mergeCell ref="H43:I43"/>
    <mergeCell ref="B37:G37"/>
    <mergeCell ref="B38:G38"/>
    <mergeCell ref="B39:I39"/>
    <mergeCell ref="B40:I40"/>
    <mergeCell ref="B41:I41"/>
    <mergeCell ref="A1:I1"/>
    <mergeCell ref="A2:I2"/>
    <mergeCell ref="B34:G34"/>
    <mergeCell ref="B35:G35"/>
    <mergeCell ref="B36:G36"/>
  </mergeCells>
  <phoneticPr fontId="44" type="noConversion"/>
  <pageMargins left="0.69166666666666698" right="0.27500000000000002" top="0.47152777777777799" bottom="0.77916666666666701" header="0.297916666666667" footer="0.297916666666667"/>
  <pageSetup paperSize="9" scale="86" orientation="portrait" r:id="rId1"/>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O34"/>
  <sheetViews>
    <sheetView view="pageBreakPreview" zoomScaleNormal="100" zoomScaleSheetLayoutView="100" workbookViewId="0">
      <pane ySplit="3" topLeftCell="A4" activePane="bottomLeft" state="frozen"/>
      <selection pane="bottomLeft" activeCell="H37" sqref="H37"/>
    </sheetView>
  </sheetViews>
  <sheetFormatPr defaultColWidth="9" defaultRowHeight="14.25"/>
  <cols>
    <col min="1" max="1" width="5.25" style="1" customWidth="1"/>
    <col min="2" max="2" width="28.75" style="1" customWidth="1"/>
    <col min="3" max="3" width="6.625" style="1" customWidth="1"/>
    <col min="4" max="6" width="9" style="1" customWidth="1"/>
    <col min="7" max="7" width="10.875" style="1" customWidth="1"/>
    <col min="8" max="8" width="29.625" style="1" customWidth="1"/>
    <col min="9" max="232" width="9" style="1" customWidth="1"/>
    <col min="233" max="233" width="11.625" style="1" customWidth="1"/>
    <col min="234" max="249" width="9" style="1" customWidth="1"/>
    <col min="250" max="16384" width="9" style="1"/>
  </cols>
  <sheetData>
    <row r="1" spans="1:249" ht="26.1" customHeight="1">
      <c r="A1" s="161" t="s">
        <v>13</v>
      </c>
      <c r="B1" s="161"/>
      <c r="C1" s="161"/>
      <c r="D1" s="161"/>
      <c r="E1" s="161"/>
      <c r="F1" s="161"/>
      <c r="G1" s="161"/>
      <c r="H1" s="161"/>
      <c r="I1" s="55"/>
      <c r="J1" s="55"/>
      <c r="K1" s="55"/>
      <c r="L1" s="55"/>
      <c r="M1" s="55"/>
      <c r="N1" s="55"/>
      <c r="O1" s="55"/>
      <c r="P1" s="55"/>
      <c r="Q1" s="55"/>
      <c r="R1" s="55"/>
      <c r="S1" s="55"/>
      <c r="T1" s="55"/>
      <c r="U1" s="55"/>
      <c r="V1" s="55"/>
      <c r="W1" s="55"/>
      <c r="X1" s="55"/>
      <c r="Y1" s="55"/>
      <c r="Z1" s="55"/>
      <c r="AA1" s="55"/>
      <c r="AB1" s="55"/>
      <c r="AC1" s="55"/>
      <c r="AD1" s="55"/>
      <c r="AE1" s="55"/>
      <c r="AF1" s="55"/>
      <c r="AG1" s="55"/>
      <c r="AH1" s="55"/>
      <c r="AI1" s="55"/>
      <c r="AJ1" s="55"/>
      <c r="AK1" s="55"/>
      <c r="AL1" s="55"/>
      <c r="AM1" s="55"/>
      <c r="AN1" s="55"/>
      <c r="AO1" s="55"/>
      <c r="AP1" s="55"/>
      <c r="AQ1" s="55"/>
      <c r="AR1" s="55"/>
      <c r="AS1" s="55"/>
      <c r="AT1" s="55"/>
      <c r="AU1" s="55"/>
      <c r="AV1" s="55"/>
      <c r="AW1" s="55"/>
      <c r="AX1" s="55"/>
      <c r="AY1" s="55"/>
      <c r="AZ1" s="55"/>
      <c r="BA1" s="55"/>
      <c r="BB1" s="55"/>
      <c r="BC1" s="55"/>
      <c r="BD1" s="55"/>
      <c r="BE1" s="55"/>
      <c r="BF1" s="55"/>
      <c r="BG1" s="55"/>
      <c r="BH1" s="55"/>
      <c r="BI1" s="55"/>
      <c r="BJ1" s="55"/>
      <c r="BK1" s="55"/>
      <c r="BL1" s="55"/>
      <c r="BM1" s="55"/>
      <c r="BN1" s="55"/>
      <c r="BO1" s="55"/>
      <c r="BP1" s="55"/>
      <c r="BQ1" s="55"/>
      <c r="BR1" s="55"/>
      <c r="BS1" s="55"/>
      <c r="BT1" s="55"/>
      <c r="BU1" s="55"/>
      <c r="BV1" s="55"/>
      <c r="BW1" s="55"/>
      <c r="BX1" s="55"/>
      <c r="BY1" s="55"/>
      <c r="BZ1" s="55"/>
      <c r="CA1" s="55"/>
      <c r="CB1" s="55"/>
      <c r="CC1" s="55"/>
      <c r="CD1" s="55"/>
      <c r="CE1" s="55"/>
      <c r="CF1" s="55"/>
      <c r="CG1" s="55"/>
      <c r="CH1" s="55"/>
      <c r="CI1" s="55"/>
      <c r="CJ1" s="55"/>
      <c r="CK1" s="55"/>
      <c r="CL1" s="55"/>
      <c r="CM1" s="55"/>
      <c r="CN1" s="55"/>
      <c r="CO1" s="55"/>
      <c r="CP1" s="55"/>
      <c r="CQ1" s="55"/>
      <c r="CR1" s="55"/>
      <c r="CS1" s="55"/>
      <c r="CT1" s="55"/>
      <c r="CU1" s="55"/>
      <c r="CV1" s="55"/>
      <c r="CW1" s="55"/>
      <c r="CX1" s="55"/>
      <c r="CY1" s="55"/>
      <c r="CZ1" s="55"/>
      <c r="DA1" s="55"/>
      <c r="DB1" s="55"/>
      <c r="DC1" s="55"/>
      <c r="DD1" s="55"/>
      <c r="DE1" s="55"/>
      <c r="DF1" s="55"/>
      <c r="DG1" s="55"/>
      <c r="DH1" s="55"/>
      <c r="DI1" s="55"/>
      <c r="DJ1" s="55"/>
      <c r="DK1" s="55"/>
      <c r="DL1" s="55"/>
      <c r="DM1" s="55"/>
      <c r="DN1" s="55"/>
      <c r="DO1" s="55"/>
      <c r="DP1" s="55"/>
      <c r="DQ1" s="55"/>
      <c r="DR1" s="55"/>
      <c r="DS1" s="55"/>
      <c r="DT1" s="55"/>
      <c r="DU1" s="55"/>
      <c r="DV1" s="55"/>
      <c r="DW1" s="55"/>
      <c r="DX1" s="55"/>
      <c r="DY1" s="55"/>
      <c r="DZ1" s="55"/>
      <c r="EA1" s="55"/>
      <c r="EB1" s="55"/>
      <c r="EC1" s="55"/>
      <c r="ED1" s="55"/>
      <c r="EE1" s="55"/>
      <c r="EF1" s="55"/>
      <c r="EG1" s="55"/>
      <c r="EH1" s="55"/>
      <c r="EI1" s="55"/>
      <c r="EJ1" s="55"/>
      <c r="EK1" s="55"/>
      <c r="EL1" s="55"/>
      <c r="EM1" s="55"/>
      <c r="EN1" s="55"/>
      <c r="EO1" s="55"/>
      <c r="EP1" s="55"/>
      <c r="EQ1" s="55"/>
      <c r="ER1" s="55"/>
      <c r="ES1" s="55"/>
      <c r="ET1" s="55"/>
      <c r="EU1" s="55"/>
      <c r="EV1" s="55"/>
      <c r="EW1" s="55"/>
      <c r="EX1" s="55"/>
      <c r="EY1" s="55"/>
      <c r="EZ1" s="55"/>
      <c r="FA1" s="55"/>
      <c r="FB1" s="55"/>
      <c r="FC1" s="55"/>
      <c r="FD1" s="55"/>
      <c r="FE1" s="55"/>
      <c r="FF1" s="55"/>
      <c r="FG1" s="55"/>
      <c r="FH1" s="55"/>
      <c r="FI1" s="55"/>
      <c r="FJ1" s="55"/>
      <c r="FK1" s="55"/>
      <c r="FL1" s="55"/>
      <c r="FM1" s="55"/>
      <c r="FN1" s="55"/>
      <c r="FO1" s="55"/>
      <c r="FP1" s="55"/>
      <c r="FQ1" s="55"/>
      <c r="FR1" s="55"/>
      <c r="FS1" s="55"/>
      <c r="FT1" s="55"/>
      <c r="FU1" s="55"/>
      <c r="FV1" s="55"/>
      <c r="FW1" s="55"/>
      <c r="FX1" s="55"/>
      <c r="FY1" s="55"/>
      <c r="FZ1" s="55"/>
      <c r="GA1" s="55"/>
      <c r="GB1" s="55"/>
      <c r="GC1" s="55"/>
      <c r="GD1" s="55"/>
      <c r="GE1" s="55"/>
      <c r="GF1" s="55"/>
      <c r="GG1" s="55"/>
      <c r="GH1" s="55"/>
      <c r="GI1" s="55"/>
      <c r="GJ1" s="55"/>
      <c r="GK1" s="55"/>
      <c r="GL1" s="55"/>
      <c r="GM1" s="55"/>
      <c r="GN1" s="55"/>
      <c r="GO1" s="55"/>
      <c r="GP1" s="55"/>
      <c r="GQ1" s="55"/>
      <c r="GR1" s="55"/>
      <c r="GS1" s="55"/>
      <c r="GT1" s="55"/>
      <c r="GU1" s="55"/>
      <c r="GV1" s="55"/>
      <c r="GW1" s="55"/>
      <c r="GX1" s="55"/>
      <c r="GY1" s="55"/>
      <c r="GZ1" s="55"/>
      <c r="HA1" s="55"/>
      <c r="HB1" s="55"/>
      <c r="HC1" s="55"/>
      <c r="HD1" s="55"/>
      <c r="HE1" s="55"/>
      <c r="HF1" s="55"/>
      <c r="HG1" s="55"/>
      <c r="HH1" s="55"/>
      <c r="HI1" s="55"/>
      <c r="HJ1" s="55"/>
      <c r="HK1" s="55"/>
      <c r="HL1" s="55"/>
      <c r="HM1" s="55"/>
      <c r="HN1" s="55"/>
      <c r="HO1" s="55"/>
      <c r="HP1" s="55"/>
      <c r="HQ1" s="55"/>
      <c r="HR1" s="55"/>
      <c r="HS1" s="55"/>
      <c r="HT1" s="55"/>
      <c r="HU1" s="55"/>
      <c r="HV1" s="55"/>
      <c r="HW1" s="55"/>
      <c r="HX1" s="55"/>
      <c r="HY1" s="55"/>
      <c r="HZ1" s="55"/>
      <c r="IA1" s="55"/>
      <c r="IB1" s="55"/>
      <c r="IC1" s="55"/>
      <c r="ID1" s="55"/>
      <c r="IE1" s="55"/>
      <c r="IF1" s="55"/>
      <c r="IG1" s="55"/>
      <c r="IH1" s="55"/>
      <c r="II1" s="55"/>
      <c r="IJ1" s="55"/>
      <c r="IK1" s="55"/>
      <c r="IL1" s="55"/>
      <c r="IM1" s="55"/>
      <c r="IN1" s="55"/>
      <c r="IO1" s="55"/>
    </row>
    <row r="2" spans="1:249" s="12" customFormat="1" ht="24.95" customHeight="1">
      <c r="A2" s="162" t="s">
        <v>503</v>
      </c>
      <c r="B2" s="163"/>
      <c r="C2" s="163"/>
      <c r="D2" s="163"/>
      <c r="E2" s="163"/>
      <c r="F2" s="163"/>
      <c r="G2" s="163"/>
      <c r="H2" s="164"/>
    </row>
    <row r="3" spans="1:249" s="13" customFormat="1" ht="24.95" customHeight="1">
      <c r="A3" s="20" t="s">
        <v>0</v>
      </c>
      <c r="B3" s="21" t="s">
        <v>15</v>
      </c>
      <c r="C3" s="21" t="s">
        <v>17</v>
      </c>
      <c r="D3" s="21" t="s">
        <v>18</v>
      </c>
      <c r="E3" s="21" t="s">
        <v>19</v>
      </c>
      <c r="F3" s="21" t="s">
        <v>20</v>
      </c>
      <c r="G3" s="22" t="s">
        <v>21</v>
      </c>
      <c r="H3" s="57" t="s">
        <v>3</v>
      </c>
    </row>
    <row r="4" spans="1:249" s="16" customFormat="1" ht="21.95" customHeight="1">
      <c r="A4" s="24">
        <v>1</v>
      </c>
      <c r="B4" s="35" t="s">
        <v>504</v>
      </c>
      <c r="C4" s="44" t="s">
        <v>53</v>
      </c>
      <c r="D4" s="29">
        <v>6</v>
      </c>
      <c r="E4" s="29"/>
      <c r="F4" s="29"/>
      <c r="G4" s="30"/>
      <c r="H4" s="61" t="s">
        <v>505</v>
      </c>
    </row>
    <row r="5" spans="1:249" s="16" customFormat="1" ht="21.95" customHeight="1">
      <c r="A5" s="24">
        <v>2</v>
      </c>
      <c r="B5" s="35" t="s">
        <v>506</v>
      </c>
      <c r="C5" s="44" t="s">
        <v>53</v>
      </c>
      <c r="D5" s="29">
        <v>3</v>
      </c>
      <c r="E5" s="29"/>
      <c r="F5" s="29"/>
      <c r="G5" s="30"/>
      <c r="H5" s="61" t="s">
        <v>505</v>
      </c>
    </row>
    <row r="6" spans="1:249" s="16" customFormat="1" ht="21.95" customHeight="1">
      <c r="A6" s="24">
        <v>3</v>
      </c>
      <c r="B6" s="35" t="s">
        <v>507</v>
      </c>
      <c r="C6" s="44" t="s">
        <v>53</v>
      </c>
      <c r="D6" s="29">
        <v>1</v>
      </c>
      <c r="E6" s="29"/>
      <c r="F6" s="29"/>
      <c r="G6" s="30"/>
      <c r="H6" s="61" t="s">
        <v>505</v>
      </c>
    </row>
    <row r="7" spans="1:249" s="16" customFormat="1" ht="21.95" customHeight="1">
      <c r="A7" s="24">
        <v>4</v>
      </c>
      <c r="B7" s="35" t="s">
        <v>508</v>
      </c>
      <c r="C7" s="44" t="s">
        <v>53</v>
      </c>
      <c r="D7" s="29">
        <v>5</v>
      </c>
      <c r="E7" s="29"/>
      <c r="F7" s="29"/>
      <c r="G7" s="30"/>
      <c r="H7" s="61" t="s">
        <v>505</v>
      </c>
    </row>
    <row r="8" spans="1:249" s="16" customFormat="1" ht="21.95" customHeight="1">
      <c r="A8" s="24">
        <v>5</v>
      </c>
      <c r="B8" s="35" t="s">
        <v>509</v>
      </c>
      <c r="C8" s="44" t="s">
        <v>53</v>
      </c>
      <c r="D8" s="29">
        <v>1</v>
      </c>
      <c r="E8" s="29"/>
      <c r="F8" s="29"/>
      <c r="G8" s="30"/>
      <c r="H8" s="61" t="s">
        <v>505</v>
      </c>
    </row>
    <row r="9" spans="1:249" s="16" customFormat="1" ht="21.95" customHeight="1">
      <c r="A9" s="24">
        <v>6</v>
      </c>
      <c r="B9" s="35" t="s">
        <v>510</v>
      </c>
      <c r="C9" s="44" t="s">
        <v>53</v>
      </c>
      <c r="D9" s="29">
        <v>1</v>
      </c>
      <c r="E9" s="29"/>
      <c r="F9" s="29"/>
      <c r="G9" s="30"/>
      <c r="H9" s="61" t="s">
        <v>505</v>
      </c>
    </row>
    <row r="10" spans="1:249" s="16" customFormat="1" ht="21.95" customHeight="1">
      <c r="A10" s="24">
        <v>7</v>
      </c>
      <c r="B10" s="35" t="s">
        <v>511</v>
      </c>
      <c r="C10" s="44" t="s">
        <v>512</v>
      </c>
      <c r="D10" s="29">
        <v>90</v>
      </c>
      <c r="E10" s="29"/>
      <c r="F10" s="29"/>
      <c r="G10" s="30"/>
      <c r="H10" s="61" t="s">
        <v>513</v>
      </c>
    </row>
    <row r="11" spans="1:249" s="16" customFormat="1" ht="21.95" customHeight="1">
      <c r="A11" s="24">
        <v>8</v>
      </c>
      <c r="B11" s="35" t="s">
        <v>514</v>
      </c>
      <c r="C11" s="44" t="s">
        <v>512</v>
      </c>
      <c r="D11" s="29">
        <v>90</v>
      </c>
      <c r="E11" s="29"/>
      <c r="F11" s="29"/>
      <c r="G11" s="30"/>
      <c r="H11" s="61" t="s">
        <v>515</v>
      </c>
    </row>
    <row r="12" spans="1:249" s="16" customFormat="1" ht="21.95" customHeight="1">
      <c r="A12" s="24">
        <v>9</v>
      </c>
      <c r="B12" s="35" t="s">
        <v>516</v>
      </c>
      <c r="C12" s="44" t="s">
        <v>517</v>
      </c>
      <c r="D12" s="29">
        <v>32</v>
      </c>
      <c r="E12" s="29"/>
      <c r="F12" s="29"/>
      <c r="G12" s="30"/>
      <c r="H12" s="61" t="s">
        <v>518</v>
      </c>
    </row>
    <row r="13" spans="1:249" s="16" customFormat="1" ht="21.95" customHeight="1">
      <c r="A13" s="24">
        <v>10</v>
      </c>
      <c r="B13" s="35" t="s">
        <v>516</v>
      </c>
      <c r="C13" s="44" t="s">
        <v>517</v>
      </c>
      <c r="D13" s="29">
        <v>16</v>
      </c>
      <c r="E13" s="29"/>
      <c r="F13" s="29"/>
      <c r="G13" s="30"/>
      <c r="H13" s="61" t="s">
        <v>519</v>
      </c>
    </row>
    <row r="14" spans="1:249" s="16" customFormat="1" ht="21.95" customHeight="1">
      <c r="A14" s="24">
        <v>11</v>
      </c>
      <c r="B14" s="35" t="s">
        <v>516</v>
      </c>
      <c r="C14" s="44" t="s">
        <v>517</v>
      </c>
      <c r="D14" s="29">
        <v>10</v>
      </c>
      <c r="E14" s="29"/>
      <c r="F14" s="29"/>
      <c r="G14" s="30"/>
      <c r="H14" s="61" t="s">
        <v>520</v>
      </c>
    </row>
    <row r="15" spans="1:249" s="16" customFormat="1" ht="21.95" customHeight="1">
      <c r="A15" s="24">
        <v>12</v>
      </c>
      <c r="B15" s="35" t="s">
        <v>516</v>
      </c>
      <c r="C15" s="44" t="s">
        <v>517</v>
      </c>
      <c r="D15" s="29">
        <v>83</v>
      </c>
      <c r="E15" s="29"/>
      <c r="F15" s="29"/>
      <c r="G15" s="30"/>
      <c r="H15" s="61" t="s">
        <v>521</v>
      </c>
    </row>
    <row r="16" spans="1:249" s="16" customFormat="1" ht="21.95" customHeight="1">
      <c r="A16" s="24">
        <v>13</v>
      </c>
      <c r="B16" s="35" t="s">
        <v>516</v>
      </c>
      <c r="C16" s="44" t="s">
        <v>517</v>
      </c>
      <c r="D16" s="29">
        <v>20</v>
      </c>
      <c r="E16" s="29"/>
      <c r="F16" s="29"/>
      <c r="G16" s="30"/>
      <c r="H16" s="61" t="s">
        <v>522</v>
      </c>
    </row>
    <row r="17" spans="1:249" s="16" customFormat="1" ht="21.95" customHeight="1">
      <c r="A17" s="24">
        <v>14</v>
      </c>
      <c r="B17" s="35" t="s">
        <v>516</v>
      </c>
      <c r="C17" s="44" t="s">
        <v>517</v>
      </c>
      <c r="D17" s="29">
        <v>73</v>
      </c>
      <c r="E17" s="29"/>
      <c r="F17" s="29"/>
      <c r="G17" s="30"/>
      <c r="H17" s="61" t="s">
        <v>523</v>
      </c>
    </row>
    <row r="18" spans="1:249" s="16" customFormat="1" ht="21.95" customHeight="1">
      <c r="A18" s="24">
        <v>15</v>
      </c>
      <c r="B18" s="35" t="s">
        <v>516</v>
      </c>
      <c r="C18" s="44" t="s">
        <v>517</v>
      </c>
      <c r="D18" s="29">
        <v>20</v>
      </c>
      <c r="E18" s="29"/>
      <c r="F18" s="29"/>
      <c r="G18" s="30"/>
      <c r="H18" s="61" t="s">
        <v>524</v>
      </c>
    </row>
    <row r="19" spans="1:249" s="16" customFormat="1" ht="21.95" customHeight="1">
      <c r="A19" s="24">
        <v>16</v>
      </c>
      <c r="B19" s="35" t="s">
        <v>525</v>
      </c>
      <c r="C19" s="44" t="s">
        <v>517</v>
      </c>
      <c r="D19" s="29">
        <v>140</v>
      </c>
      <c r="E19" s="29"/>
      <c r="F19" s="29"/>
      <c r="G19" s="30"/>
      <c r="H19" s="61" t="s">
        <v>526</v>
      </c>
    </row>
    <row r="20" spans="1:249" s="16" customFormat="1" ht="21.95" customHeight="1">
      <c r="A20" s="24">
        <v>17</v>
      </c>
      <c r="B20" s="35" t="s">
        <v>527</v>
      </c>
      <c r="C20" s="44" t="s">
        <v>53</v>
      </c>
      <c r="D20" s="29">
        <v>2</v>
      </c>
      <c r="E20" s="29"/>
      <c r="F20" s="29"/>
      <c r="G20" s="30"/>
      <c r="H20" s="61"/>
    </row>
    <row r="21" spans="1:249" s="16" customFormat="1" ht="21.95" customHeight="1">
      <c r="A21" s="24">
        <v>18</v>
      </c>
      <c r="B21" s="35" t="s">
        <v>528</v>
      </c>
      <c r="C21" s="44" t="s">
        <v>53</v>
      </c>
      <c r="D21" s="29">
        <v>15</v>
      </c>
      <c r="E21" s="29"/>
      <c r="F21" s="29"/>
      <c r="G21" s="30"/>
      <c r="H21" s="61"/>
    </row>
    <row r="22" spans="1:249" s="16" customFormat="1" ht="21.95" customHeight="1">
      <c r="A22" s="24">
        <v>19</v>
      </c>
      <c r="B22" s="35" t="s">
        <v>529</v>
      </c>
      <c r="C22" s="44" t="s">
        <v>51</v>
      </c>
      <c r="D22" s="29">
        <v>1</v>
      </c>
      <c r="E22" s="29"/>
      <c r="F22" s="29"/>
      <c r="G22" s="30"/>
      <c r="H22" s="61"/>
    </row>
    <row r="23" spans="1:249" s="16" customFormat="1" ht="21.95" customHeight="1">
      <c r="A23" s="24">
        <v>20</v>
      </c>
      <c r="B23" s="35" t="s">
        <v>530</v>
      </c>
      <c r="C23" s="44" t="s">
        <v>51</v>
      </c>
      <c r="D23" s="29">
        <v>1</v>
      </c>
      <c r="E23" s="29"/>
      <c r="F23" s="29"/>
      <c r="G23" s="30"/>
      <c r="H23" s="61"/>
    </row>
    <row r="24" spans="1:249" s="16" customFormat="1" ht="21.95" customHeight="1">
      <c r="A24" s="24">
        <v>21</v>
      </c>
      <c r="B24" s="35" t="s">
        <v>531</v>
      </c>
      <c r="C24" s="44" t="s">
        <v>203</v>
      </c>
      <c r="D24" s="29">
        <v>13</v>
      </c>
      <c r="E24" s="29"/>
      <c r="F24" s="29"/>
      <c r="G24" s="30"/>
      <c r="H24" s="61"/>
    </row>
    <row r="25" spans="1:249" s="65" customFormat="1" ht="21.95" customHeight="1">
      <c r="A25" s="24">
        <v>22</v>
      </c>
      <c r="B25" s="35" t="s">
        <v>532</v>
      </c>
      <c r="C25" s="44" t="s">
        <v>51</v>
      </c>
      <c r="D25" s="29">
        <v>1</v>
      </c>
      <c r="E25" s="29"/>
      <c r="F25" s="29"/>
      <c r="G25" s="30"/>
      <c r="H25" s="61"/>
    </row>
    <row r="26" spans="1:249" s="65" customFormat="1" ht="21.95" customHeight="1">
      <c r="A26" s="24">
        <v>23</v>
      </c>
      <c r="B26" s="35" t="s">
        <v>533</v>
      </c>
      <c r="C26" s="44" t="s">
        <v>51</v>
      </c>
      <c r="D26" s="29">
        <v>1</v>
      </c>
      <c r="E26" s="29"/>
      <c r="F26" s="29"/>
      <c r="G26" s="30"/>
      <c r="H26" s="61"/>
    </row>
    <row r="27" spans="1:249" s="18" customFormat="1" ht="21.95" customHeight="1">
      <c r="A27" s="51"/>
      <c r="B27" s="170" t="s">
        <v>9</v>
      </c>
      <c r="C27" s="170"/>
      <c r="D27" s="170"/>
      <c r="E27" s="170"/>
      <c r="F27" s="170"/>
      <c r="G27" s="52"/>
      <c r="H27" s="63"/>
    </row>
    <row r="28" spans="1:249" s="18" customFormat="1" ht="21.95" customHeight="1">
      <c r="A28" s="51"/>
      <c r="B28" s="165" t="s">
        <v>454</v>
      </c>
      <c r="C28" s="166"/>
      <c r="D28" s="166"/>
      <c r="E28" s="166"/>
      <c r="F28" s="167"/>
      <c r="G28" s="52"/>
      <c r="H28" s="63" t="s">
        <v>455</v>
      </c>
    </row>
    <row r="29" spans="1:249" s="18" customFormat="1" ht="21.95" customHeight="1">
      <c r="A29" s="51"/>
      <c r="B29" s="165" t="s">
        <v>456</v>
      </c>
      <c r="C29" s="166"/>
      <c r="D29" s="166"/>
      <c r="E29" s="166"/>
      <c r="F29" s="167"/>
      <c r="G29" s="52"/>
      <c r="H29" s="63"/>
    </row>
    <row r="30" spans="1:249" s="18" customFormat="1" ht="21.95" customHeight="1">
      <c r="A30" s="51"/>
      <c r="B30" s="170" t="s">
        <v>457</v>
      </c>
      <c r="C30" s="170"/>
      <c r="D30" s="170"/>
      <c r="E30" s="170"/>
      <c r="F30" s="170"/>
      <c r="G30" s="52"/>
      <c r="H30" s="63"/>
    </row>
    <row r="31" spans="1:249" s="18" customFormat="1" ht="21.95" customHeight="1">
      <c r="A31" s="51"/>
      <c r="B31" s="170" t="s">
        <v>458</v>
      </c>
      <c r="C31" s="170"/>
      <c r="D31" s="170"/>
      <c r="E31" s="170"/>
      <c r="F31" s="170"/>
      <c r="G31" s="52"/>
      <c r="H31" s="63"/>
    </row>
    <row r="32" spans="1:249" ht="23.1" customHeight="1">
      <c r="A32" s="53"/>
      <c r="B32" s="171" t="s">
        <v>459</v>
      </c>
      <c r="C32" s="171"/>
      <c r="D32" s="171"/>
      <c r="E32" s="171"/>
      <c r="F32" s="171"/>
      <c r="G32" s="171"/>
      <c r="H32" s="172"/>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55"/>
      <c r="DR32" s="55"/>
      <c r="DS32" s="55"/>
      <c r="DT32" s="55"/>
      <c r="DU32" s="55"/>
      <c r="DV32" s="55"/>
      <c r="DW32" s="55"/>
      <c r="DX32" s="55"/>
      <c r="DY32" s="55"/>
      <c r="DZ32" s="55"/>
      <c r="EA32" s="55"/>
      <c r="EB32" s="55"/>
      <c r="EC32" s="55"/>
      <c r="ED32" s="55"/>
      <c r="EE32" s="55"/>
      <c r="EF32" s="55"/>
      <c r="EG32" s="55"/>
      <c r="EH32" s="55"/>
      <c r="EI32" s="55"/>
      <c r="EJ32" s="55"/>
      <c r="EK32" s="55"/>
      <c r="EL32" s="55"/>
      <c r="EM32" s="55"/>
      <c r="EN32" s="55"/>
      <c r="EO32" s="55"/>
      <c r="EP32" s="55"/>
      <c r="EQ32" s="55"/>
      <c r="ER32" s="55"/>
      <c r="ES32" s="55"/>
      <c r="ET32" s="55"/>
      <c r="EU32" s="55"/>
      <c r="EV32" s="55"/>
      <c r="EW32" s="55"/>
      <c r="EX32" s="55"/>
      <c r="EY32" s="55"/>
      <c r="EZ32" s="55"/>
      <c r="FA32" s="55"/>
      <c r="FB32" s="55"/>
      <c r="FC32" s="55"/>
      <c r="FD32" s="55"/>
      <c r="FE32" s="55"/>
      <c r="FF32" s="55"/>
      <c r="FG32" s="55"/>
      <c r="FH32" s="55"/>
      <c r="FI32" s="55"/>
      <c r="FJ32" s="55"/>
      <c r="FK32" s="55"/>
      <c r="FL32" s="55"/>
      <c r="FM32" s="55"/>
      <c r="FN32" s="55"/>
      <c r="FO32" s="55"/>
      <c r="FP32" s="55"/>
      <c r="FQ32" s="55"/>
      <c r="FR32" s="55"/>
      <c r="FS32" s="55"/>
      <c r="FT32" s="55"/>
      <c r="FU32" s="55"/>
      <c r="FV32" s="55"/>
      <c r="FW32" s="55"/>
      <c r="FX32" s="55"/>
      <c r="FY32" s="55"/>
      <c r="FZ32" s="55"/>
      <c r="GA32" s="55"/>
      <c r="GB32" s="55"/>
      <c r="GC32" s="55"/>
      <c r="GD32" s="55"/>
      <c r="GE32" s="55"/>
      <c r="GF32" s="55"/>
      <c r="GG32" s="55"/>
      <c r="GH32" s="55"/>
      <c r="GI32" s="55"/>
      <c r="GJ32" s="55"/>
      <c r="GK32" s="55"/>
      <c r="GL32" s="55"/>
      <c r="GM32" s="55"/>
      <c r="GN32" s="55"/>
      <c r="GO32" s="55"/>
      <c r="GP32" s="55"/>
      <c r="GQ32" s="55"/>
      <c r="GR32" s="55"/>
      <c r="GS32" s="55"/>
      <c r="GT32" s="55"/>
      <c r="GU32" s="55"/>
      <c r="GV32" s="55"/>
      <c r="GW32" s="55"/>
      <c r="GX32" s="55"/>
      <c r="GY32" s="55"/>
      <c r="GZ32" s="55"/>
      <c r="HA32" s="55"/>
      <c r="HB32" s="55"/>
      <c r="HC32" s="55"/>
      <c r="HD32" s="55"/>
      <c r="HE32" s="55"/>
      <c r="HF32" s="55"/>
      <c r="HG32" s="55"/>
      <c r="HH32" s="55"/>
      <c r="HI32" s="55"/>
      <c r="HJ32" s="55"/>
      <c r="HK32" s="55"/>
      <c r="HL32" s="55"/>
      <c r="HM32" s="55"/>
      <c r="HN32" s="55"/>
      <c r="HO32" s="55"/>
      <c r="HP32" s="55"/>
      <c r="HQ32" s="55"/>
      <c r="HR32" s="55"/>
      <c r="HS32" s="55"/>
      <c r="HT32" s="55"/>
      <c r="HU32" s="55"/>
      <c r="HV32" s="55"/>
      <c r="HW32" s="55"/>
      <c r="HX32" s="55"/>
      <c r="HY32" s="55"/>
      <c r="HZ32" s="55"/>
      <c r="IA32" s="55"/>
      <c r="IB32" s="55"/>
      <c r="IC32" s="55"/>
      <c r="ID32" s="55"/>
      <c r="IE32" s="55"/>
      <c r="IF32" s="55"/>
      <c r="IG32" s="55"/>
      <c r="IH32" s="55"/>
      <c r="II32" s="55"/>
      <c r="IJ32" s="55"/>
      <c r="IK32" s="55"/>
      <c r="IL32" s="55"/>
      <c r="IM32" s="55"/>
      <c r="IN32" s="55"/>
      <c r="IO32" s="55"/>
    </row>
    <row r="33" spans="7:8" ht="15" customHeight="1">
      <c r="G33" s="168"/>
      <c r="H33" s="168"/>
    </row>
    <row r="34" spans="7:8">
      <c r="G34" s="169"/>
      <c r="H34" s="168"/>
    </row>
  </sheetData>
  <autoFilter ref="A3:IO32"/>
  <mergeCells count="10">
    <mergeCell ref="B30:F30"/>
    <mergeCell ref="B31:F31"/>
    <mergeCell ref="B32:H32"/>
    <mergeCell ref="G33:H33"/>
    <mergeCell ref="G34:H34"/>
    <mergeCell ref="A1:H1"/>
    <mergeCell ref="A2:H2"/>
    <mergeCell ref="B27:F27"/>
    <mergeCell ref="B28:F28"/>
    <mergeCell ref="B29:F29"/>
  </mergeCells>
  <phoneticPr fontId="44" type="noConversion"/>
  <pageMargins left="0.75138888888888899" right="0.27500000000000002" top="0.47152777777777799" bottom="0.75138888888888899" header="0.297916666666667" footer="0.297916666666667"/>
  <pageSetup paperSize="9" scale="86" orientation="portrait" r:id="rId1"/>
  <headerFooter>
    <oddFooter>&amp;C第 &amp;P 页，共 &amp;N 页</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O29"/>
  <sheetViews>
    <sheetView view="pageBreakPreview" zoomScale="115" zoomScaleNormal="100" zoomScaleSheetLayoutView="115" workbookViewId="0">
      <selection activeCell="B27" sqref="B27:I27"/>
    </sheetView>
  </sheetViews>
  <sheetFormatPr defaultColWidth="9" defaultRowHeight="14.25"/>
  <cols>
    <col min="1" max="1" width="5.25" style="1" customWidth="1"/>
    <col min="2" max="2" width="22.5" style="1" customWidth="1"/>
    <col min="3" max="3" width="15.625" style="1" customWidth="1"/>
    <col min="4" max="8" width="5.375" style="1" customWidth="1"/>
    <col min="9" max="9" width="30.25" style="1" customWidth="1"/>
    <col min="10" max="220" width="9" style="1" customWidth="1"/>
    <col min="221" max="221" width="11.625" style="1" customWidth="1"/>
    <col min="222" max="237" width="9" style="1" customWidth="1"/>
    <col min="238" max="16369" width="9" style="1"/>
    <col min="16370" max="16384" width="9" style="19"/>
  </cols>
  <sheetData>
    <row r="1" spans="1:237" s="1" customFormat="1" ht="26.1" customHeight="1">
      <c r="A1" s="178" t="s">
        <v>13</v>
      </c>
      <c r="B1" s="179"/>
      <c r="C1" s="179"/>
      <c r="D1" s="179"/>
      <c r="E1" s="179"/>
      <c r="F1" s="179"/>
      <c r="G1" s="179"/>
      <c r="H1" s="179"/>
      <c r="I1" s="180"/>
      <c r="J1" s="54"/>
      <c r="K1" s="55"/>
      <c r="L1" s="55"/>
      <c r="M1" s="55"/>
      <c r="N1" s="55"/>
      <c r="O1" s="55"/>
      <c r="P1" s="55"/>
      <c r="Q1" s="55"/>
      <c r="R1" s="55"/>
      <c r="S1" s="55"/>
      <c r="T1" s="55"/>
      <c r="U1" s="55"/>
      <c r="V1" s="55"/>
      <c r="W1" s="55"/>
      <c r="X1" s="55"/>
      <c r="Y1" s="55"/>
      <c r="Z1" s="55"/>
      <c r="AA1" s="55"/>
      <c r="AB1" s="55"/>
      <c r="AC1" s="55"/>
      <c r="AD1" s="55"/>
      <c r="AE1" s="55"/>
      <c r="AF1" s="55"/>
      <c r="AG1" s="55"/>
      <c r="AH1" s="55"/>
      <c r="AI1" s="55"/>
      <c r="AJ1" s="55"/>
      <c r="AK1" s="55"/>
      <c r="AL1" s="55"/>
      <c r="AM1" s="55"/>
      <c r="AN1" s="55"/>
      <c r="AO1" s="55"/>
      <c r="AP1" s="55"/>
      <c r="AQ1" s="55"/>
      <c r="AR1" s="55"/>
      <c r="AS1" s="55"/>
      <c r="AT1" s="55"/>
      <c r="AU1" s="55"/>
      <c r="AV1" s="55"/>
      <c r="AW1" s="55"/>
      <c r="AX1" s="55"/>
      <c r="AY1" s="55"/>
      <c r="AZ1" s="55"/>
      <c r="BA1" s="55"/>
      <c r="BB1" s="55"/>
      <c r="BC1" s="55"/>
      <c r="BD1" s="55"/>
      <c r="BE1" s="55"/>
      <c r="BF1" s="55"/>
      <c r="BG1" s="55"/>
      <c r="BH1" s="55"/>
      <c r="BI1" s="55"/>
      <c r="BJ1" s="55"/>
      <c r="BK1" s="55"/>
      <c r="BL1" s="55"/>
      <c r="BM1" s="55"/>
      <c r="BN1" s="55"/>
      <c r="BO1" s="55"/>
      <c r="BP1" s="55"/>
      <c r="BQ1" s="55"/>
      <c r="BR1" s="55"/>
      <c r="BS1" s="55"/>
      <c r="BT1" s="55"/>
      <c r="BU1" s="55"/>
      <c r="BV1" s="55"/>
      <c r="BW1" s="55"/>
      <c r="BX1" s="55"/>
      <c r="BY1" s="55"/>
      <c r="BZ1" s="55"/>
      <c r="CA1" s="55"/>
      <c r="CB1" s="55"/>
      <c r="CC1" s="55"/>
      <c r="CD1" s="55"/>
      <c r="CE1" s="55"/>
      <c r="CF1" s="55"/>
      <c r="CG1" s="55"/>
      <c r="CH1" s="55"/>
      <c r="CI1" s="55"/>
      <c r="CJ1" s="55"/>
      <c r="CK1" s="55"/>
      <c r="CL1" s="55"/>
      <c r="CM1" s="55"/>
      <c r="CN1" s="55"/>
      <c r="CO1" s="55"/>
      <c r="CP1" s="55"/>
      <c r="CQ1" s="55"/>
      <c r="CR1" s="55"/>
      <c r="CS1" s="55"/>
      <c r="CT1" s="55"/>
      <c r="CU1" s="55"/>
      <c r="CV1" s="55"/>
      <c r="CW1" s="55"/>
      <c r="CX1" s="55"/>
      <c r="CY1" s="55"/>
      <c r="CZ1" s="55"/>
      <c r="DA1" s="55"/>
      <c r="DB1" s="55"/>
      <c r="DC1" s="55"/>
      <c r="DD1" s="55"/>
      <c r="DE1" s="55"/>
      <c r="DF1" s="55"/>
      <c r="DG1" s="55"/>
      <c r="DH1" s="55"/>
      <c r="DI1" s="55"/>
      <c r="DJ1" s="55"/>
      <c r="DK1" s="55"/>
      <c r="DL1" s="55"/>
      <c r="DM1" s="55"/>
      <c r="DN1" s="55"/>
      <c r="DO1" s="55"/>
      <c r="DP1" s="55"/>
      <c r="DQ1" s="55"/>
      <c r="DR1" s="55"/>
      <c r="DS1" s="55"/>
      <c r="DT1" s="55"/>
      <c r="DU1" s="55"/>
      <c r="DV1" s="55"/>
      <c r="DW1" s="55"/>
      <c r="DX1" s="55"/>
      <c r="DY1" s="55"/>
      <c r="DZ1" s="55"/>
      <c r="EA1" s="55"/>
      <c r="EB1" s="55"/>
      <c r="EC1" s="55"/>
      <c r="ED1" s="55"/>
      <c r="EE1" s="55"/>
      <c r="EF1" s="55"/>
      <c r="EG1" s="55"/>
      <c r="EH1" s="55"/>
      <c r="EI1" s="55"/>
      <c r="EJ1" s="55"/>
      <c r="EK1" s="55"/>
      <c r="EL1" s="55"/>
      <c r="EM1" s="55"/>
      <c r="EN1" s="55"/>
      <c r="EO1" s="55"/>
      <c r="EP1" s="55"/>
      <c r="EQ1" s="55"/>
      <c r="ER1" s="55"/>
      <c r="ES1" s="55"/>
      <c r="ET1" s="55"/>
      <c r="EU1" s="55"/>
      <c r="EV1" s="55"/>
      <c r="EW1" s="55"/>
      <c r="EX1" s="55"/>
      <c r="EY1" s="55"/>
      <c r="EZ1" s="55"/>
      <c r="FA1" s="55"/>
      <c r="FB1" s="55"/>
      <c r="FC1" s="55"/>
      <c r="FD1" s="55"/>
      <c r="FE1" s="55"/>
      <c r="FF1" s="55"/>
      <c r="FG1" s="55"/>
      <c r="FH1" s="55"/>
      <c r="FI1" s="55"/>
      <c r="FJ1" s="55"/>
      <c r="FK1" s="55"/>
      <c r="FL1" s="55"/>
      <c r="FM1" s="55"/>
      <c r="FN1" s="55"/>
      <c r="FO1" s="55"/>
      <c r="FP1" s="55"/>
      <c r="FQ1" s="55"/>
      <c r="FR1" s="55"/>
      <c r="FS1" s="55"/>
      <c r="FT1" s="55"/>
      <c r="FU1" s="55"/>
      <c r="FV1" s="55"/>
      <c r="FW1" s="55"/>
      <c r="FX1" s="55"/>
      <c r="FY1" s="55"/>
      <c r="FZ1" s="55"/>
      <c r="GA1" s="55"/>
      <c r="GB1" s="55"/>
      <c r="GC1" s="55"/>
      <c r="GD1" s="55"/>
      <c r="GE1" s="55"/>
      <c r="GF1" s="55"/>
      <c r="GG1" s="55"/>
      <c r="GH1" s="55"/>
      <c r="GI1" s="55"/>
      <c r="GJ1" s="55"/>
      <c r="GK1" s="55"/>
      <c r="GL1" s="55"/>
      <c r="GM1" s="55"/>
      <c r="GN1" s="55"/>
      <c r="GO1" s="55"/>
      <c r="GP1" s="55"/>
      <c r="GQ1" s="55"/>
      <c r="GR1" s="55"/>
      <c r="GS1" s="55"/>
      <c r="GT1" s="55"/>
      <c r="GU1" s="55"/>
      <c r="GV1" s="55"/>
      <c r="GW1" s="55"/>
      <c r="GX1" s="55"/>
      <c r="GY1" s="55"/>
      <c r="GZ1" s="55"/>
      <c r="HA1" s="55"/>
      <c r="HB1" s="55"/>
      <c r="HC1" s="55"/>
      <c r="HD1" s="55"/>
      <c r="HE1" s="55"/>
      <c r="HF1" s="55"/>
      <c r="HG1" s="55"/>
      <c r="HH1" s="55"/>
      <c r="HI1" s="55"/>
      <c r="HJ1" s="55"/>
      <c r="HK1" s="55"/>
      <c r="HL1" s="55"/>
      <c r="HM1" s="55"/>
      <c r="HN1" s="55"/>
      <c r="HO1" s="55"/>
      <c r="HP1" s="55"/>
      <c r="HQ1" s="55"/>
      <c r="HR1" s="55"/>
      <c r="HS1" s="55"/>
      <c r="HT1" s="55"/>
      <c r="HU1" s="55"/>
      <c r="HV1" s="55"/>
      <c r="HW1" s="55"/>
      <c r="HX1" s="55"/>
      <c r="HY1" s="55"/>
      <c r="HZ1" s="55"/>
      <c r="IA1" s="55"/>
      <c r="IB1" s="55"/>
      <c r="IC1" s="55"/>
    </row>
    <row r="2" spans="1:237" s="12" customFormat="1" ht="24.95" customHeight="1">
      <c r="A2" s="181" t="s">
        <v>534</v>
      </c>
      <c r="B2" s="182"/>
      <c r="C2" s="182"/>
      <c r="D2" s="182"/>
      <c r="E2" s="182"/>
      <c r="F2" s="182"/>
      <c r="G2" s="182"/>
      <c r="H2" s="182"/>
      <c r="I2" s="182"/>
      <c r="J2" s="56"/>
    </row>
    <row r="3" spans="1:237" s="13" customFormat="1" ht="24.95" customHeight="1">
      <c r="A3" s="20" t="s">
        <v>0</v>
      </c>
      <c r="B3" s="21" t="s">
        <v>15</v>
      </c>
      <c r="C3" s="21" t="s">
        <v>16</v>
      </c>
      <c r="D3" s="21" t="s">
        <v>17</v>
      </c>
      <c r="E3" s="21" t="s">
        <v>18</v>
      </c>
      <c r="F3" s="21" t="s">
        <v>19</v>
      </c>
      <c r="G3" s="21" t="s">
        <v>20</v>
      </c>
      <c r="H3" s="22" t="s">
        <v>21</v>
      </c>
      <c r="I3" s="57" t="s">
        <v>3</v>
      </c>
      <c r="J3" s="58"/>
    </row>
    <row r="4" spans="1:237" s="14" customFormat="1" ht="24.95" customHeight="1">
      <c r="A4" s="23" t="s">
        <v>23</v>
      </c>
      <c r="B4" s="21" t="s">
        <v>535</v>
      </c>
      <c r="C4" s="21"/>
      <c r="D4" s="21"/>
      <c r="E4" s="21"/>
      <c r="F4" s="21"/>
      <c r="G4" s="21"/>
      <c r="H4" s="22"/>
      <c r="I4" s="57"/>
    </row>
    <row r="5" spans="1:237" s="15" customFormat="1" ht="51.95" customHeight="1">
      <c r="A5" s="24">
        <v>1</v>
      </c>
      <c r="B5" s="25" t="s">
        <v>536</v>
      </c>
      <c r="C5" s="26" t="s">
        <v>537</v>
      </c>
      <c r="D5" s="27" t="s">
        <v>53</v>
      </c>
      <c r="E5" s="28">
        <v>12</v>
      </c>
      <c r="F5" s="29"/>
      <c r="G5" s="29"/>
      <c r="H5" s="30"/>
      <c r="I5" s="59"/>
    </row>
    <row r="6" spans="1:237" s="15" customFormat="1" ht="278.10000000000002" customHeight="1">
      <c r="A6" s="24">
        <v>2</v>
      </c>
      <c r="B6" s="25" t="s">
        <v>538</v>
      </c>
      <c r="C6" s="31"/>
      <c r="D6" s="32" t="s">
        <v>83</v>
      </c>
      <c r="E6" s="33">
        <v>1</v>
      </c>
      <c r="F6" s="29"/>
      <c r="G6" s="29"/>
      <c r="H6" s="30"/>
      <c r="I6" s="59" t="s">
        <v>539</v>
      </c>
    </row>
    <row r="7" spans="1:237" s="15" customFormat="1" ht="48" customHeight="1">
      <c r="A7" s="24">
        <v>3</v>
      </c>
      <c r="B7" s="25" t="s">
        <v>540</v>
      </c>
      <c r="C7" s="34" t="s">
        <v>447</v>
      </c>
      <c r="D7" s="32" t="s">
        <v>83</v>
      </c>
      <c r="E7" s="33">
        <v>1</v>
      </c>
      <c r="F7" s="29"/>
      <c r="G7" s="29"/>
      <c r="H7" s="30"/>
      <c r="I7" s="59" t="s">
        <v>541</v>
      </c>
    </row>
    <row r="8" spans="1:237" s="15" customFormat="1" ht="26.1" customHeight="1">
      <c r="A8" s="24">
        <v>4</v>
      </c>
      <c r="B8" s="25" t="s">
        <v>542</v>
      </c>
      <c r="C8" s="31"/>
      <c r="D8" s="32" t="s">
        <v>53</v>
      </c>
      <c r="E8" s="33">
        <v>1</v>
      </c>
      <c r="F8" s="29"/>
      <c r="G8" s="29"/>
      <c r="H8" s="30"/>
      <c r="I8" s="59" t="s">
        <v>543</v>
      </c>
      <c r="J8" s="60"/>
    </row>
    <row r="9" spans="1:237" s="15" customFormat="1" ht="26.1" customHeight="1">
      <c r="A9" s="24">
        <v>5</v>
      </c>
      <c r="B9" s="25" t="s">
        <v>544</v>
      </c>
      <c r="C9" s="34" t="s">
        <v>447</v>
      </c>
      <c r="D9" s="32" t="s">
        <v>545</v>
      </c>
      <c r="E9" s="33">
        <v>1</v>
      </c>
      <c r="F9" s="29"/>
      <c r="G9" s="29"/>
      <c r="H9" s="30"/>
      <c r="I9" s="59"/>
    </row>
    <row r="10" spans="1:237" s="16" customFormat="1" ht="32.25" customHeight="1">
      <c r="A10" s="24">
        <v>6</v>
      </c>
      <c r="B10" s="35" t="s">
        <v>546</v>
      </c>
      <c r="C10" s="35"/>
      <c r="D10" s="29" t="s">
        <v>51</v>
      </c>
      <c r="E10" s="29">
        <v>1</v>
      </c>
      <c r="F10" s="29"/>
      <c r="G10" s="29"/>
      <c r="H10" s="30"/>
      <c r="I10" s="61"/>
    </row>
    <row r="11" spans="1:237" s="16" customFormat="1" ht="32.25" customHeight="1">
      <c r="A11" s="24">
        <v>7</v>
      </c>
      <c r="B11" s="35" t="s">
        <v>547</v>
      </c>
      <c r="C11" s="36" t="s">
        <v>447</v>
      </c>
      <c r="D11" s="29" t="s">
        <v>53</v>
      </c>
      <c r="E11" s="29">
        <v>1</v>
      </c>
      <c r="F11" s="29"/>
      <c r="G11" s="29"/>
      <c r="H11" s="30"/>
      <c r="I11" s="61"/>
    </row>
    <row r="12" spans="1:237" s="17" customFormat="1" ht="33" customHeight="1">
      <c r="A12" s="37"/>
      <c r="B12" s="38" t="s">
        <v>65</v>
      </c>
      <c r="C12" s="38"/>
      <c r="D12" s="39"/>
      <c r="E12" s="40"/>
      <c r="F12" s="40"/>
      <c r="G12" s="40"/>
      <c r="H12" s="41"/>
      <c r="I12" s="62"/>
      <c r="HM12" s="17">
        <f>SUM(A12:HL12)</f>
        <v>0</v>
      </c>
    </row>
    <row r="13" spans="1:237" s="16" customFormat="1" ht="36" customHeight="1">
      <c r="A13" s="42" t="s">
        <v>66</v>
      </c>
      <c r="B13" s="43" t="s">
        <v>548</v>
      </c>
      <c r="C13" s="35"/>
      <c r="D13" s="44"/>
      <c r="E13" s="29"/>
      <c r="F13" s="29"/>
      <c r="G13" s="29"/>
      <c r="H13" s="30"/>
      <c r="I13" s="61"/>
    </row>
    <row r="14" spans="1:237" s="16" customFormat="1" ht="45" customHeight="1">
      <c r="A14" s="42"/>
      <c r="B14" s="45" t="s">
        <v>549</v>
      </c>
      <c r="C14" s="32" t="s">
        <v>550</v>
      </c>
      <c r="D14" s="46" t="s">
        <v>53</v>
      </c>
      <c r="E14" s="46">
        <v>1</v>
      </c>
      <c r="F14" s="29"/>
      <c r="G14" s="29"/>
      <c r="H14" s="30"/>
      <c r="I14" s="61"/>
    </row>
    <row r="15" spans="1:237" s="16" customFormat="1" ht="45" customHeight="1">
      <c r="A15" s="42"/>
      <c r="B15" s="45" t="s">
        <v>551</v>
      </c>
      <c r="C15" s="32" t="s">
        <v>550</v>
      </c>
      <c r="D15" s="46" t="s">
        <v>53</v>
      </c>
      <c r="E15" s="46">
        <v>1</v>
      </c>
      <c r="F15" s="29"/>
      <c r="G15" s="29"/>
      <c r="H15" s="30"/>
      <c r="I15" s="61"/>
    </row>
    <row r="16" spans="1:237" s="16" customFormat="1" ht="45" customHeight="1">
      <c r="A16" s="42"/>
      <c r="B16" s="45" t="s">
        <v>552</v>
      </c>
      <c r="C16" s="32" t="s">
        <v>550</v>
      </c>
      <c r="D16" s="46" t="s">
        <v>53</v>
      </c>
      <c r="E16" s="46">
        <v>1</v>
      </c>
      <c r="F16" s="29"/>
      <c r="G16" s="29"/>
      <c r="H16" s="30"/>
      <c r="I16" s="61"/>
    </row>
    <row r="17" spans="1:237" s="16" customFormat="1" ht="45" customHeight="1">
      <c r="A17" s="42"/>
      <c r="B17" s="45" t="s">
        <v>553</v>
      </c>
      <c r="C17" s="32" t="s">
        <v>550</v>
      </c>
      <c r="D17" s="46" t="s">
        <v>53</v>
      </c>
      <c r="E17" s="47">
        <v>1</v>
      </c>
      <c r="F17" s="29"/>
      <c r="G17" s="29"/>
      <c r="H17" s="30"/>
      <c r="I17" s="61"/>
    </row>
    <row r="18" spans="1:237" s="16" customFormat="1" ht="45" customHeight="1">
      <c r="A18" s="24"/>
      <c r="B18" s="48" t="s">
        <v>554</v>
      </c>
      <c r="C18" s="49" t="s">
        <v>555</v>
      </c>
      <c r="D18" s="26" t="s">
        <v>53</v>
      </c>
      <c r="E18" s="47">
        <v>6</v>
      </c>
      <c r="F18" s="29"/>
      <c r="G18" s="29"/>
      <c r="H18" s="30"/>
      <c r="I18" s="61"/>
    </row>
    <row r="19" spans="1:237" s="16" customFormat="1" ht="45" customHeight="1">
      <c r="A19" s="24"/>
      <c r="B19" s="48" t="s">
        <v>556</v>
      </c>
      <c r="C19" s="49" t="s">
        <v>555</v>
      </c>
      <c r="D19" s="26" t="s">
        <v>53</v>
      </c>
      <c r="E19" s="47">
        <v>1</v>
      </c>
      <c r="F19" s="29"/>
      <c r="G19" s="29"/>
      <c r="H19" s="30"/>
      <c r="I19" s="61"/>
    </row>
    <row r="20" spans="1:237" s="16" customFormat="1" ht="45" customHeight="1">
      <c r="A20" s="24"/>
      <c r="B20" s="50" t="s">
        <v>557</v>
      </c>
      <c r="C20" s="36" t="s">
        <v>447</v>
      </c>
      <c r="D20" s="47" t="s">
        <v>558</v>
      </c>
      <c r="E20" s="47">
        <v>150</v>
      </c>
      <c r="F20" s="29"/>
      <c r="G20" s="29"/>
      <c r="H20" s="30"/>
      <c r="I20" s="61"/>
    </row>
    <row r="21" spans="1:237" s="17" customFormat="1" ht="33" customHeight="1">
      <c r="A21" s="37"/>
      <c r="B21" s="38" t="s">
        <v>65</v>
      </c>
      <c r="C21" s="38"/>
      <c r="D21" s="39"/>
      <c r="E21" s="40"/>
      <c r="F21" s="40"/>
      <c r="G21" s="40"/>
      <c r="H21" s="41"/>
      <c r="I21" s="62"/>
      <c r="HM21" s="17">
        <f>SUM(A21:HL21)</f>
        <v>0</v>
      </c>
    </row>
    <row r="22" spans="1:237" s="18" customFormat="1" ht="21" customHeight="1">
      <c r="A22" s="51"/>
      <c r="B22" s="165" t="s">
        <v>9</v>
      </c>
      <c r="C22" s="166"/>
      <c r="D22" s="166"/>
      <c r="E22" s="166"/>
      <c r="F22" s="166"/>
      <c r="G22" s="167"/>
      <c r="H22" s="52"/>
      <c r="I22" s="63"/>
      <c r="J22" s="64"/>
    </row>
    <row r="23" spans="1:237" s="18" customFormat="1" ht="24.95" customHeight="1">
      <c r="A23" s="51"/>
      <c r="B23" s="165" t="s">
        <v>454</v>
      </c>
      <c r="C23" s="166"/>
      <c r="D23" s="166"/>
      <c r="E23" s="166"/>
      <c r="F23" s="166"/>
      <c r="G23" s="167"/>
      <c r="H23" s="52"/>
      <c r="I23" s="63" t="s">
        <v>455</v>
      </c>
      <c r="J23" s="64"/>
    </row>
    <row r="24" spans="1:237" s="18" customFormat="1" ht="24.95" customHeight="1">
      <c r="A24" s="51"/>
      <c r="B24" s="165" t="s">
        <v>456</v>
      </c>
      <c r="C24" s="166"/>
      <c r="D24" s="166"/>
      <c r="E24" s="166"/>
      <c r="F24" s="166"/>
      <c r="G24" s="167"/>
      <c r="H24" s="52"/>
      <c r="I24" s="63"/>
      <c r="J24" s="64"/>
    </row>
    <row r="25" spans="1:237" s="18" customFormat="1" ht="24.95" customHeight="1">
      <c r="A25" s="51"/>
      <c r="B25" s="165" t="s">
        <v>457</v>
      </c>
      <c r="C25" s="166"/>
      <c r="D25" s="166"/>
      <c r="E25" s="166"/>
      <c r="F25" s="166"/>
      <c r="G25" s="167"/>
      <c r="H25" s="52"/>
      <c r="I25" s="63"/>
      <c r="J25" s="64"/>
    </row>
    <row r="26" spans="1:237" s="18" customFormat="1" ht="23.1" customHeight="1">
      <c r="A26" s="51"/>
      <c r="B26" s="165" t="s">
        <v>458</v>
      </c>
      <c r="C26" s="166"/>
      <c r="D26" s="166"/>
      <c r="E26" s="166"/>
      <c r="F26" s="166"/>
      <c r="G26" s="167"/>
      <c r="H26" s="52"/>
      <c r="I26" s="63"/>
      <c r="J26" s="64"/>
    </row>
    <row r="27" spans="1:237" s="1" customFormat="1" ht="23.1" customHeight="1">
      <c r="A27" s="53"/>
      <c r="B27" s="171" t="s">
        <v>459</v>
      </c>
      <c r="C27" s="171"/>
      <c r="D27" s="171"/>
      <c r="E27" s="171"/>
      <c r="F27" s="171"/>
      <c r="G27" s="171"/>
      <c r="H27" s="171"/>
      <c r="I27" s="172"/>
      <c r="J27" s="54"/>
      <c r="K27" s="55"/>
      <c r="L27" s="55"/>
      <c r="M27" s="55"/>
      <c r="N27" s="55"/>
      <c r="O27" s="55"/>
      <c r="P27" s="55"/>
      <c r="Q27" s="55"/>
      <c r="R27" s="55"/>
      <c r="S27" s="55"/>
      <c r="T27" s="55"/>
      <c r="U27" s="55"/>
      <c r="V27" s="55"/>
      <c r="W27" s="55"/>
      <c r="X27" s="55"/>
      <c r="Y27" s="55"/>
      <c r="Z27" s="55"/>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55"/>
      <c r="DR27" s="55"/>
      <c r="DS27" s="55"/>
      <c r="DT27" s="55"/>
      <c r="DU27" s="55"/>
      <c r="DV27" s="55"/>
      <c r="DW27" s="55"/>
      <c r="DX27" s="55"/>
      <c r="DY27" s="55"/>
      <c r="DZ27" s="55"/>
      <c r="EA27" s="55"/>
      <c r="EB27" s="55"/>
      <c r="EC27" s="55"/>
      <c r="ED27" s="55"/>
      <c r="EE27" s="55"/>
      <c r="EF27" s="55"/>
      <c r="EG27" s="55"/>
      <c r="EH27" s="55"/>
      <c r="EI27" s="55"/>
      <c r="EJ27" s="55"/>
      <c r="EK27" s="55"/>
      <c r="EL27" s="55"/>
      <c r="EM27" s="55"/>
      <c r="EN27" s="55"/>
      <c r="EO27" s="55"/>
      <c r="EP27" s="55"/>
      <c r="EQ27" s="55"/>
      <c r="ER27" s="55"/>
      <c r="ES27" s="55"/>
      <c r="ET27" s="55"/>
      <c r="EU27" s="55"/>
      <c r="EV27" s="55"/>
      <c r="EW27" s="55"/>
      <c r="EX27" s="55"/>
      <c r="EY27" s="55"/>
      <c r="EZ27" s="55"/>
      <c r="FA27" s="55"/>
      <c r="FB27" s="55"/>
      <c r="FC27" s="55"/>
      <c r="FD27" s="55"/>
      <c r="FE27" s="55"/>
      <c r="FF27" s="55"/>
      <c r="FG27" s="55"/>
      <c r="FH27" s="55"/>
      <c r="FI27" s="55"/>
      <c r="FJ27" s="55"/>
      <c r="FK27" s="55"/>
      <c r="FL27" s="55"/>
      <c r="FM27" s="55"/>
      <c r="FN27" s="55"/>
      <c r="FO27" s="55"/>
      <c r="FP27" s="55"/>
      <c r="FQ27" s="55"/>
      <c r="FR27" s="55"/>
      <c r="FS27" s="55"/>
      <c r="FT27" s="55"/>
      <c r="FU27" s="55"/>
      <c r="FV27" s="55"/>
      <c r="FW27" s="55"/>
      <c r="FX27" s="55"/>
      <c r="FY27" s="55"/>
      <c r="FZ27" s="55"/>
      <c r="GA27" s="55"/>
      <c r="GB27" s="55"/>
      <c r="GC27" s="55"/>
      <c r="GD27" s="55"/>
      <c r="GE27" s="55"/>
      <c r="GF27" s="55"/>
      <c r="GG27" s="55"/>
      <c r="GH27" s="55"/>
      <c r="GI27" s="55"/>
      <c r="GJ27" s="55"/>
      <c r="GK27" s="55"/>
      <c r="GL27" s="55"/>
      <c r="GM27" s="55"/>
      <c r="GN27" s="55"/>
      <c r="GO27" s="55"/>
      <c r="GP27" s="55"/>
      <c r="GQ27" s="55"/>
      <c r="GR27" s="55"/>
      <c r="GS27" s="55"/>
      <c r="GT27" s="55"/>
      <c r="GU27" s="55"/>
      <c r="GV27" s="55"/>
      <c r="GW27" s="55"/>
      <c r="GX27" s="55"/>
      <c r="GY27" s="55"/>
      <c r="GZ27" s="55"/>
      <c r="HA27" s="55"/>
      <c r="HB27" s="55"/>
      <c r="HC27" s="55"/>
      <c r="HD27" s="55"/>
      <c r="HE27" s="55"/>
      <c r="HF27" s="55"/>
      <c r="HG27" s="55"/>
      <c r="HH27" s="55"/>
      <c r="HI27" s="55"/>
      <c r="HJ27" s="55"/>
      <c r="HK27" s="55"/>
      <c r="HL27" s="55"/>
      <c r="HM27" s="55"/>
      <c r="HN27" s="55"/>
      <c r="HO27" s="55"/>
      <c r="HP27" s="55"/>
      <c r="HQ27" s="55"/>
      <c r="HR27" s="55"/>
      <c r="HS27" s="55"/>
      <c r="HT27" s="55"/>
      <c r="HU27" s="55"/>
      <c r="HV27" s="55"/>
      <c r="HW27" s="55"/>
      <c r="HX27" s="55"/>
      <c r="HY27" s="55"/>
      <c r="HZ27" s="55"/>
      <c r="IA27" s="55"/>
      <c r="IB27" s="55"/>
      <c r="IC27" s="55"/>
    </row>
    <row r="28" spans="1:237" s="1" customFormat="1" ht="15" customHeight="1">
      <c r="H28" s="168"/>
      <c r="I28" s="168"/>
    </row>
    <row r="29" spans="1:237" s="1" customFormat="1">
      <c r="H29" s="169"/>
      <c r="I29" s="168"/>
    </row>
  </sheetData>
  <mergeCells count="10">
    <mergeCell ref="B25:G25"/>
    <mergeCell ref="B26:G26"/>
    <mergeCell ref="B27:I27"/>
    <mergeCell ref="H28:I28"/>
    <mergeCell ref="H29:I29"/>
    <mergeCell ref="A1:I1"/>
    <mergeCell ref="A2:I2"/>
    <mergeCell ref="B22:G22"/>
    <mergeCell ref="B23:G23"/>
    <mergeCell ref="B24:G24"/>
  </mergeCells>
  <phoneticPr fontId="44" type="noConversion"/>
  <pageMargins left="0.39305555555555599" right="0.118055555555556" top="0.39305555555555599" bottom="0.39305555555555599" header="0.51180555555555596" footer="0.51180555555555596"/>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R30"/>
  <sheetViews>
    <sheetView zoomScale="85" zoomScaleNormal="85" workbookViewId="0">
      <selection activeCell="I8" sqref="I8"/>
    </sheetView>
  </sheetViews>
  <sheetFormatPr defaultColWidth="9" defaultRowHeight="14.25"/>
  <cols>
    <col min="1" max="1" width="5.875" style="5" customWidth="1"/>
    <col min="2" max="2" width="19.875" style="5" customWidth="1"/>
    <col min="3" max="3" width="34" style="1" customWidth="1"/>
    <col min="4" max="4" width="18.5" style="5" customWidth="1"/>
    <col min="5" max="5" width="22" style="5" customWidth="1"/>
    <col min="6" max="16384" width="9" style="5"/>
  </cols>
  <sheetData>
    <row r="1" spans="1:252" s="1" customFormat="1" ht="39" customHeight="1">
      <c r="A1" s="183" t="s">
        <v>559</v>
      </c>
      <c r="B1" s="183"/>
      <c r="C1" s="183"/>
      <c r="D1" s="183"/>
      <c r="E1" s="183"/>
    </row>
    <row r="2" spans="1:252" s="1" customFormat="1" ht="21" customHeight="1">
      <c r="A2" s="184" t="s">
        <v>560</v>
      </c>
      <c r="B2" s="184"/>
      <c r="C2" s="184"/>
      <c r="D2" s="184"/>
      <c r="E2" s="184"/>
    </row>
    <row r="3" spans="1:252" s="2" customFormat="1" ht="24" customHeight="1">
      <c r="A3" s="6" t="s">
        <v>0</v>
      </c>
      <c r="B3" s="6" t="s">
        <v>561</v>
      </c>
      <c r="C3" s="6" t="s">
        <v>16</v>
      </c>
      <c r="D3" s="6" t="s">
        <v>562</v>
      </c>
      <c r="E3" s="6" t="s">
        <v>3</v>
      </c>
      <c r="F3" s="1"/>
    </row>
    <row r="4" spans="1:252" s="2" customFormat="1" ht="30" customHeight="1">
      <c r="A4" s="185" t="s">
        <v>109</v>
      </c>
      <c r="B4" s="186"/>
      <c r="C4" s="186"/>
      <c r="D4" s="186"/>
      <c r="E4" s="187"/>
      <c r="F4" s="1"/>
    </row>
    <row r="5" spans="1:252" s="2" customFormat="1" ht="30" customHeight="1">
      <c r="A5" s="6">
        <v>1</v>
      </c>
      <c r="B5" s="6">
        <v>2</v>
      </c>
      <c r="C5" s="6">
        <v>3</v>
      </c>
      <c r="D5" s="6">
        <v>4</v>
      </c>
      <c r="E5" s="7" t="s">
        <v>563</v>
      </c>
      <c r="F5" s="1"/>
    </row>
    <row r="6" spans="1:252" s="2" customFormat="1" ht="30" customHeight="1">
      <c r="A6" s="6">
        <v>2</v>
      </c>
      <c r="B6" s="7" t="s">
        <v>564</v>
      </c>
      <c r="C6" s="8" t="s">
        <v>116</v>
      </c>
      <c r="D6" s="8" t="s">
        <v>565</v>
      </c>
      <c r="E6" s="7" t="s">
        <v>563</v>
      </c>
      <c r="F6" s="1"/>
    </row>
    <row r="7" spans="1:252" s="2" customFormat="1" ht="30" customHeight="1">
      <c r="A7" s="6">
        <v>3</v>
      </c>
      <c r="B7" s="7" t="s">
        <v>566</v>
      </c>
      <c r="C7" s="8" t="s">
        <v>119</v>
      </c>
      <c r="D7" s="8"/>
      <c r="E7" s="7" t="s">
        <v>563</v>
      </c>
      <c r="F7" s="1"/>
    </row>
    <row r="8" spans="1:252" s="2" customFormat="1" ht="71.25">
      <c r="A8" s="6">
        <v>4</v>
      </c>
      <c r="B8" s="7" t="s">
        <v>567</v>
      </c>
      <c r="C8" s="8" t="s">
        <v>106</v>
      </c>
      <c r="D8" s="8" t="s">
        <v>568</v>
      </c>
      <c r="E8" s="7" t="s">
        <v>563</v>
      </c>
      <c r="F8" s="1"/>
    </row>
    <row r="9" spans="1:252" s="2" customFormat="1" ht="30" customHeight="1">
      <c r="A9" s="6">
        <v>5</v>
      </c>
      <c r="B9" s="7" t="s">
        <v>569</v>
      </c>
      <c r="C9" s="8" t="s">
        <v>570</v>
      </c>
      <c r="D9" s="8"/>
      <c r="E9" s="7" t="s">
        <v>563</v>
      </c>
      <c r="F9" s="1"/>
    </row>
    <row r="10" spans="1:252" s="2" customFormat="1" ht="30" customHeight="1">
      <c r="A10" s="6">
        <v>6</v>
      </c>
      <c r="B10" s="7" t="s">
        <v>571</v>
      </c>
      <c r="C10" s="8" t="s">
        <v>468</v>
      </c>
      <c r="D10" s="8" t="s">
        <v>572</v>
      </c>
      <c r="E10" s="7" t="s">
        <v>563</v>
      </c>
      <c r="F10" s="1"/>
    </row>
    <row r="11" spans="1:252" s="2" customFormat="1" ht="30" customHeight="1">
      <c r="A11" s="6">
        <v>7</v>
      </c>
      <c r="B11" s="7" t="s">
        <v>573</v>
      </c>
      <c r="C11" s="8" t="s">
        <v>574</v>
      </c>
      <c r="D11" s="8"/>
      <c r="E11" s="7" t="s">
        <v>563</v>
      </c>
      <c r="F11" s="1"/>
    </row>
    <row r="12" spans="1:252" s="2" customFormat="1" ht="30" customHeight="1">
      <c r="A12" s="6">
        <v>8</v>
      </c>
      <c r="B12" s="7" t="s">
        <v>575</v>
      </c>
      <c r="C12" s="8" t="s">
        <v>576</v>
      </c>
      <c r="D12" s="8" t="s">
        <v>577</v>
      </c>
      <c r="E12" s="7" t="s">
        <v>563</v>
      </c>
      <c r="F12" s="1"/>
    </row>
    <row r="13" spans="1:252" s="2" customFormat="1" ht="30" customHeight="1">
      <c r="A13" s="6">
        <v>9</v>
      </c>
      <c r="B13" s="7" t="s">
        <v>578</v>
      </c>
      <c r="C13" s="7" t="s">
        <v>116</v>
      </c>
      <c r="D13" s="8"/>
      <c r="E13" s="7" t="s">
        <v>563</v>
      </c>
      <c r="F13" s="1"/>
    </row>
    <row r="14" spans="1:252" s="2" customFormat="1" ht="30" customHeight="1">
      <c r="A14" s="6">
        <v>10</v>
      </c>
      <c r="B14" s="7" t="s">
        <v>579</v>
      </c>
      <c r="C14" s="8" t="s">
        <v>360</v>
      </c>
      <c r="D14" s="8"/>
      <c r="E14" s="7" t="s">
        <v>563</v>
      </c>
      <c r="F14" s="1"/>
    </row>
    <row r="15" spans="1:252" s="3" customFormat="1" ht="53.1" customHeight="1">
      <c r="A15" s="6">
        <v>11</v>
      </c>
      <c r="B15" s="7" t="s">
        <v>580</v>
      </c>
      <c r="C15" s="7" t="s">
        <v>125</v>
      </c>
      <c r="D15" s="7"/>
      <c r="E15" s="7" t="s">
        <v>563</v>
      </c>
      <c r="F15" s="9"/>
      <c r="G15" s="9"/>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c r="GN15" s="9"/>
      <c r="GO15" s="9"/>
      <c r="GP15" s="9"/>
      <c r="GQ15" s="9"/>
      <c r="GR15" s="9"/>
      <c r="GS15" s="9"/>
      <c r="GT15" s="9"/>
      <c r="GU15" s="9"/>
      <c r="GV15" s="9"/>
      <c r="GW15" s="9"/>
      <c r="GX15" s="9"/>
      <c r="GY15" s="9"/>
      <c r="GZ15" s="9"/>
      <c r="HA15" s="9"/>
      <c r="HB15" s="9"/>
      <c r="HC15" s="9"/>
      <c r="HD15" s="9"/>
      <c r="HE15" s="9"/>
      <c r="HF15" s="9"/>
      <c r="HG15" s="9"/>
      <c r="HH15" s="9"/>
      <c r="HI15" s="9"/>
      <c r="HJ15" s="9"/>
      <c r="HK15" s="9"/>
      <c r="HL15" s="9"/>
      <c r="HM15" s="9"/>
      <c r="HN15" s="9"/>
      <c r="HO15" s="9"/>
      <c r="HP15" s="9"/>
      <c r="HQ15" s="9"/>
      <c r="HR15" s="9"/>
      <c r="HS15" s="9"/>
      <c r="HT15" s="9"/>
      <c r="HU15" s="9"/>
      <c r="HV15" s="9"/>
      <c r="HW15" s="9"/>
      <c r="HX15" s="9"/>
      <c r="HY15" s="9"/>
      <c r="HZ15" s="9"/>
      <c r="IA15" s="9"/>
      <c r="IB15" s="9"/>
      <c r="IC15" s="9"/>
      <c r="ID15" s="9"/>
      <c r="IE15" s="9"/>
      <c r="IF15" s="9"/>
      <c r="IG15" s="9"/>
      <c r="IH15" s="9"/>
      <c r="II15" s="9"/>
      <c r="IJ15" s="9"/>
      <c r="IK15" s="9"/>
      <c r="IL15" s="9"/>
      <c r="IM15" s="9"/>
      <c r="IN15" s="9"/>
      <c r="IO15" s="9"/>
      <c r="IP15" s="9"/>
      <c r="IQ15" s="9"/>
      <c r="IR15" s="9"/>
    </row>
    <row r="16" spans="1:252" s="4" customFormat="1" ht="30" customHeight="1">
      <c r="A16" s="6">
        <v>12</v>
      </c>
      <c r="B16" s="7" t="s">
        <v>581</v>
      </c>
      <c r="C16" s="7" t="s">
        <v>116</v>
      </c>
      <c r="D16" s="7"/>
      <c r="E16" s="7" t="s">
        <v>563</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0"/>
      <c r="CU16" s="10"/>
      <c r="CV16" s="10"/>
      <c r="CW16" s="10"/>
      <c r="CX16" s="10"/>
      <c r="CY16" s="10"/>
      <c r="CZ16" s="10"/>
      <c r="DA16" s="10"/>
      <c r="DB16" s="10"/>
      <c r="DC16" s="10"/>
      <c r="DD16" s="10"/>
      <c r="DE16" s="10"/>
      <c r="DF16" s="10"/>
      <c r="DG16" s="10"/>
      <c r="DH16" s="10"/>
      <c r="DI16" s="10"/>
      <c r="DJ16" s="10"/>
      <c r="DK16" s="10"/>
      <c r="DL16" s="10"/>
      <c r="DM16" s="10"/>
      <c r="DN16" s="10"/>
      <c r="DO16" s="10"/>
      <c r="DP16" s="10"/>
      <c r="DQ16" s="10"/>
      <c r="DR16" s="10"/>
      <c r="DS16" s="10"/>
      <c r="DT16" s="10"/>
      <c r="DU16" s="10"/>
      <c r="DV16" s="10"/>
      <c r="DW16" s="10"/>
      <c r="DX16" s="10"/>
      <c r="DY16" s="10"/>
      <c r="DZ16" s="10"/>
      <c r="EA16" s="10"/>
      <c r="EB16" s="10"/>
      <c r="EC16" s="10"/>
      <c r="ED16" s="10"/>
      <c r="EE16" s="10"/>
      <c r="EF16" s="10"/>
      <c r="EG16" s="10"/>
      <c r="EH16" s="10"/>
      <c r="EI16" s="10"/>
      <c r="EJ16" s="10"/>
      <c r="EK16" s="10"/>
      <c r="EL16" s="10"/>
      <c r="EM16" s="10"/>
      <c r="EN16" s="10"/>
      <c r="EO16" s="10"/>
      <c r="EP16" s="10"/>
      <c r="EQ16" s="10"/>
      <c r="ER16" s="10"/>
      <c r="ES16" s="10"/>
      <c r="ET16" s="10"/>
      <c r="EU16" s="10"/>
      <c r="EV16" s="10"/>
      <c r="EW16" s="10"/>
      <c r="EX16" s="10"/>
      <c r="EY16" s="10"/>
      <c r="EZ16" s="10"/>
      <c r="FA16" s="10"/>
      <c r="FB16" s="10"/>
      <c r="FC16" s="10"/>
      <c r="FD16" s="10"/>
      <c r="FE16" s="10"/>
      <c r="FF16" s="10"/>
      <c r="FG16" s="10"/>
      <c r="FH16" s="10"/>
      <c r="FI16" s="10"/>
      <c r="FJ16" s="10"/>
      <c r="FK16" s="10"/>
      <c r="FL16" s="10"/>
      <c r="FM16" s="10"/>
      <c r="FN16" s="10"/>
      <c r="FO16" s="10"/>
      <c r="FP16" s="10"/>
      <c r="FQ16" s="10"/>
      <c r="FR16" s="10"/>
      <c r="FS16" s="10"/>
      <c r="FT16" s="10"/>
      <c r="FU16" s="10"/>
      <c r="FV16" s="10"/>
      <c r="FW16" s="10"/>
      <c r="FX16" s="10"/>
      <c r="FY16" s="10"/>
      <c r="FZ16" s="10"/>
      <c r="GA16" s="10"/>
      <c r="GB16" s="10"/>
      <c r="GC16" s="10"/>
      <c r="GD16" s="10"/>
      <c r="GE16" s="10"/>
      <c r="GF16" s="10"/>
      <c r="GG16" s="10"/>
      <c r="GH16" s="10"/>
      <c r="GI16" s="10"/>
      <c r="GJ16" s="10"/>
      <c r="GK16" s="10"/>
      <c r="GL16" s="10"/>
      <c r="GM16" s="10"/>
      <c r="GN16" s="10"/>
      <c r="GO16" s="10"/>
      <c r="GP16" s="10"/>
      <c r="GQ16" s="10"/>
      <c r="GR16" s="10"/>
      <c r="GS16" s="10"/>
      <c r="GT16" s="10"/>
      <c r="GU16" s="10"/>
      <c r="GV16" s="10"/>
      <c r="GW16" s="10"/>
      <c r="GX16" s="10"/>
      <c r="GY16" s="10"/>
      <c r="GZ16" s="10"/>
      <c r="HA16" s="10"/>
      <c r="HB16" s="10"/>
      <c r="HC16" s="10"/>
      <c r="HD16" s="10"/>
      <c r="HE16" s="10"/>
      <c r="HF16" s="10"/>
      <c r="HG16" s="10"/>
      <c r="HH16" s="10"/>
      <c r="HI16" s="10"/>
      <c r="HJ16" s="10"/>
      <c r="HK16" s="10"/>
      <c r="HL16" s="10"/>
      <c r="HM16" s="10"/>
      <c r="HN16" s="10"/>
      <c r="HO16" s="10"/>
      <c r="HP16" s="10"/>
      <c r="HQ16" s="10"/>
      <c r="HR16" s="10"/>
      <c r="HS16" s="10"/>
      <c r="HT16" s="10"/>
      <c r="HU16" s="10"/>
      <c r="HV16" s="10"/>
      <c r="HW16" s="10"/>
      <c r="HX16" s="10"/>
      <c r="HY16" s="10"/>
      <c r="HZ16" s="10"/>
      <c r="IA16" s="10"/>
      <c r="IB16" s="10"/>
      <c r="IC16" s="10"/>
      <c r="ID16" s="10"/>
      <c r="IE16" s="10"/>
      <c r="IF16" s="10"/>
      <c r="IG16" s="10"/>
      <c r="IH16" s="10"/>
      <c r="II16" s="10"/>
      <c r="IJ16" s="10"/>
      <c r="IK16" s="10"/>
      <c r="IL16" s="10"/>
      <c r="IM16" s="10"/>
      <c r="IN16" s="10"/>
      <c r="IO16" s="10"/>
      <c r="IP16" s="10"/>
      <c r="IQ16" s="10"/>
      <c r="IR16" s="10"/>
    </row>
    <row r="17" spans="1:252" s="4" customFormat="1" ht="30" customHeight="1">
      <c r="A17" s="6">
        <v>13</v>
      </c>
      <c r="B17" s="7" t="s">
        <v>582</v>
      </c>
      <c r="C17" s="7" t="s">
        <v>583</v>
      </c>
      <c r="D17" s="7"/>
      <c r="E17" s="7" t="s">
        <v>563</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c r="DC17" s="10"/>
      <c r="DD17" s="10"/>
      <c r="DE17" s="10"/>
      <c r="DF17" s="10"/>
      <c r="DG17" s="10"/>
      <c r="DH17" s="10"/>
      <c r="DI17" s="10"/>
      <c r="DJ17" s="10"/>
      <c r="DK17" s="10"/>
      <c r="DL17" s="10"/>
      <c r="DM17" s="10"/>
      <c r="DN17" s="10"/>
      <c r="DO17" s="10"/>
      <c r="DP17" s="10"/>
      <c r="DQ17" s="10"/>
      <c r="DR17" s="10"/>
      <c r="DS17" s="10"/>
      <c r="DT17" s="10"/>
      <c r="DU17" s="10"/>
      <c r="DV17" s="10"/>
      <c r="DW17" s="10"/>
      <c r="DX17" s="10"/>
      <c r="DY17" s="10"/>
      <c r="DZ17" s="10"/>
      <c r="EA17" s="10"/>
      <c r="EB17" s="10"/>
      <c r="EC17" s="10"/>
      <c r="ED17" s="10"/>
      <c r="EE17" s="10"/>
      <c r="EF17" s="10"/>
      <c r="EG17" s="10"/>
      <c r="EH17" s="10"/>
      <c r="EI17" s="10"/>
      <c r="EJ17" s="10"/>
      <c r="EK17" s="10"/>
      <c r="EL17" s="10"/>
      <c r="EM17" s="10"/>
      <c r="EN17" s="10"/>
      <c r="EO17" s="10"/>
      <c r="EP17" s="10"/>
      <c r="EQ17" s="10"/>
      <c r="ER17" s="10"/>
      <c r="ES17" s="10"/>
      <c r="ET17" s="10"/>
      <c r="EU17" s="10"/>
      <c r="EV17" s="10"/>
      <c r="EW17" s="10"/>
      <c r="EX17" s="10"/>
      <c r="EY17" s="10"/>
      <c r="EZ17" s="10"/>
      <c r="FA17" s="10"/>
      <c r="FB17" s="10"/>
      <c r="FC17" s="10"/>
      <c r="FD17" s="10"/>
      <c r="FE17" s="10"/>
      <c r="FF17" s="10"/>
      <c r="FG17" s="10"/>
      <c r="FH17" s="10"/>
      <c r="FI17" s="10"/>
      <c r="FJ17" s="10"/>
      <c r="FK17" s="10"/>
      <c r="FL17" s="10"/>
      <c r="FM17" s="10"/>
      <c r="FN17" s="10"/>
      <c r="FO17" s="10"/>
      <c r="FP17" s="10"/>
      <c r="FQ17" s="10"/>
      <c r="FR17" s="10"/>
      <c r="FS17" s="10"/>
      <c r="FT17" s="10"/>
      <c r="FU17" s="10"/>
      <c r="FV17" s="10"/>
      <c r="FW17" s="10"/>
      <c r="FX17" s="10"/>
      <c r="FY17" s="10"/>
      <c r="FZ17" s="10"/>
      <c r="GA17" s="10"/>
      <c r="GB17" s="10"/>
      <c r="GC17" s="10"/>
      <c r="GD17" s="10"/>
      <c r="GE17" s="10"/>
      <c r="GF17" s="10"/>
      <c r="GG17" s="10"/>
      <c r="GH17" s="10"/>
      <c r="GI17" s="10"/>
      <c r="GJ17" s="10"/>
      <c r="GK17" s="10"/>
      <c r="GL17" s="10"/>
      <c r="GM17" s="10"/>
      <c r="GN17" s="10"/>
      <c r="GO17" s="10"/>
      <c r="GP17" s="10"/>
      <c r="GQ17" s="10"/>
      <c r="GR17" s="10"/>
      <c r="GS17" s="10"/>
      <c r="GT17" s="10"/>
      <c r="GU17" s="10"/>
      <c r="GV17" s="10"/>
      <c r="GW17" s="10"/>
      <c r="GX17" s="10"/>
      <c r="GY17" s="10"/>
      <c r="GZ17" s="10"/>
      <c r="HA17" s="10"/>
      <c r="HB17" s="10"/>
      <c r="HC17" s="10"/>
      <c r="HD17" s="10"/>
      <c r="HE17" s="10"/>
      <c r="HF17" s="10"/>
      <c r="HG17" s="10"/>
      <c r="HH17" s="10"/>
      <c r="HI17" s="10"/>
      <c r="HJ17" s="10"/>
      <c r="HK17" s="10"/>
      <c r="HL17" s="10"/>
      <c r="HM17" s="10"/>
      <c r="HN17" s="10"/>
      <c r="HO17" s="10"/>
      <c r="HP17" s="10"/>
      <c r="HQ17" s="10"/>
      <c r="HR17" s="10"/>
      <c r="HS17" s="10"/>
      <c r="HT17" s="10"/>
      <c r="HU17" s="10"/>
      <c r="HV17" s="10"/>
      <c r="HW17" s="10"/>
      <c r="HX17" s="10"/>
      <c r="HY17" s="10"/>
      <c r="HZ17" s="10"/>
      <c r="IA17" s="10"/>
      <c r="IB17" s="10"/>
      <c r="IC17" s="10"/>
      <c r="ID17" s="10"/>
      <c r="IE17" s="10"/>
      <c r="IF17" s="10"/>
      <c r="IG17" s="10"/>
      <c r="IH17" s="10"/>
      <c r="II17" s="10"/>
      <c r="IJ17" s="10"/>
      <c r="IK17" s="10"/>
      <c r="IL17" s="10"/>
      <c r="IM17" s="10"/>
      <c r="IN17" s="10"/>
      <c r="IO17" s="10"/>
      <c r="IP17" s="10"/>
      <c r="IQ17" s="10"/>
      <c r="IR17" s="10"/>
    </row>
    <row r="18" spans="1:252" s="4" customFormat="1" ht="30" customHeight="1">
      <c r="A18" s="6">
        <v>14</v>
      </c>
      <c r="B18" s="7" t="s">
        <v>584</v>
      </c>
      <c r="C18" s="7" t="s">
        <v>585</v>
      </c>
      <c r="D18" s="7"/>
      <c r="E18" s="7" t="s">
        <v>563</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0"/>
      <c r="FN18" s="10"/>
      <c r="FO18" s="10"/>
      <c r="FP18" s="10"/>
      <c r="FQ18" s="10"/>
      <c r="FR18" s="10"/>
      <c r="FS18" s="10"/>
      <c r="FT18" s="10"/>
      <c r="FU18" s="10"/>
      <c r="FV18" s="10"/>
      <c r="FW18" s="10"/>
      <c r="FX18" s="10"/>
      <c r="FY18" s="10"/>
      <c r="FZ18" s="10"/>
      <c r="GA18" s="10"/>
      <c r="GB18" s="10"/>
      <c r="GC18" s="10"/>
      <c r="GD18" s="10"/>
      <c r="GE18" s="10"/>
      <c r="GF18" s="10"/>
      <c r="GG18" s="10"/>
      <c r="GH18" s="10"/>
      <c r="GI18" s="10"/>
      <c r="GJ18" s="10"/>
      <c r="GK18" s="10"/>
      <c r="GL18" s="10"/>
      <c r="GM18" s="10"/>
      <c r="GN18" s="10"/>
      <c r="GO18" s="10"/>
      <c r="GP18" s="10"/>
      <c r="GQ18" s="10"/>
      <c r="GR18" s="10"/>
      <c r="GS18" s="10"/>
      <c r="GT18" s="10"/>
      <c r="GU18" s="10"/>
      <c r="GV18" s="10"/>
      <c r="GW18" s="10"/>
      <c r="GX18" s="10"/>
      <c r="GY18" s="10"/>
      <c r="GZ18" s="10"/>
      <c r="HA18" s="10"/>
      <c r="HB18" s="10"/>
      <c r="HC18" s="10"/>
      <c r="HD18" s="10"/>
      <c r="HE18" s="10"/>
      <c r="HF18" s="10"/>
      <c r="HG18" s="10"/>
      <c r="HH18" s="10"/>
      <c r="HI18" s="10"/>
      <c r="HJ18" s="10"/>
      <c r="HK18" s="10"/>
      <c r="HL18" s="10"/>
      <c r="HM18" s="10"/>
      <c r="HN18" s="10"/>
      <c r="HO18" s="10"/>
      <c r="HP18" s="10"/>
      <c r="HQ18" s="10"/>
      <c r="HR18" s="10"/>
      <c r="HS18" s="10"/>
      <c r="HT18" s="10"/>
      <c r="HU18" s="10"/>
      <c r="HV18" s="10"/>
      <c r="HW18" s="10"/>
      <c r="HX18" s="10"/>
      <c r="HY18" s="10"/>
      <c r="HZ18" s="10"/>
      <c r="IA18" s="10"/>
      <c r="IB18" s="10"/>
      <c r="IC18" s="10"/>
      <c r="ID18" s="10"/>
      <c r="IE18" s="10"/>
      <c r="IF18" s="10"/>
      <c r="IG18" s="10"/>
      <c r="IH18" s="10"/>
      <c r="II18" s="10"/>
      <c r="IJ18" s="10"/>
      <c r="IK18" s="10"/>
      <c r="IL18" s="10"/>
      <c r="IM18" s="10"/>
      <c r="IN18" s="10"/>
      <c r="IO18" s="10"/>
      <c r="IP18" s="10"/>
      <c r="IQ18" s="10"/>
      <c r="IR18" s="10"/>
    </row>
    <row r="19" spans="1:252" s="4" customFormat="1" ht="30" customHeight="1">
      <c r="A19" s="6">
        <v>15</v>
      </c>
      <c r="B19" s="7" t="s">
        <v>586</v>
      </c>
      <c r="C19" s="7" t="s">
        <v>587</v>
      </c>
      <c r="D19" s="7"/>
      <c r="E19" s="7" t="s">
        <v>563</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0"/>
      <c r="FX19" s="10"/>
      <c r="FY19" s="10"/>
      <c r="FZ19" s="10"/>
      <c r="GA19" s="10"/>
      <c r="GB19" s="10"/>
      <c r="GC19" s="10"/>
      <c r="GD19" s="10"/>
      <c r="GE19" s="10"/>
      <c r="GF19" s="10"/>
      <c r="GG19" s="10"/>
      <c r="GH19" s="10"/>
      <c r="GI19" s="10"/>
      <c r="GJ19" s="10"/>
      <c r="GK19" s="10"/>
      <c r="GL19" s="10"/>
      <c r="GM19" s="10"/>
      <c r="GN19" s="10"/>
      <c r="GO19" s="10"/>
      <c r="GP19" s="10"/>
      <c r="GQ19" s="10"/>
      <c r="GR19" s="10"/>
      <c r="GS19" s="10"/>
      <c r="GT19" s="10"/>
      <c r="GU19" s="10"/>
      <c r="GV19" s="10"/>
      <c r="GW19" s="10"/>
      <c r="GX19" s="10"/>
      <c r="GY19" s="10"/>
      <c r="GZ19" s="10"/>
      <c r="HA19" s="10"/>
      <c r="HB19" s="10"/>
      <c r="HC19" s="10"/>
      <c r="HD19" s="10"/>
      <c r="HE19" s="10"/>
      <c r="HF19" s="10"/>
      <c r="HG19" s="10"/>
      <c r="HH19" s="10"/>
      <c r="HI19" s="10"/>
      <c r="HJ19" s="10"/>
      <c r="HK19" s="10"/>
      <c r="HL19" s="10"/>
      <c r="HM19" s="10"/>
      <c r="HN19" s="10"/>
      <c r="HO19" s="10"/>
      <c r="HP19" s="10"/>
      <c r="HQ19" s="10"/>
      <c r="HR19" s="10"/>
      <c r="HS19" s="10"/>
      <c r="HT19" s="10"/>
      <c r="HU19" s="10"/>
      <c r="HV19" s="10"/>
      <c r="HW19" s="10"/>
      <c r="HX19" s="10"/>
      <c r="HY19" s="10"/>
      <c r="HZ19" s="10"/>
      <c r="IA19" s="10"/>
      <c r="IB19" s="10"/>
      <c r="IC19" s="10"/>
      <c r="ID19" s="10"/>
      <c r="IE19" s="10"/>
      <c r="IF19" s="10"/>
      <c r="IG19" s="10"/>
      <c r="IH19" s="10"/>
      <c r="II19" s="10"/>
      <c r="IJ19" s="10"/>
      <c r="IK19" s="10"/>
      <c r="IL19" s="10"/>
      <c r="IM19" s="10"/>
      <c r="IN19" s="10"/>
      <c r="IO19" s="10"/>
      <c r="IP19" s="10"/>
      <c r="IQ19" s="10"/>
      <c r="IR19" s="10"/>
    </row>
    <row r="20" spans="1:252" s="2" customFormat="1" ht="30" customHeight="1">
      <c r="A20" s="6">
        <v>16</v>
      </c>
      <c r="B20" s="7" t="s">
        <v>588</v>
      </c>
      <c r="C20" s="7" t="s">
        <v>589</v>
      </c>
      <c r="D20" s="8"/>
      <c r="E20" s="7" t="s">
        <v>563</v>
      </c>
      <c r="F20" s="1"/>
    </row>
    <row r="21" spans="1:252" s="2" customFormat="1" ht="30" customHeight="1">
      <c r="A21" s="6">
        <v>17</v>
      </c>
      <c r="B21" s="7" t="s">
        <v>590</v>
      </c>
      <c r="C21" s="7" t="s">
        <v>99</v>
      </c>
      <c r="D21" s="8"/>
      <c r="E21" s="7" t="s">
        <v>563</v>
      </c>
      <c r="F21" s="1"/>
    </row>
    <row r="22" spans="1:252" s="2" customFormat="1" ht="30" customHeight="1">
      <c r="A22" s="185" t="s">
        <v>399</v>
      </c>
      <c r="B22" s="186"/>
      <c r="C22" s="186"/>
      <c r="D22" s="186"/>
      <c r="E22" s="187"/>
      <c r="F22" s="1"/>
    </row>
    <row r="23" spans="1:252" s="2" customFormat="1" ht="30" customHeight="1">
      <c r="A23" s="6">
        <v>1</v>
      </c>
      <c r="B23" s="7" t="s">
        <v>591</v>
      </c>
      <c r="C23" s="11" t="s">
        <v>372</v>
      </c>
      <c r="D23" s="8"/>
      <c r="E23" s="7" t="s">
        <v>563</v>
      </c>
      <c r="F23" s="1"/>
    </row>
    <row r="24" spans="1:252" s="2" customFormat="1" ht="30" customHeight="1">
      <c r="A24" s="6">
        <v>2</v>
      </c>
      <c r="B24" s="7" t="s">
        <v>592</v>
      </c>
      <c r="C24" s="11" t="s">
        <v>593</v>
      </c>
      <c r="D24" s="8" t="s">
        <v>594</v>
      </c>
      <c r="E24" s="7" t="s">
        <v>563</v>
      </c>
      <c r="F24" s="1"/>
    </row>
    <row r="25" spans="1:252" s="2" customFormat="1" ht="30" customHeight="1">
      <c r="A25" s="6">
        <v>3</v>
      </c>
      <c r="B25" s="7" t="s">
        <v>499</v>
      </c>
      <c r="C25" s="11" t="s">
        <v>418</v>
      </c>
      <c r="D25" s="8"/>
      <c r="E25" s="7" t="s">
        <v>563</v>
      </c>
      <c r="F25" s="1"/>
    </row>
    <row r="26" spans="1:252" s="2" customFormat="1" ht="44.1" customHeight="1">
      <c r="A26" s="6">
        <v>4</v>
      </c>
      <c r="B26" s="7" t="s">
        <v>595</v>
      </c>
      <c r="C26" s="8" t="s">
        <v>428</v>
      </c>
      <c r="D26" s="8"/>
      <c r="E26" s="7" t="s">
        <v>563</v>
      </c>
      <c r="F26" s="1"/>
    </row>
    <row r="27" spans="1:252" s="2" customFormat="1" ht="30" customHeight="1">
      <c r="A27" s="6">
        <v>5</v>
      </c>
      <c r="B27" s="7" t="s">
        <v>596</v>
      </c>
      <c r="C27" s="8" t="s">
        <v>428</v>
      </c>
      <c r="D27" s="8"/>
      <c r="E27" s="7" t="s">
        <v>563</v>
      </c>
      <c r="F27" s="1"/>
    </row>
    <row r="28" spans="1:252" s="2" customFormat="1" ht="30" customHeight="1">
      <c r="A28" s="6">
        <v>6</v>
      </c>
      <c r="B28" s="7" t="s">
        <v>597</v>
      </c>
      <c r="C28" s="8" t="s">
        <v>411</v>
      </c>
      <c r="D28" s="8"/>
      <c r="E28" s="7" t="s">
        <v>563</v>
      </c>
      <c r="F28" s="1"/>
    </row>
    <row r="29" spans="1:252" s="2" customFormat="1" ht="30" customHeight="1">
      <c r="A29" s="6">
        <v>7</v>
      </c>
      <c r="B29" s="7" t="s">
        <v>598</v>
      </c>
      <c r="C29" s="8" t="s">
        <v>411</v>
      </c>
      <c r="D29" s="8"/>
      <c r="E29" s="7" t="s">
        <v>563</v>
      </c>
      <c r="F29" s="1"/>
    </row>
    <row r="30" spans="1:252" s="2" customFormat="1" ht="30" customHeight="1">
      <c r="A30" s="6">
        <v>8</v>
      </c>
      <c r="B30" s="7" t="s">
        <v>535</v>
      </c>
      <c r="C30" s="8" t="s">
        <v>537</v>
      </c>
      <c r="D30" s="8"/>
      <c r="E30" s="7" t="s">
        <v>563</v>
      </c>
      <c r="F30" s="1"/>
    </row>
  </sheetData>
  <mergeCells count="4">
    <mergeCell ref="A1:E1"/>
    <mergeCell ref="A2:E2"/>
    <mergeCell ref="A4:E4"/>
    <mergeCell ref="A22:E22"/>
  </mergeCells>
  <phoneticPr fontId="44" type="noConversion"/>
  <pageMargins left="0.39305555555555599" right="0.39305555555555599" top="0.39305555555555599" bottom="0.39305555555555599" header="0.51180555555555596" footer="0.51180555555555596"/>
  <pageSetup paperSize="9" scale="95" orientation="portrait"/>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vt:i4>
      </vt:variant>
      <vt:variant>
        <vt:lpstr>命名范围</vt:lpstr>
      </vt:variant>
      <vt:variant>
        <vt:i4>11</vt:i4>
      </vt:variant>
    </vt:vector>
  </HeadingPairs>
  <TitlesOfParts>
    <vt:vector size="18" baseType="lpstr">
      <vt:lpstr>汇总表</vt:lpstr>
      <vt:lpstr>一层大堂，五层大堂及办公室改造</vt:lpstr>
      <vt:lpstr>阳台改造</vt:lpstr>
      <vt:lpstr>五层老总办公室</vt:lpstr>
      <vt:lpstr>空调工程</vt:lpstr>
      <vt:lpstr>LED显示屏及广播系统</vt:lpstr>
      <vt:lpstr>材料品牌表</vt:lpstr>
      <vt:lpstr>LED显示屏及广播系统!Print_Area</vt:lpstr>
      <vt:lpstr>材料品牌表!Print_Area</vt:lpstr>
      <vt:lpstr>汇总表!Print_Area</vt:lpstr>
      <vt:lpstr>空调工程!Print_Area</vt:lpstr>
      <vt:lpstr>五层老总办公室!Print_Area</vt:lpstr>
      <vt:lpstr>阳台改造!Print_Area</vt:lpstr>
      <vt:lpstr>'一层大堂，五层大堂及办公室改造'!Print_Area</vt:lpstr>
      <vt:lpstr>空调工程!Print_Titles</vt:lpstr>
      <vt:lpstr>五层老总办公室!Print_Titles</vt:lpstr>
      <vt:lpstr>阳台改造!Print_Titles</vt:lpstr>
      <vt:lpstr>'一层大堂，五层大堂及办公室改造'!Print_Titles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DAFI-XPS15</dc:creator>
  <cp:lastModifiedBy>AutoBVT</cp:lastModifiedBy>
  <cp:lastPrinted>2018-12-13T05:58:00Z</cp:lastPrinted>
  <dcterms:created xsi:type="dcterms:W3CDTF">2018-10-10T01:30:00Z</dcterms:created>
  <dcterms:modified xsi:type="dcterms:W3CDTF">2019-03-11T03:16:55Z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2052-11.1.0.8389</vt:lpwstr>
  </property>
</Properties>
</file>