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8520" tabRatio="958"/>
  </bookViews>
  <sheets>
    <sheet name="汇总表" sheetId="20" r:id="rId1"/>
    <sheet name="报价须知" sheetId="21" r:id="rId2"/>
    <sheet name="综合布线" sheetId="1" r:id="rId3"/>
    <sheet name="计算机网络" sheetId="2" r:id="rId4"/>
    <sheet name="程控" sheetId="3" r:id="rId5"/>
    <sheet name="视频监控" sheetId="4" r:id="rId6"/>
    <sheet name="报警" sheetId="5" r:id="rId7"/>
    <sheet name="门禁" sheetId="6" r:id="rId8"/>
    <sheet name="巡更" sheetId="7" r:id="rId9"/>
    <sheet name="停车场" sheetId="8" r:id="rId10"/>
    <sheet name="有线电视" sheetId="9" r:id="rId11"/>
    <sheet name="互动电视" sheetId="10" r:id="rId12"/>
    <sheet name="无线对讲" sheetId="11" r:id="rId13"/>
    <sheet name="信息发布" sheetId="12" r:id="rId14"/>
    <sheet name="照明" sheetId="13" r:id="rId15"/>
    <sheet name="楼控" sheetId="14" r:id="rId16"/>
    <sheet name="计量" sheetId="15" r:id="rId17"/>
    <sheet name="机房工程" sheetId="16" r:id="rId18"/>
    <sheet name="客控" sheetId="17" r:id="rId19"/>
    <sheet name="音视频" sheetId="18" r:id="rId20"/>
    <sheet name="综合管路" sheetId="19" r:id="rId21"/>
    <sheet name="措施项目费" sheetId="22" r:id="rId22"/>
    <sheet name="补充项目报价表" sheetId="23" r:id="rId23"/>
    <sheet name="主要材料价目表" sheetId="24" r:id="rId24"/>
    <sheet name="综合单价分析表" sheetId="25" r:id="rId25"/>
  </sheets>
  <definedNames>
    <definedName name="_xlnm.Print_Area" localSheetId="20">综合管路!$A$1:$J$23</definedName>
    <definedName name="_xlnm.Print_Titles" localSheetId="6">报警!$1:$4</definedName>
    <definedName name="_xlnm.Print_Titles" localSheetId="4">程控!$1:$4</definedName>
    <definedName name="_xlnm.Print_Titles" localSheetId="11">互动电视!$1:$4</definedName>
    <definedName name="_xlnm.Print_Titles" localSheetId="17">机房工程!$1:$4</definedName>
    <definedName name="_xlnm.Print_Titles" localSheetId="16">计量!$1:$4</definedName>
    <definedName name="_xlnm.Print_Titles" localSheetId="3">计算机网络!$1:$4</definedName>
    <definedName name="_xlnm.Print_Titles" localSheetId="18">客控!$1:$4</definedName>
    <definedName name="_xlnm.Print_Titles" localSheetId="15">楼控!$1:$4</definedName>
    <definedName name="_xlnm.Print_Titles" localSheetId="7">门禁!$1:$4</definedName>
    <definedName name="_xlnm.Print_Titles" localSheetId="5">视频监控!$1:$4</definedName>
    <definedName name="_xlnm.Print_Titles" localSheetId="9">停车场!$1:$7</definedName>
    <definedName name="_xlnm.Print_Titles" localSheetId="12">无线对讲!$1:$4</definedName>
    <definedName name="_xlnm.Print_Titles" localSheetId="13">信息发布!$1:$4</definedName>
    <definedName name="_xlnm.Print_Titles" localSheetId="8">巡更!$1:$4</definedName>
    <definedName name="_xlnm.Print_Titles" localSheetId="19">音视频!$1:$4</definedName>
    <definedName name="_xlnm.Print_Titles" localSheetId="10">有线电视!$1:$4</definedName>
    <definedName name="_xlnm.Print_Titles" localSheetId="14">照明!$1:$4</definedName>
    <definedName name="_xlnm.Print_Titles" localSheetId="2">综合布线!$1:$4</definedName>
    <definedName name="_xlnm.Print_Titles" localSheetId="20">综合管路!$1:$4</definedName>
  </definedNames>
  <calcPr calcId="144525"/>
</workbook>
</file>

<file path=xl/sharedStrings.xml><?xml version="1.0" encoding="utf-8"?>
<sst xmlns="http://schemas.openxmlformats.org/spreadsheetml/2006/main" count="2793" uniqueCount="1143">
  <si>
    <t>投标报价清单</t>
  </si>
  <si>
    <t>工程：苏地2012-G-81号地块酒店区域智能化工程</t>
  </si>
  <si>
    <t>序号</t>
  </si>
  <si>
    <t>系统名称</t>
  </si>
  <si>
    <t>金额（元）</t>
  </si>
  <si>
    <t>备注</t>
  </si>
  <si>
    <t>综合布线系统</t>
  </si>
  <si>
    <t>计算机网络系统</t>
  </si>
  <si>
    <t>程控交换机系统</t>
  </si>
  <si>
    <t>视频监控系统</t>
  </si>
  <si>
    <t>防盗报警系统</t>
  </si>
  <si>
    <t>一卡通门禁管理系统</t>
  </si>
  <si>
    <t>巡更系统</t>
  </si>
  <si>
    <t>停车场系统</t>
  </si>
  <si>
    <t>有线电视系统</t>
  </si>
  <si>
    <t>互动电视系统</t>
  </si>
  <si>
    <t>无线对讲系统</t>
  </si>
  <si>
    <t>信息发布系统</t>
  </si>
  <si>
    <t>智能照明系统</t>
  </si>
  <si>
    <t>楼宇设备自动控制系统</t>
  </si>
  <si>
    <t>能耗计量管理系统</t>
  </si>
  <si>
    <t>机房工程系统</t>
  </si>
  <si>
    <t>客控系统</t>
  </si>
  <si>
    <t>音视频系统</t>
  </si>
  <si>
    <t>综合管路</t>
  </si>
  <si>
    <t>措施项目费</t>
  </si>
  <si>
    <t>工程总价：</t>
  </si>
  <si>
    <t>以上汇总</t>
  </si>
  <si>
    <t xml:space="preserve">报价单位：（盖章） </t>
  </si>
  <si>
    <t>法定代表人或委托代理人：（签字）</t>
  </si>
  <si>
    <t>日期：      年 　  　月 　　日</t>
  </si>
  <si>
    <t>工程量清单报价填报须知</t>
  </si>
  <si>
    <r>
      <rPr>
        <sz val="10.5"/>
        <rFont val="Calibri"/>
        <charset val="134"/>
      </rPr>
      <t>1.</t>
    </r>
    <r>
      <rPr>
        <sz val="10.5"/>
        <rFont val="宋体"/>
        <charset val="134"/>
      </rPr>
      <t>本工程量清单应连同分包合同协议书、合同条件、工程规范和合同图纸一起参阅，填报价时均已全面考虑了合同、规范、图纸、施工现场等所有风险因素。中标后不得因此而增加相关费用。</t>
    </r>
  </si>
  <si>
    <r>
      <rPr>
        <sz val="10.5"/>
        <rFont val="Times New Roman"/>
        <charset val="134"/>
      </rPr>
      <t>2</t>
    </r>
    <r>
      <rPr>
        <sz val="10.5"/>
        <rFont val="Calibri"/>
        <charset val="134"/>
      </rPr>
      <t>.</t>
    </r>
    <r>
      <rPr>
        <sz val="7"/>
        <rFont val="Times New Roman"/>
        <charset val="134"/>
      </rPr>
      <t xml:space="preserve">         </t>
    </r>
    <r>
      <rPr>
        <sz val="10.5"/>
        <rFont val="宋体"/>
        <charset val="134"/>
      </rPr>
      <t>工程量清单及其计价格式中所有要求签字、盖章的地方必须由规定的单位和人员签字、盖章。</t>
    </r>
  </si>
  <si>
    <r>
      <rPr>
        <sz val="10.5"/>
        <rFont val="Times New Roman"/>
        <charset val="134"/>
      </rPr>
      <t>3</t>
    </r>
    <r>
      <rPr>
        <sz val="10.5"/>
        <rFont val="Calibri"/>
        <charset val="134"/>
      </rPr>
      <t>.</t>
    </r>
    <r>
      <rPr>
        <sz val="7"/>
        <rFont val="Times New Roman"/>
        <charset val="134"/>
      </rPr>
      <t xml:space="preserve">         </t>
    </r>
    <r>
      <rPr>
        <sz val="10.5"/>
        <rFont val="宋体"/>
        <charset val="134"/>
      </rPr>
      <t>工程量清单及其计价格式中的任何内容不得随意删除或涂改。</t>
    </r>
  </si>
  <si>
    <r>
      <rPr>
        <sz val="10.5"/>
        <rFont val="Times New Roman"/>
        <charset val="134"/>
      </rPr>
      <t>4</t>
    </r>
    <r>
      <rPr>
        <sz val="10.5"/>
        <rFont val="Calibri"/>
        <charset val="134"/>
      </rPr>
      <t>.</t>
    </r>
    <r>
      <rPr>
        <sz val="7"/>
        <rFont val="Times New Roman"/>
        <charset val="134"/>
      </rPr>
      <t xml:space="preserve">         </t>
    </r>
    <r>
      <rPr>
        <sz val="10.5"/>
        <rFont val="宋体"/>
        <charset val="134"/>
      </rPr>
      <t>清单中未填报的单价和合价，视为此项费用已包含在工程量清单的其他单价和合价中。</t>
    </r>
  </si>
  <si>
    <r>
      <rPr>
        <sz val="10.5"/>
        <rFont val="Times New Roman"/>
        <charset val="134"/>
      </rPr>
      <t>5</t>
    </r>
    <r>
      <rPr>
        <sz val="10.5"/>
        <rFont val="Calibri"/>
        <charset val="134"/>
      </rPr>
      <t>.</t>
    </r>
    <r>
      <rPr>
        <sz val="7"/>
        <rFont val="Times New Roman"/>
        <charset val="134"/>
      </rPr>
      <t xml:space="preserve">         </t>
    </r>
    <r>
      <rPr>
        <sz val="10.5"/>
        <rFont val="宋体"/>
        <charset val="134"/>
      </rPr>
      <t>本工程量清单填报须知包括附件一和附件二两部分内容。</t>
    </r>
  </si>
  <si>
    <r>
      <rPr>
        <sz val="10.5"/>
        <rFont val="Times New Roman"/>
        <charset val="134"/>
      </rPr>
      <t>6</t>
    </r>
    <r>
      <rPr>
        <sz val="10.5"/>
        <rFont val="Calibri"/>
        <charset val="134"/>
      </rPr>
      <t>.</t>
    </r>
    <r>
      <rPr>
        <sz val="7"/>
        <rFont val="Times New Roman"/>
        <charset val="134"/>
      </rPr>
      <t xml:space="preserve">         </t>
    </r>
    <r>
      <rPr>
        <sz val="10.5"/>
        <rFont val="宋体"/>
        <charset val="134"/>
      </rPr>
      <t>报价与单价组成明细表内填写的综合单价不一致，应以工程量清单内填报的综合单价为准价人须按报价须知附录三单价组成明细表的格式填报综合单价组成明细。若工程量清单内填报的综合单。</t>
    </r>
  </si>
  <si>
    <r>
      <rPr>
        <sz val="10.5"/>
        <rFont val="Times New Roman"/>
        <charset val="134"/>
      </rPr>
      <t>7</t>
    </r>
    <r>
      <rPr>
        <sz val="10.5"/>
        <rFont val="Calibri"/>
        <charset val="134"/>
      </rPr>
      <t>.</t>
    </r>
    <r>
      <rPr>
        <sz val="7"/>
        <rFont val="Times New Roman"/>
        <charset val="134"/>
      </rPr>
      <t xml:space="preserve">         </t>
    </r>
    <r>
      <rPr>
        <sz val="10.5"/>
        <rFont val="宋体"/>
        <charset val="134"/>
      </rPr>
      <t>在“项目名称”内，若以“按规定”作为某项的“项目特征”要求的描述时。‘按规定’一词是指有关的项目特征应符合图纸及规范的有关要求，为免混淆，无论项目名称内是否有“按规定”的字眼，均不应影响对本须知第</t>
    </r>
    <r>
      <rPr>
        <sz val="10.5"/>
        <rFont val="Calibri"/>
        <charset val="134"/>
      </rPr>
      <t>8</t>
    </r>
    <r>
      <rPr>
        <sz val="10.5"/>
        <rFont val="宋体"/>
        <charset val="134"/>
      </rPr>
      <t>条规定的执行。</t>
    </r>
  </si>
  <si>
    <r>
      <rPr>
        <sz val="10.5"/>
        <rFont val="Times New Roman"/>
        <charset val="134"/>
      </rPr>
      <t>8</t>
    </r>
    <r>
      <rPr>
        <sz val="10.5"/>
        <rFont val="Calibri"/>
        <charset val="134"/>
      </rPr>
      <t>.</t>
    </r>
    <r>
      <rPr>
        <sz val="7"/>
        <rFont val="Times New Roman"/>
        <charset val="134"/>
      </rPr>
      <t xml:space="preserve">         </t>
    </r>
    <r>
      <rPr>
        <sz val="10.5"/>
        <rFont val="宋体"/>
        <charset val="134"/>
      </rPr>
      <t>除另有规定外，所有材料设备和操作工艺必须符合有关技术规范条款和图纸的规定，工程量清单内的工程量全部是根据发包图纸及此计量原则计算，报价人填入工程量清单内的单价应包括按照有关技术规范条款和图纸所要求来完成所有工作之费用。</t>
    </r>
  </si>
  <si>
    <r>
      <rPr>
        <sz val="10.5"/>
        <rFont val="Times New Roman"/>
        <charset val="134"/>
      </rPr>
      <t>9</t>
    </r>
    <r>
      <rPr>
        <sz val="10.5"/>
        <rFont val="Calibri"/>
        <charset val="134"/>
      </rPr>
      <t>.</t>
    </r>
    <r>
      <rPr>
        <sz val="7"/>
        <rFont val="Times New Roman"/>
        <charset val="134"/>
      </rPr>
      <t xml:space="preserve">         </t>
    </r>
    <r>
      <rPr>
        <sz val="10.5"/>
        <rFont val="宋体"/>
        <charset val="134"/>
      </rPr>
      <t>本须知应作为工程量清单报价的组成部份。</t>
    </r>
  </si>
  <si>
    <r>
      <rPr>
        <sz val="10.5"/>
        <rFont val="Times New Roman"/>
        <charset val="134"/>
      </rPr>
      <t>10</t>
    </r>
    <r>
      <rPr>
        <sz val="10.5"/>
        <rFont val="Calibri"/>
        <charset val="134"/>
      </rPr>
      <t>.</t>
    </r>
    <r>
      <rPr>
        <sz val="7"/>
        <rFont val="Times New Roman"/>
        <charset val="134"/>
      </rPr>
      <t xml:space="preserve">         </t>
    </r>
    <r>
      <rPr>
        <sz val="10.5"/>
        <rFont val="宋体"/>
        <charset val="134"/>
      </rPr>
      <t>综合单价需考虑垃圾外运费用，具体情况满足当地旅游度假区要求。</t>
    </r>
  </si>
  <si>
    <r>
      <rPr>
        <sz val="10.5"/>
        <rFont val="Calibri"/>
        <charset val="134"/>
      </rPr>
      <t>11.</t>
    </r>
    <r>
      <rPr>
        <sz val="7"/>
        <rFont val="Times New Roman"/>
        <charset val="134"/>
      </rPr>
      <t xml:space="preserve">     </t>
    </r>
    <r>
      <rPr>
        <sz val="10.5"/>
        <rFont val="宋体"/>
        <charset val="134"/>
      </rPr>
      <t>综合单价需考虑政府要求的所有投保费用。</t>
    </r>
  </si>
  <si>
    <r>
      <rPr>
        <sz val="12"/>
        <rFont val="Calibri"/>
        <charset val="134"/>
      </rPr>
      <t>12.</t>
    </r>
    <r>
      <rPr>
        <sz val="12"/>
        <rFont val="Times New Roman"/>
        <charset val="134"/>
      </rPr>
      <t xml:space="preserve">     </t>
    </r>
    <r>
      <rPr>
        <sz val="12"/>
        <rFont val="宋体"/>
        <charset val="134"/>
      </rPr>
      <t>工程量除暂定数量外由报价人报据合同图纸及工程规范自行计算填写，但物料的损耗须由分包人自行承担不作补偿。在合同期间业主单位可自行决定进行或取消部份工程，分包人不得异议藉词申请任何索赔和延长竣工期限</t>
    </r>
    <r>
      <rPr>
        <sz val="12"/>
        <rFont val="Times New Roman"/>
        <charset val="134"/>
      </rPr>
      <t>.</t>
    </r>
  </si>
  <si>
    <r>
      <rPr>
        <sz val="10.5"/>
        <rFont val="Calibri"/>
        <charset val="134"/>
      </rPr>
      <t>13.</t>
    </r>
    <r>
      <rPr>
        <sz val="10.5"/>
        <rFont val="宋体"/>
        <charset val="134"/>
      </rPr>
      <t>报价人填报的单价为全费用综合单价，即包括所需之人力，材料、损耗、废料、机械、</t>
    </r>
    <r>
      <rPr>
        <sz val="10.5"/>
        <rFont val="Calibri"/>
        <charset val="134"/>
      </rPr>
      <t xml:space="preserve"> </t>
    </r>
    <r>
      <rPr>
        <sz val="10.5"/>
        <rFont val="宋体"/>
        <charset val="134"/>
      </rPr>
      <t>运输、临时设备及物料、市补充费、材料价差、计划利润、其他利润、预算包工费、规费，税金及预算施工期内工资及材料价上涨之风险系数其等等。</t>
    </r>
  </si>
  <si>
    <r>
      <rPr>
        <sz val="10.5"/>
        <rFont val="Calibri"/>
        <charset val="134"/>
      </rPr>
      <t>14.</t>
    </r>
    <r>
      <rPr>
        <sz val="10.5"/>
        <rFont val="宋体"/>
        <charset val="134"/>
      </rPr>
      <t>当</t>
    </r>
    <r>
      <rPr>
        <sz val="10.5"/>
        <rFont val="Calibri"/>
        <charset val="134"/>
      </rPr>
      <t>“</t>
    </r>
    <r>
      <rPr>
        <sz val="10.5"/>
        <rFont val="宋体"/>
        <charset val="134"/>
      </rPr>
      <t>暂定数量</t>
    </r>
    <r>
      <rPr>
        <sz val="10.5"/>
        <rFont val="Calibri"/>
        <charset val="134"/>
      </rPr>
      <t>”</t>
    </r>
    <r>
      <rPr>
        <sz val="10.5"/>
        <rFont val="宋体"/>
        <charset val="134"/>
      </rPr>
      <t>出现在工程量清单时，该项目将于结算时按变更图纸或竣工图纸重新计量。暂定数量项目于计算实际工作量时是将所有暂定数量的总额将从承包金额中扣除，而该等项目的实际完工款额将根据合同条件相关条款作出估价，然后加入承包金额中，以作调整，数量仍按照图纸</t>
    </r>
    <r>
      <rPr>
        <sz val="10.5"/>
        <rFont val="Calibri"/>
        <charset val="134"/>
      </rPr>
      <t>(</t>
    </r>
    <r>
      <rPr>
        <sz val="10.5"/>
        <rFont val="宋体"/>
        <charset val="134"/>
      </rPr>
      <t>包括竣工图）和规范所显示之设计量度。当在施工时实际数量与按照图纸和规范要求量度出的数量有所差异，而该等差异为分包人因施工过程中所采用之施工方法引致但设计师的设计图纸及工程规范没有改变原來的设计，则不被视为工程变更及合同金额不会因此而调整。</t>
    </r>
  </si>
  <si>
    <r>
      <rPr>
        <sz val="10.5"/>
        <rFont val="Calibri"/>
        <charset val="134"/>
      </rPr>
      <t>15.</t>
    </r>
    <r>
      <rPr>
        <sz val="10.5"/>
        <rFont val="宋体"/>
        <charset val="134"/>
      </rPr>
      <t>根据装修图纸，局部调整智能化末端点位，跟进装修进度完成二次消防，由此产生的费用由智能化单位承担</t>
    </r>
  </si>
  <si>
    <r>
      <rPr>
        <sz val="10.5"/>
        <rFont val="Calibri"/>
        <charset val="134"/>
      </rPr>
      <t>16.</t>
    </r>
    <r>
      <rPr>
        <sz val="10.5"/>
        <rFont val="宋体"/>
        <charset val="134"/>
      </rPr>
      <t>预留管道、孔洞的偏差，由此产生的修正、修补由智能化单位承担</t>
    </r>
  </si>
  <si>
    <r>
      <rPr>
        <sz val="10.5"/>
        <rFont val="Calibri"/>
        <charset val="134"/>
      </rPr>
      <t>17.</t>
    </r>
    <r>
      <rPr>
        <sz val="10.5"/>
        <rFont val="宋体"/>
        <charset val="134"/>
      </rPr>
      <t>二次深化设计及出图、盖章费用，由智能化单位负责</t>
    </r>
  </si>
  <si>
    <r>
      <rPr>
        <sz val="10.5"/>
        <rFont val="Calibri"/>
        <charset val="134"/>
      </rPr>
      <t>18.</t>
    </r>
    <r>
      <rPr>
        <sz val="10.5"/>
        <rFont val="宋体"/>
        <charset val="134"/>
      </rPr>
      <t>备品的费用考虑在投标总价内</t>
    </r>
  </si>
  <si>
    <r>
      <rPr>
        <sz val="10.5"/>
        <rFont val="Calibri"/>
        <charset val="134"/>
      </rPr>
      <t>19.</t>
    </r>
    <r>
      <rPr>
        <sz val="10.5"/>
        <rFont val="宋体"/>
        <charset val="134"/>
      </rPr>
      <t>不管何种原因造价的暂停施工，中标人在综合单价中均已考虑了此风险费用，均不得提出费用索赔。</t>
    </r>
  </si>
  <si>
    <r>
      <rPr>
        <sz val="10.5"/>
        <rFont val="Calibri"/>
        <charset val="134"/>
      </rPr>
      <t>20.</t>
    </r>
    <r>
      <rPr>
        <sz val="10.5"/>
        <rFont val="宋体"/>
        <charset val="134"/>
      </rPr>
      <t>分包人须按照建筑设计发出的指导性图纸及设计要求，为本工程的设计提供深化设计和编制施工深化设计提供所有上述完整的施工图及结构计算书供业主单位审批、批准。而分包人也不能借此理由，</t>
    </r>
    <r>
      <rPr>
        <sz val="10.5"/>
        <rFont val="Calibri"/>
        <charset val="134"/>
      </rPr>
      <t xml:space="preserve"> </t>
    </r>
    <r>
      <rPr>
        <sz val="10.5"/>
        <rFont val="宋体"/>
        <charset val="134"/>
      </rPr>
      <t>要求额外费用</t>
    </r>
  </si>
  <si>
    <t>21.分包人必须在订料生产前提交技术规范所要求的资料给建设单位和设计单位审批，任何资料不获建设单位或设计单位接纳和批准，分包人必须重新提交，直至合格通过为止，而分包人也不能借此理由 要求额外费用和工期；</t>
  </si>
  <si>
    <r>
      <rPr>
        <sz val="10.5"/>
        <rFont val="Calibri"/>
        <charset val="134"/>
      </rPr>
      <t>2</t>
    </r>
    <r>
      <rPr>
        <sz val="11"/>
        <rFont val="宋体"/>
        <charset val="134"/>
        <scheme val="minor"/>
      </rPr>
      <t>2.如本工程所需预埋件由其他单位在本工程分包人进场前已经完成。则分包人应负责检查其他单位安装的预埋件是否正确及考虑进行修正或重新安装，所需费用已包含在综合单价中，不得作签证处理。</t>
    </r>
  </si>
  <si>
    <r>
      <rPr>
        <sz val="10.5"/>
        <rFont val="Calibri"/>
        <charset val="134"/>
      </rPr>
      <t>2</t>
    </r>
    <r>
      <rPr>
        <sz val="11"/>
        <rFont val="宋体"/>
        <charset val="134"/>
        <scheme val="minor"/>
      </rPr>
      <t>3.预埋件被遗漏吋，报价金额须包括分包人需进行的后埋件或其它修正措施、性能测试及安装工作；</t>
    </r>
  </si>
  <si>
    <r>
      <rPr>
        <sz val="10.5"/>
        <rFont val="Calibri"/>
        <charset val="134"/>
      </rPr>
      <t>24.</t>
    </r>
    <r>
      <rPr>
        <sz val="10.5"/>
        <rFont val="宋体"/>
        <charset val="134"/>
      </rPr>
      <t>所有本工程施工范围等均须做好防水处理，如因防水处理不当造成的经济损失，均由分包人负责并承担；</t>
    </r>
  </si>
  <si>
    <r>
      <rPr>
        <sz val="10.5"/>
        <rFont val="Calibri"/>
        <charset val="134"/>
      </rPr>
      <t>2</t>
    </r>
    <r>
      <rPr>
        <sz val="11"/>
        <rFont val="宋体"/>
        <charset val="134"/>
        <scheme val="minor"/>
      </rPr>
      <t>5.工程量清单中所列之材料厚度为最低要求之材料厚度，分包人所选用之材料必须满足设计要求及工程量清单所示之材料最小厚度要求。</t>
    </r>
  </si>
  <si>
    <r>
      <rPr>
        <sz val="10.5"/>
        <rFont val="Calibri"/>
        <charset val="134"/>
      </rPr>
      <t>2</t>
    </r>
    <r>
      <rPr>
        <sz val="11"/>
        <rFont val="宋体"/>
        <charset val="134"/>
        <scheme val="minor"/>
      </rPr>
      <t>6.无论工程量清单中所列之材料是否有明确标明进行特殊处理，所有根据图纸及规范等合同文件要求应进行的处理费用均应被包含在综合单价内。</t>
    </r>
  </si>
  <si>
    <r>
      <rPr>
        <sz val="10.5"/>
        <rFont val="Calibri"/>
        <charset val="134"/>
      </rPr>
      <t>27.</t>
    </r>
    <r>
      <rPr>
        <sz val="10.5"/>
        <rFont val="宋体"/>
        <charset val="134"/>
      </rPr>
      <t>请投标人自行复核工程量清单数量及项目特征，如数量不准确或描述不清，定标后可视为投标人在综合单价中已考虑此费用，不得增加相关费用。</t>
    </r>
  </si>
  <si>
    <t>工程量清单填报须知--附件一</t>
  </si>
  <si>
    <t>附件一：总说明</t>
  </si>
  <si>
    <r>
      <rPr>
        <sz val="10.5"/>
        <color theme="1"/>
        <rFont val="Calibri"/>
        <charset val="134"/>
      </rPr>
      <t xml:space="preserve">1  </t>
    </r>
    <r>
      <rPr>
        <sz val="7"/>
        <color theme="1"/>
        <rFont val="Times New Roman"/>
        <charset val="134"/>
      </rPr>
      <t xml:space="preserve">    </t>
    </r>
    <r>
      <rPr>
        <sz val="10.5"/>
        <color theme="1"/>
        <rFont val="宋体"/>
        <charset val="134"/>
      </rPr>
      <t>总则</t>
    </r>
  </si>
  <si>
    <t>1.1 本工程量清单是根据下列文件作为计价办法的依据；</t>
  </si>
  <si>
    <r>
      <rPr>
        <sz val="10.5"/>
        <color theme="1"/>
        <rFont val="Calibri"/>
        <charset val="134"/>
      </rPr>
      <t>1.1.1</t>
    </r>
    <r>
      <rPr>
        <sz val="7"/>
        <color theme="1"/>
        <rFont val="Times New Roman"/>
        <charset val="134"/>
      </rPr>
      <t xml:space="preserve">              </t>
    </r>
    <r>
      <rPr>
        <sz val="10.5"/>
        <color theme="1"/>
        <rFont val="宋体"/>
        <charset val="134"/>
      </rPr>
      <t>本工程量清单填报须知附件二之特殊工程量清单计算规则。</t>
    </r>
  </si>
  <si>
    <r>
      <rPr>
        <sz val="10.5"/>
        <color theme="1"/>
        <rFont val="Calibri"/>
        <charset val="134"/>
      </rPr>
      <t>1.1.2</t>
    </r>
    <r>
      <rPr>
        <sz val="7"/>
        <color theme="1"/>
        <rFont val="Times New Roman"/>
        <charset val="134"/>
      </rPr>
      <t xml:space="preserve">              </t>
    </r>
    <r>
      <rPr>
        <sz val="10.5"/>
        <color theme="1"/>
        <rFont val="宋体"/>
        <charset val="134"/>
      </rPr>
      <t>本工程量清单填报须知附件一之总说明。</t>
    </r>
  </si>
  <si>
    <r>
      <rPr>
        <sz val="10.5"/>
        <color theme="1"/>
        <rFont val="宋体"/>
        <charset val="134"/>
      </rPr>
      <t>1.1.3</t>
    </r>
    <r>
      <rPr>
        <sz val="7"/>
        <color theme="1"/>
        <rFont val="Times New Roman"/>
        <charset val="134"/>
      </rPr>
      <t xml:space="preserve">     </t>
    </r>
    <r>
      <rPr>
        <sz val="10.5"/>
        <color theme="1"/>
        <rFont val="宋体"/>
        <charset val="134"/>
      </rPr>
      <t>中华人民共和国建设部及中华人民共和国国家质量监督检验检疫总局联合发布的“建设工程工程量清单计价规范”GB50856-2013(后称GB509592013计价规范”)。</t>
    </r>
  </si>
  <si>
    <r>
      <rPr>
        <sz val="10.5"/>
        <color theme="1"/>
        <rFont val="Calibri"/>
        <charset val="134"/>
      </rPr>
      <t>1.1.4</t>
    </r>
    <r>
      <rPr>
        <sz val="7"/>
        <color theme="1"/>
        <rFont val="Times New Roman"/>
        <charset val="134"/>
      </rPr>
      <t xml:space="preserve">              </t>
    </r>
    <r>
      <rPr>
        <sz val="10.5"/>
        <color theme="1"/>
        <rFont val="宋体"/>
        <charset val="134"/>
      </rPr>
      <t>江苏省安装、市政、园林绿化工程量清单计价指引。</t>
    </r>
  </si>
  <si>
    <r>
      <rPr>
        <sz val="10.5"/>
        <color theme="1"/>
        <rFont val="Calibri"/>
        <charset val="134"/>
      </rPr>
      <t>1.1.5</t>
    </r>
    <r>
      <rPr>
        <sz val="7"/>
        <color theme="1"/>
        <rFont val="Times New Roman"/>
        <charset val="134"/>
      </rPr>
      <t xml:space="preserve">              </t>
    </r>
    <r>
      <rPr>
        <sz val="10.5"/>
        <color theme="1"/>
        <rFont val="宋体"/>
        <charset val="134"/>
      </rPr>
      <t>江苏省建设工程计价通则。</t>
    </r>
  </si>
  <si>
    <r>
      <rPr>
        <sz val="10.5"/>
        <color theme="1"/>
        <rFont val="Calibri"/>
        <charset val="134"/>
      </rPr>
      <t>1.1.6</t>
    </r>
    <r>
      <rPr>
        <sz val="7"/>
        <color theme="1"/>
        <rFont val="Times New Roman"/>
        <charset val="134"/>
      </rPr>
      <t xml:space="preserve">              </t>
    </r>
    <r>
      <rPr>
        <sz val="10.5"/>
        <color theme="1"/>
        <rFont val="宋体"/>
        <charset val="134"/>
      </rPr>
      <t>江苏省建筑与装饰工程综合与定额。</t>
    </r>
  </si>
  <si>
    <r>
      <rPr>
        <sz val="10.5"/>
        <color theme="1"/>
        <rFont val="Calibri"/>
        <charset val="134"/>
      </rPr>
      <t>1.1.7</t>
    </r>
    <r>
      <rPr>
        <sz val="7"/>
        <color theme="1"/>
        <rFont val="Times New Roman"/>
        <charset val="134"/>
      </rPr>
      <t xml:space="preserve">              </t>
    </r>
    <r>
      <rPr>
        <sz val="10.5"/>
        <color theme="1"/>
        <rFont val="宋体"/>
        <charset val="134"/>
      </rPr>
      <t>江苏省安装工程综合定额</t>
    </r>
    <r>
      <rPr>
        <sz val="10.5"/>
        <color theme="1"/>
        <rFont val="Calibri"/>
        <charset val="134"/>
      </rPr>
      <t>2014</t>
    </r>
    <r>
      <rPr>
        <sz val="10.5"/>
        <color theme="1"/>
        <rFont val="宋体"/>
        <charset val="134"/>
      </rPr>
      <t>。</t>
    </r>
  </si>
  <si>
    <r>
      <rPr>
        <sz val="10.5"/>
        <color theme="1"/>
        <rFont val="Calibri"/>
        <charset val="134"/>
      </rPr>
      <t>1.1.8</t>
    </r>
    <r>
      <rPr>
        <sz val="7"/>
        <color theme="1"/>
        <rFont val="Times New Roman"/>
        <charset val="134"/>
      </rPr>
      <t xml:space="preserve">              </t>
    </r>
    <r>
      <rPr>
        <sz val="10.5"/>
        <color theme="1"/>
        <rFont val="宋体"/>
        <charset val="134"/>
      </rPr>
      <t>江苏省园林绿化工程综合定额</t>
    </r>
    <r>
      <rPr>
        <sz val="10.5"/>
        <color theme="1"/>
        <rFont val="Calibri"/>
        <charset val="134"/>
      </rPr>
      <t>2010</t>
    </r>
    <r>
      <rPr>
        <sz val="10.5"/>
        <color theme="1"/>
        <rFont val="宋体"/>
        <charset val="134"/>
      </rPr>
      <t>。</t>
    </r>
  </si>
  <si>
    <r>
      <rPr>
        <sz val="10.5"/>
        <color theme="1"/>
        <rFont val="Calibri"/>
        <charset val="134"/>
      </rPr>
      <t>1.1.9</t>
    </r>
    <r>
      <rPr>
        <sz val="7"/>
        <color theme="1"/>
        <rFont val="Times New Roman"/>
        <charset val="134"/>
      </rPr>
      <t xml:space="preserve">              </t>
    </r>
    <r>
      <rPr>
        <sz val="10.5"/>
        <color theme="1"/>
        <rFont val="宋体"/>
        <charset val="134"/>
      </rPr>
      <t>江苏省市政工程综合定额</t>
    </r>
    <r>
      <rPr>
        <sz val="10.5"/>
        <color theme="1"/>
        <rFont val="Calibri"/>
        <charset val="134"/>
      </rPr>
      <t>2014</t>
    </r>
    <r>
      <rPr>
        <sz val="10.5"/>
        <color theme="1"/>
        <rFont val="宋体"/>
        <charset val="134"/>
      </rPr>
      <t>。</t>
    </r>
    <r>
      <rPr>
        <sz val="10.5"/>
        <color theme="1"/>
        <rFont val="Calibri"/>
        <charset val="134"/>
      </rPr>
      <t> </t>
    </r>
  </si>
  <si>
    <t>1.2 当工程量清单内出现以‘项’为单位的项目时，标明此项目单价包括为完成该项目所必须的一切工作及费用，结算时不作任何调整。</t>
  </si>
  <si>
    <t>工程量清单填报须知--附件二</t>
  </si>
  <si>
    <t>附件二：总说明</t>
  </si>
  <si>
    <r>
      <rPr>
        <sz val="10.5"/>
        <color theme="1"/>
        <rFont val="Calibri"/>
        <charset val="134"/>
      </rPr>
      <t>2.</t>
    </r>
    <r>
      <rPr>
        <sz val="7"/>
        <color theme="1"/>
        <rFont val="Times New Roman"/>
        <charset val="134"/>
      </rPr>
      <t xml:space="preserve">         </t>
    </r>
    <r>
      <rPr>
        <sz val="10.5"/>
        <color theme="1"/>
        <rFont val="宋体"/>
        <charset val="134"/>
      </rPr>
      <t>机电部份</t>
    </r>
  </si>
  <si>
    <r>
      <rPr>
        <sz val="10.5"/>
        <color theme="1"/>
        <rFont val="Calibri"/>
        <charset val="134"/>
      </rPr>
      <t xml:space="preserve">2.1 </t>
    </r>
    <r>
      <rPr>
        <sz val="7"/>
        <color theme="1"/>
        <rFont val="Times New Roman"/>
        <charset val="134"/>
      </rPr>
      <t xml:space="preserve">  </t>
    </r>
    <r>
      <rPr>
        <sz val="10.5"/>
        <color theme="1"/>
        <rFont val="宋体"/>
        <charset val="134"/>
      </rPr>
      <t>本工程的总价乃按合同清单计算，工程量以合同清单所列明的为准。合同图纸或合同规范只作为解释和补充合同清单之用。本项工程“工程量计算规则”按下列文件执行，合同清单仍按工程量计算规则内的原则编制，并须从而理解。合同清单内各项目内容须与“工程量计算规则内的原则、合同图纸及合同规范一并参阅以全面理解该项目的详细要求及包含内容其单价或价款视为已包含此等文件之有关的全部要求。</t>
    </r>
  </si>
  <si>
    <r>
      <rPr>
        <sz val="10.5"/>
        <color theme="1"/>
        <rFont val="Calibri"/>
        <charset val="134"/>
      </rPr>
      <t xml:space="preserve">2.2 </t>
    </r>
    <r>
      <rPr>
        <sz val="7"/>
        <color theme="1"/>
        <rFont val="Times New Roman"/>
        <charset val="134"/>
      </rPr>
      <t xml:space="preserve">  </t>
    </r>
    <r>
      <rPr>
        <sz val="10.5"/>
        <color theme="1"/>
        <rFont val="宋体"/>
        <charset val="134"/>
      </rPr>
      <t>本工程的“工程量计算规则”须按下列文件执行，本工程的工程量清单按工程量计算规则内的原则编制，并须从而理解。本工程的工程量清单内各项目说明须与工程量计算规则”、合同图纸及合同规范一并参阅以全面理解该项目的详细要求及包含内容，其单价或价款视为已包含此等文件之有关的全部要求。</t>
    </r>
  </si>
  <si>
    <r>
      <rPr>
        <sz val="10.5"/>
        <color theme="1"/>
        <rFont val="Times New Roman"/>
        <charset val="134"/>
      </rPr>
      <t>2.3</t>
    </r>
    <r>
      <rPr>
        <sz val="7"/>
        <color theme="1"/>
        <rFont val="Times New Roman"/>
        <charset val="134"/>
      </rPr>
      <t xml:space="preserve">     </t>
    </r>
    <r>
      <rPr>
        <sz val="10.5"/>
        <color theme="1"/>
        <rFont val="宋体"/>
        <charset val="134"/>
      </rPr>
      <t>清单的项目待征以工程量清单的描述为准，该工程量清单项目的单价所包括的工程范围，以工程量清单的描述</t>
    </r>
    <r>
      <rPr>
        <sz val="10.5"/>
        <color theme="1"/>
        <rFont val="Calibri"/>
        <charset val="134"/>
      </rPr>
      <t>(</t>
    </r>
    <r>
      <rPr>
        <sz val="10.5"/>
        <color theme="1"/>
        <rFont val="宋体"/>
        <charset val="134"/>
      </rPr>
      <t>包括清单内的特别说明</t>
    </r>
    <r>
      <rPr>
        <sz val="10.5"/>
        <color theme="1"/>
        <rFont val="Calibri"/>
        <charset val="134"/>
      </rPr>
      <t>)</t>
    </r>
    <r>
      <rPr>
        <sz val="10.5"/>
        <color theme="1"/>
        <rFont val="宋体"/>
        <charset val="134"/>
      </rPr>
      <t>和本程的工程量清单填报须知的内容为准。</t>
    </r>
  </si>
  <si>
    <r>
      <rPr>
        <sz val="10.5"/>
        <color theme="1"/>
        <rFont val="Times New Roman"/>
        <charset val="134"/>
      </rPr>
      <t>2.4</t>
    </r>
    <r>
      <rPr>
        <sz val="7"/>
        <color theme="1"/>
        <rFont val="Times New Roman"/>
        <charset val="134"/>
      </rPr>
      <t xml:space="preserve">     </t>
    </r>
    <r>
      <rPr>
        <sz val="10.5"/>
        <color theme="1"/>
        <rFont val="宋体"/>
        <charset val="134"/>
      </rPr>
      <t>所有电缆的综合单价均包括了电缆终端头、中间接头、分支接头、防热护套、电缆末端接线端子的供应及安装费用。</t>
    </r>
  </si>
  <si>
    <r>
      <rPr>
        <sz val="10.5"/>
        <color theme="1"/>
        <rFont val="Times New Roman"/>
        <charset val="134"/>
      </rPr>
      <t>2.5</t>
    </r>
    <r>
      <rPr>
        <sz val="7"/>
        <color theme="1"/>
        <rFont val="Times New Roman"/>
        <charset val="134"/>
      </rPr>
      <t xml:space="preserve">     </t>
    </r>
    <r>
      <rPr>
        <sz val="10.5"/>
        <color theme="1"/>
        <rFont val="宋体"/>
        <charset val="134"/>
      </rPr>
      <t>所有电线的综合单价均包括了压接端子的供应及安装费用。</t>
    </r>
  </si>
  <si>
    <r>
      <rPr>
        <sz val="10.5"/>
        <color theme="1"/>
        <rFont val="Times New Roman"/>
        <charset val="134"/>
      </rPr>
      <t>2.6</t>
    </r>
    <r>
      <rPr>
        <sz val="7"/>
        <color theme="1"/>
        <rFont val="Times New Roman"/>
        <charset val="134"/>
      </rPr>
      <t xml:space="preserve">     </t>
    </r>
    <r>
      <rPr>
        <sz val="10.5"/>
        <color theme="1"/>
        <rFont val="宋体"/>
        <charset val="134"/>
      </rPr>
      <t>所有强弱电配管的综合单价均包据中间过线盒、末端接线盒的供应及安装费用；所有暗数配管均包括了墙体内</t>
    </r>
    <r>
      <rPr>
        <sz val="10.5"/>
        <color theme="1"/>
        <rFont val="Calibri"/>
        <charset val="134"/>
      </rPr>
      <t>(</t>
    </r>
    <r>
      <rPr>
        <sz val="10.5"/>
        <color theme="1"/>
        <rFont val="宋体"/>
        <charset val="134"/>
      </rPr>
      <t>无论混凝土或砌体或保温层</t>
    </r>
    <r>
      <rPr>
        <sz val="10.5"/>
        <color theme="1"/>
        <rFont val="Calibri"/>
        <charset val="134"/>
      </rPr>
      <t>)</t>
    </r>
    <r>
      <rPr>
        <sz val="10.5"/>
        <color theme="1"/>
        <rFont val="宋体"/>
        <charset val="134"/>
      </rPr>
      <t>的预留或凿槽刨沟及恢复之费用。</t>
    </r>
  </si>
  <si>
    <r>
      <rPr>
        <sz val="10.5"/>
        <color theme="1"/>
        <rFont val="Times New Roman"/>
        <charset val="134"/>
      </rPr>
      <t>2.7</t>
    </r>
    <r>
      <rPr>
        <sz val="7"/>
        <color theme="1"/>
        <rFont val="Times New Roman"/>
        <charset val="134"/>
      </rPr>
      <t xml:space="preserve">    </t>
    </r>
    <r>
      <rPr>
        <sz val="10.5"/>
        <color theme="1"/>
        <rFont val="宋体"/>
        <charset val="134"/>
      </rPr>
      <t>所有预留的强弱电配管的综合单价均包括了预留铁丝供日后穿线。</t>
    </r>
  </si>
  <si>
    <r>
      <rPr>
        <sz val="10.5"/>
        <color theme="1"/>
        <rFont val="Times New Roman"/>
        <charset val="134"/>
      </rPr>
      <t>2.8</t>
    </r>
    <r>
      <rPr>
        <sz val="7"/>
        <color theme="1"/>
        <rFont val="Times New Roman"/>
        <charset val="134"/>
      </rPr>
      <t xml:space="preserve">    </t>
    </r>
    <r>
      <rPr>
        <sz val="10.5"/>
        <color theme="1"/>
        <rFont val="宋体"/>
        <charset val="134"/>
      </rPr>
      <t>所有电气开关、插座、灯座的最终线路，其综合单价包括了最终线路的电气配管、过线盒、底盒、配线，及在实际施工前按总承包人要求于单位范围内移位之费用，而且次数不限。</t>
    </r>
  </si>
  <si>
    <r>
      <rPr>
        <sz val="10.5"/>
        <color theme="1"/>
        <rFont val="Times New Roman"/>
        <charset val="134"/>
      </rPr>
      <t>2.9</t>
    </r>
    <r>
      <rPr>
        <sz val="7"/>
        <color theme="1"/>
        <rFont val="Times New Roman"/>
        <charset val="134"/>
      </rPr>
      <t xml:space="preserve">     </t>
    </r>
    <r>
      <rPr>
        <sz val="10.5"/>
        <color theme="1"/>
        <rFont val="宋体"/>
        <charset val="134"/>
      </rPr>
      <t>所有最终支路管线点位以个为计量单位计量，单价应包括电缆、电线、电缆头制作安装、电缆防护、电线末端接线端子、过线盒、接线盒〔箱</t>
    </r>
    <r>
      <rPr>
        <sz val="10.5"/>
        <color theme="1"/>
        <rFont val="Calibri"/>
        <charset val="134"/>
      </rPr>
      <t>)</t>
    </r>
    <r>
      <rPr>
        <sz val="10.5"/>
        <color theme="1"/>
        <rFont val="宋体"/>
        <charset val="134"/>
      </rPr>
      <t>、出线盒、线管、金属软管、刨沟槽及墙体恢复、穿引线、支、吊、托架、管路保护及线管之防腐及刷漆等不含该点主设备价，且地下室部分不含混凝土内之预埋管</t>
    </r>
    <r>
      <rPr>
        <sz val="10.5"/>
        <color theme="1"/>
        <rFont val="Calibri"/>
        <charset val="134"/>
      </rPr>
      <t>)</t>
    </r>
    <r>
      <rPr>
        <sz val="10.5"/>
        <color theme="1"/>
        <rFont val="宋体"/>
        <charset val="134"/>
      </rPr>
      <t>。</t>
    </r>
  </si>
  <si>
    <r>
      <rPr>
        <sz val="10.5"/>
        <color theme="1"/>
        <rFont val="Times New Roman"/>
        <charset val="134"/>
      </rPr>
      <t>2.10</t>
    </r>
    <r>
      <rPr>
        <sz val="7"/>
        <color theme="1"/>
        <rFont val="Times New Roman"/>
        <charset val="134"/>
      </rPr>
      <t xml:space="preserve">   </t>
    </r>
    <r>
      <rPr>
        <sz val="10.5"/>
        <color theme="1"/>
        <rFont val="宋体"/>
        <charset val="134"/>
      </rPr>
      <t>所有设备及管道的支架的造价包括在相关设备及管道的综合单价之中，不另计量，综合单价包括提供达到总承包人满意的程度的深化图纸。</t>
    </r>
  </si>
  <si>
    <r>
      <rPr>
        <sz val="10.5"/>
        <color theme="1"/>
        <rFont val="Times New Roman"/>
        <charset val="134"/>
      </rPr>
      <t>2.11</t>
    </r>
    <r>
      <rPr>
        <sz val="7"/>
        <color theme="1"/>
        <rFont val="Times New Roman"/>
        <charset val="134"/>
      </rPr>
      <t xml:space="preserve">   </t>
    </r>
    <r>
      <rPr>
        <sz val="10.5"/>
        <rFont val="宋体"/>
        <charset val="134"/>
      </rPr>
      <t>所有需要修补或增加的智能化</t>
    </r>
    <r>
      <rPr>
        <sz val="10.5"/>
        <color theme="1"/>
        <rFont val="宋体"/>
        <charset val="134"/>
      </rPr>
      <t>管道之穿墙、梁、楼板的套管</t>
    </r>
    <r>
      <rPr>
        <sz val="10.5"/>
        <color theme="1"/>
        <rFont val="Calibri"/>
        <charset val="134"/>
      </rPr>
      <t>(</t>
    </r>
    <r>
      <rPr>
        <sz val="10.5"/>
        <color theme="1"/>
        <rFont val="宋体"/>
        <charset val="134"/>
      </rPr>
      <t>防小除外</t>
    </r>
    <r>
      <rPr>
        <sz val="10.5"/>
        <color theme="1"/>
        <rFont val="Calibri"/>
        <charset val="134"/>
      </rPr>
      <t>)</t>
    </r>
    <r>
      <rPr>
        <sz val="10.5"/>
        <color theme="1"/>
        <rFont val="宋体"/>
        <charset val="134"/>
      </rPr>
      <t>及相关配件均包括在相关管道的综合单价之中。</t>
    </r>
  </si>
  <si>
    <r>
      <rPr>
        <sz val="10.5"/>
        <color theme="1"/>
        <rFont val="Times New Roman"/>
        <charset val="134"/>
      </rPr>
      <t>2.12</t>
    </r>
    <r>
      <rPr>
        <sz val="7"/>
        <color theme="1"/>
        <rFont val="Times New Roman"/>
        <charset val="134"/>
      </rPr>
      <t xml:space="preserve">  </t>
    </r>
    <r>
      <rPr>
        <sz val="10.5"/>
        <color theme="1"/>
        <rFont val="宋体"/>
        <charset val="134"/>
      </rPr>
      <t>所有需配合其他施工单位施工之电线，其综合单价包括足够的电线长度预留供设备连接。</t>
    </r>
  </si>
  <si>
    <r>
      <rPr>
        <sz val="10.5"/>
        <color theme="1"/>
        <rFont val="Times New Roman"/>
        <charset val="134"/>
      </rPr>
      <t>2.13</t>
    </r>
    <r>
      <rPr>
        <sz val="7"/>
        <color theme="1"/>
        <rFont val="Times New Roman"/>
        <charset val="134"/>
      </rPr>
      <t xml:space="preserve">  </t>
    </r>
    <r>
      <rPr>
        <sz val="10.5"/>
        <color theme="1"/>
        <rFont val="宋体"/>
        <charset val="134"/>
      </rPr>
      <t>所有水泵、风机的综合单价包括了电机检查接线、调试。</t>
    </r>
  </si>
  <si>
    <r>
      <rPr>
        <sz val="10.5"/>
        <color theme="1"/>
        <rFont val="Times New Roman"/>
        <charset val="134"/>
      </rPr>
      <t>2.14</t>
    </r>
    <r>
      <rPr>
        <sz val="7"/>
        <color theme="1"/>
        <rFont val="Times New Roman"/>
        <charset val="134"/>
      </rPr>
      <t xml:space="preserve">  </t>
    </r>
    <r>
      <rPr>
        <sz val="10.5"/>
        <color theme="1"/>
        <rFont val="宋体"/>
        <charset val="134"/>
      </rPr>
      <t>所有设备</t>
    </r>
    <r>
      <rPr>
        <sz val="10.5"/>
        <color theme="1"/>
        <rFont val="Calibri"/>
        <charset val="134"/>
      </rPr>
      <t>(</t>
    </r>
    <r>
      <rPr>
        <sz val="10.5"/>
        <color theme="1"/>
        <rFont val="宋体"/>
        <charset val="134"/>
      </rPr>
      <t>包含甲供设备</t>
    </r>
    <r>
      <rPr>
        <sz val="10.5"/>
        <color theme="1"/>
        <rFont val="Calibri"/>
        <charset val="134"/>
      </rPr>
      <t>)</t>
    </r>
    <r>
      <rPr>
        <sz val="10.5"/>
        <color theme="1"/>
        <rFont val="宋体"/>
        <charset val="134"/>
      </rPr>
      <t>吊装及二次搬运费需于措施项目中考虑。</t>
    </r>
  </si>
  <si>
    <r>
      <rPr>
        <sz val="10.5"/>
        <color theme="1"/>
        <rFont val="Times New Roman"/>
        <charset val="134"/>
      </rPr>
      <t>2.15</t>
    </r>
    <r>
      <rPr>
        <sz val="7"/>
        <color theme="1"/>
        <rFont val="Times New Roman"/>
        <charset val="134"/>
      </rPr>
      <t xml:space="preserve">    </t>
    </r>
    <r>
      <rPr>
        <sz val="10.5"/>
        <color theme="1"/>
        <rFont val="宋体"/>
        <charset val="134"/>
      </rPr>
      <t>个别清单项目计价规则修改</t>
    </r>
  </si>
  <si>
    <r>
      <rPr>
        <sz val="10.5"/>
        <color theme="1"/>
        <rFont val="Times New Roman"/>
        <charset val="134"/>
      </rPr>
      <t>2.15.1</t>
    </r>
    <r>
      <rPr>
        <sz val="7"/>
        <color theme="1"/>
        <rFont val="Times New Roman"/>
        <charset val="134"/>
      </rPr>
      <t xml:space="preserve">     </t>
    </r>
    <r>
      <rPr>
        <sz val="10.5"/>
        <color theme="1"/>
        <rFont val="宋体"/>
        <charset val="134"/>
      </rPr>
      <t>送配电装置系统计量规则不按‘系统’计量，改按每个标段按一项计算。</t>
    </r>
  </si>
  <si>
    <r>
      <rPr>
        <sz val="10.5"/>
        <color theme="1"/>
        <rFont val="Times New Roman"/>
        <charset val="134"/>
      </rPr>
      <t>2.15.2</t>
    </r>
    <r>
      <rPr>
        <sz val="7"/>
        <color theme="1"/>
        <rFont val="Times New Roman"/>
        <charset val="134"/>
      </rPr>
      <t xml:space="preserve"> </t>
    </r>
    <r>
      <rPr>
        <sz val="10.5"/>
        <color theme="1"/>
        <rFont val="宋体"/>
        <charset val="134"/>
      </rPr>
      <t>配管及配线，计量不以长度计量，并合并为一个编码</t>
    </r>
    <r>
      <rPr>
        <sz val="10.5"/>
        <color theme="1"/>
        <rFont val="Calibri"/>
        <charset val="134"/>
      </rPr>
      <t>xxxxx</t>
    </r>
    <r>
      <rPr>
        <sz val="10.5"/>
        <color theme="1"/>
        <rFont val="宋体"/>
        <charset val="134"/>
      </rPr>
      <t>，改以为‘个’计量。</t>
    </r>
    <r>
      <rPr>
        <sz val="10.5"/>
        <color theme="1"/>
        <rFont val="Calibri"/>
        <charset val="134"/>
      </rPr>
      <t>(</t>
    </r>
    <r>
      <rPr>
        <sz val="10.5"/>
        <color theme="1"/>
        <rFont val="宋体"/>
        <charset val="134"/>
      </rPr>
      <t>只适用于最终支路末端的量度，其它按</t>
    </r>
    <r>
      <rPr>
        <sz val="10.5"/>
        <color theme="1"/>
        <rFont val="Calibri"/>
        <charset val="134"/>
      </rPr>
      <t>GB50856-2013</t>
    </r>
    <r>
      <rPr>
        <sz val="10.5"/>
        <color theme="1"/>
        <rFont val="宋体"/>
        <charset val="134"/>
      </rPr>
      <t>计价规范以“</t>
    </r>
    <r>
      <rPr>
        <sz val="10.5"/>
        <color theme="1"/>
        <rFont val="Calibri"/>
        <charset val="134"/>
      </rPr>
      <t>m"</t>
    </r>
    <r>
      <rPr>
        <sz val="10.5"/>
        <color theme="1"/>
        <rFont val="宋体"/>
        <charset val="134"/>
      </rPr>
      <t>计量</t>
    </r>
    <r>
      <rPr>
        <sz val="10.5"/>
        <color theme="1"/>
        <rFont val="Calibri"/>
        <charset val="134"/>
      </rPr>
      <t>)</t>
    </r>
    <r>
      <rPr>
        <sz val="10.5"/>
        <color theme="1"/>
        <rFont val="宋体"/>
        <charset val="134"/>
      </rPr>
      <t>。</t>
    </r>
  </si>
  <si>
    <t>工程量清单填报须知----附件三</t>
  </si>
  <si>
    <r>
      <rPr>
        <u/>
        <sz val="10.5"/>
        <color theme="1"/>
        <rFont val="宋体"/>
        <charset val="134"/>
      </rPr>
      <t>附件三：</t>
    </r>
    <r>
      <rPr>
        <u/>
        <sz val="10.5"/>
        <color theme="1"/>
        <rFont val="宋体"/>
        <charset val="134"/>
      </rPr>
      <t>特殊的工程量清单计算规则</t>
    </r>
  </si>
  <si>
    <t>第3节：安装工程</t>
  </si>
  <si>
    <r>
      <rPr>
        <sz val="10.5"/>
        <color theme="1"/>
        <rFont val="Times New Roman"/>
        <charset val="134"/>
      </rPr>
      <t>3</t>
    </r>
    <r>
      <rPr>
        <sz val="10.5"/>
        <color theme="1"/>
        <rFont val="宋体"/>
        <charset val="134"/>
      </rPr>
      <t xml:space="preserve">.1  </t>
    </r>
    <r>
      <rPr>
        <sz val="7"/>
        <color theme="1"/>
        <rFont val="Times New Roman"/>
        <charset val="134"/>
      </rPr>
      <t xml:space="preserve">     </t>
    </r>
    <r>
      <rPr>
        <sz val="10.5"/>
        <color theme="1"/>
        <rFont val="宋体"/>
        <charset val="134"/>
      </rPr>
      <t>一般规定</t>
    </r>
  </si>
  <si>
    <r>
      <rPr>
        <sz val="10.5"/>
        <color theme="1"/>
        <rFont val="Times New Roman"/>
        <charset val="134"/>
      </rPr>
      <t>3</t>
    </r>
    <r>
      <rPr>
        <sz val="10.5"/>
        <color theme="1"/>
        <rFont val="Calibri"/>
        <charset val="134"/>
      </rPr>
      <t>.1.1</t>
    </r>
    <r>
      <rPr>
        <sz val="7"/>
        <color theme="1"/>
        <rFont val="Times New Roman"/>
        <charset val="134"/>
      </rPr>
      <t xml:space="preserve">              </t>
    </r>
    <r>
      <rPr>
        <sz val="10.5"/>
        <color theme="1"/>
        <rFont val="宋体"/>
        <charset val="134"/>
      </rPr>
      <t>除在工程量清单中之项目名称特别列明为“供应”、“甲供”或“只安装”之项目外，本节“安装工程”之所有项目（包括设备）均应包括“供应及安装”，且供应及安装单价需分开填报。</t>
    </r>
  </si>
  <si>
    <r>
      <rPr>
        <sz val="10.5"/>
        <color theme="1"/>
        <rFont val="宋体"/>
        <charset val="134"/>
      </rPr>
      <t>工程量清单内所填报之单价应以人民币计算，除另有说明以外，所有项目的单价须包括</t>
    </r>
    <r>
      <rPr>
        <sz val="10.5"/>
        <color theme="1"/>
        <rFont val="Calibri"/>
        <charset val="134"/>
      </rPr>
      <t>:</t>
    </r>
  </si>
  <si>
    <r>
      <rPr>
        <sz val="10.5"/>
        <color theme="1"/>
        <rFont val="Calibri"/>
        <charset val="134"/>
      </rPr>
      <t>(i)</t>
    </r>
    <r>
      <rPr>
        <sz val="7"/>
        <color theme="1"/>
        <rFont val="Times New Roman"/>
        <charset val="134"/>
      </rPr>
      <t xml:space="preserve">         </t>
    </r>
    <r>
      <rPr>
        <sz val="10.5"/>
        <color theme="1"/>
        <rFont val="宋体"/>
        <charset val="134"/>
      </rPr>
      <t>人工及一切有关费用；</t>
    </r>
  </si>
  <si>
    <r>
      <rPr>
        <sz val="10.5"/>
        <color theme="1"/>
        <rFont val="Calibri"/>
        <charset val="134"/>
      </rPr>
      <t>(ii)</t>
    </r>
    <r>
      <rPr>
        <sz val="7"/>
        <color theme="1"/>
        <rFont val="Times New Roman"/>
        <charset val="134"/>
      </rPr>
      <t xml:space="preserve">       </t>
    </r>
    <r>
      <rPr>
        <sz val="10.5"/>
        <color theme="1"/>
        <rFont val="宋体"/>
        <charset val="134"/>
      </rPr>
      <t>设备、主材及一切有关费用包括设备或主材原价、运杂费、运输损耗费、采购及保管费；</t>
    </r>
  </si>
  <si>
    <r>
      <rPr>
        <sz val="10.5"/>
        <color theme="1"/>
        <rFont val="Calibri"/>
        <charset val="134"/>
      </rPr>
      <t>(iii)</t>
    </r>
    <r>
      <rPr>
        <sz val="7"/>
        <color theme="1"/>
        <rFont val="Times New Roman"/>
        <charset val="134"/>
      </rPr>
      <t xml:space="preserve">      </t>
    </r>
    <r>
      <rPr>
        <sz val="10.5"/>
        <color theme="1"/>
        <rFont val="宋体"/>
        <charset val="134"/>
      </rPr>
      <t>设备、主材的就位安装、制作、加工所需的材料、配件等连削切损耗费及检验试验费等；</t>
    </r>
  </si>
  <si>
    <r>
      <rPr>
        <sz val="10.5"/>
        <color theme="1"/>
        <rFont val="Calibri"/>
        <charset val="134"/>
      </rPr>
      <t>(iv)</t>
    </r>
    <r>
      <rPr>
        <sz val="7"/>
        <color theme="1"/>
        <rFont val="Times New Roman"/>
        <charset val="134"/>
      </rPr>
      <t xml:space="preserve">      </t>
    </r>
    <r>
      <rPr>
        <sz val="10.5"/>
        <color theme="1"/>
        <rFont val="宋体"/>
        <charset val="134"/>
      </rPr>
      <t>施工所需之机械和工具等费用；</t>
    </r>
  </si>
  <si>
    <r>
      <rPr>
        <sz val="10.5"/>
        <color theme="1"/>
        <rFont val="Calibri"/>
        <charset val="134"/>
      </rPr>
      <t>(v)</t>
    </r>
    <r>
      <rPr>
        <sz val="7"/>
        <color theme="1"/>
        <rFont val="Times New Roman"/>
        <charset val="134"/>
      </rPr>
      <t xml:space="preserve">       </t>
    </r>
    <r>
      <rPr>
        <sz val="10.5"/>
        <color theme="1"/>
        <rFont val="宋体"/>
        <charset val="134"/>
      </rPr>
      <t>深化设计及深化设计引致的相关费用；</t>
    </r>
  </si>
  <si>
    <r>
      <rPr>
        <sz val="10.5"/>
        <color theme="1"/>
        <rFont val="Calibri"/>
        <charset val="134"/>
      </rPr>
      <t>(vi)</t>
    </r>
    <r>
      <rPr>
        <sz val="7"/>
        <color theme="1"/>
        <rFont val="Times New Roman"/>
        <charset val="134"/>
      </rPr>
      <t xml:space="preserve">      </t>
    </r>
    <r>
      <rPr>
        <sz val="10.5"/>
        <color theme="1"/>
        <rFont val="宋体"/>
        <charset val="134"/>
      </rPr>
      <t>筹办费、经营费及管理费；</t>
    </r>
  </si>
  <si>
    <r>
      <rPr>
        <sz val="10.5"/>
        <color theme="1"/>
        <rFont val="Calibri"/>
        <charset val="134"/>
      </rPr>
      <t>(vii)</t>
    </r>
    <r>
      <rPr>
        <sz val="7"/>
        <color theme="1"/>
        <rFont val="Times New Roman"/>
        <charset val="134"/>
      </rPr>
      <t xml:space="preserve">    </t>
    </r>
    <r>
      <rPr>
        <sz val="10.5"/>
        <color theme="1"/>
        <rFont val="宋体"/>
        <charset val="134"/>
      </rPr>
      <t>征收费及一切政府部门规定的有关费用；</t>
    </r>
  </si>
  <si>
    <r>
      <rPr>
        <sz val="10.5"/>
        <color theme="1"/>
        <rFont val="Calibri"/>
        <charset val="134"/>
      </rPr>
      <t>(viii)</t>
    </r>
    <r>
      <rPr>
        <sz val="7"/>
        <color theme="1"/>
        <rFont val="Times New Roman"/>
        <charset val="134"/>
      </rPr>
      <t xml:space="preserve">   </t>
    </r>
    <r>
      <rPr>
        <sz val="10.5"/>
        <color theme="1"/>
        <rFont val="宋体"/>
        <charset val="134"/>
      </rPr>
      <t>利润；</t>
    </r>
  </si>
  <si>
    <r>
      <rPr>
        <sz val="10.5"/>
        <color theme="1"/>
        <rFont val="Calibri"/>
        <charset val="134"/>
      </rPr>
      <t>(ix)</t>
    </r>
    <r>
      <rPr>
        <sz val="7"/>
        <color theme="1"/>
        <rFont val="Times New Roman"/>
        <charset val="134"/>
      </rPr>
      <t xml:space="preserve">      </t>
    </r>
    <r>
      <rPr>
        <sz val="10.5"/>
        <color theme="1"/>
        <rFont val="宋体"/>
        <charset val="134"/>
      </rPr>
      <t>税金包括进口关税；</t>
    </r>
  </si>
  <si>
    <r>
      <rPr>
        <sz val="10.5"/>
        <color theme="1"/>
        <rFont val="Calibri"/>
        <charset val="134"/>
      </rPr>
      <t>(x)</t>
    </r>
    <r>
      <rPr>
        <sz val="7"/>
        <color theme="1"/>
        <rFont val="Times New Roman"/>
        <charset val="134"/>
      </rPr>
      <t xml:space="preserve">       </t>
    </r>
    <r>
      <rPr>
        <sz val="10.5"/>
        <color theme="1"/>
        <rFont val="宋体"/>
        <charset val="134"/>
      </rPr>
      <t>其他有关联的费用；</t>
    </r>
  </si>
  <si>
    <r>
      <rPr>
        <sz val="10.5"/>
        <color theme="1"/>
        <rFont val="Times New Roman"/>
        <charset val="134"/>
      </rPr>
      <t>3.1.2</t>
    </r>
    <r>
      <rPr>
        <sz val="7"/>
        <color theme="1"/>
        <rFont val="Times New Roman"/>
        <charset val="134"/>
      </rPr>
      <t xml:space="preserve">            </t>
    </r>
    <r>
      <rPr>
        <sz val="10.5"/>
        <color theme="1"/>
        <rFont val="宋体"/>
        <charset val="134"/>
      </rPr>
      <t>所有在工程量消单中列明为“只安装”之工程项目，其单价应包括除下列</t>
    </r>
    <r>
      <rPr>
        <sz val="10.5"/>
        <color theme="1"/>
        <rFont val="Calibri"/>
        <charset val="134"/>
      </rPr>
      <t xml:space="preserve"> </t>
    </r>
    <r>
      <rPr>
        <sz val="10.5"/>
        <color theme="1"/>
        <rFont val="宋体"/>
        <charset val="134"/>
      </rPr>
      <t>“供应”部分之价格：</t>
    </r>
  </si>
  <si>
    <r>
      <rPr>
        <sz val="10.5"/>
        <color theme="1"/>
        <rFont val="Calibri"/>
        <charset val="134"/>
      </rPr>
      <t>a.</t>
    </r>
    <r>
      <rPr>
        <sz val="7"/>
        <color theme="1"/>
        <rFont val="Times New Roman"/>
        <charset val="134"/>
      </rPr>
      <t xml:space="preserve">         </t>
    </r>
    <r>
      <rPr>
        <sz val="10.5"/>
        <color theme="1"/>
        <rFont val="宋体"/>
        <charset val="134"/>
      </rPr>
      <t>项目主体货到工地价格</t>
    </r>
    <r>
      <rPr>
        <sz val="10.5"/>
        <color theme="1"/>
        <rFont val="Calibri"/>
        <charset val="134"/>
      </rPr>
      <t>(</t>
    </r>
    <r>
      <rPr>
        <sz val="10.5"/>
        <color theme="1"/>
        <rFont val="宋体"/>
        <charset val="134"/>
      </rPr>
      <t>不包括卸货</t>
    </r>
    <r>
      <rPr>
        <sz val="10.5"/>
        <color theme="1"/>
        <rFont val="Calibri"/>
        <charset val="134"/>
      </rPr>
      <t>)</t>
    </r>
    <r>
      <rPr>
        <sz val="10.5"/>
        <color theme="1"/>
        <rFont val="宋体"/>
        <charset val="134"/>
      </rPr>
      <t>，包括所有运费、关税、增值税等。</t>
    </r>
  </si>
  <si>
    <r>
      <rPr>
        <sz val="10.5"/>
        <color theme="1"/>
        <rFont val="Times New Roman"/>
        <charset val="134"/>
      </rPr>
      <t>3.1.3</t>
    </r>
    <r>
      <rPr>
        <sz val="7"/>
        <color theme="1"/>
        <rFont val="Times New Roman"/>
        <charset val="134"/>
      </rPr>
      <t xml:space="preserve">           </t>
    </r>
    <r>
      <rPr>
        <sz val="10.5"/>
        <color theme="1"/>
        <rFont val="宋体"/>
        <charset val="134"/>
      </rPr>
      <t>安装工程的项目单价均须包括：</t>
    </r>
  </si>
  <si>
    <r>
      <rPr>
        <sz val="10.5"/>
        <color theme="1"/>
        <rFont val="Calibri"/>
        <charset val="134"/>
      </rPr>
      <t>(i)</t>
    </r>
    <r>
      <rPr>
        <sz val="7"/>
        <color theme="1"/>
        <rFont val="Times New Roman"/>
        <charset val="134"/>
      </rPr>
      <t xml:space="preserve">          </t>
    </r>
    <r>
      <rPr>
        <sz val="10.5"/>
        <color theme="1"/>
        <rFont val="宋体"/>
        <charset val="134"/>
      </rPr>
      <t>大工程量或小工程量的施工；</t>
    </r>
  </si>
  <si>
    <r>
      <rPr>
        <sz val="10.5"/>
        <color theme="1"/>
        <rFont val="Calibri"/>
        <charset val="134"/>
      </rPr>
      <t>(ii)</t>
    </r>
    <r>
      <rPr>
        <sz val="7"/>
        <color theme="1"/>
        <rFont val="Times New Roman"/>
        <charset val="134"/>
      </rPr>
      <t xml:space="preserve">        </t>
    </r>
    <r>
      <rPr>
        <sz val="10.5"/>
        <color theme="1"/>
        <rFont val="宋体"/>
        <charset val="134"/>
      </rPr>
      <t>对工程所需材料及设备的保护及竣工时的清理工作；</t>
    </r>
  </si>
  <si>
    <r>
      <rPr>
        <sz val="10.5"/>
        <color theme="1"/>
        <rFont val="Calibri"/>
        <charset val="134"/>
      </rPr>
      <t>(iii)</t>
    </r>
    <r>
      <rPr>
        <sz val="7"/>
        <color theme="1"/>
        <rFont val="Times New Roman"/>
        <charset val="134"/>
      </rPr>
      <t xml:space="preserve">       </t>
    </r>
    <r>
      <rPr>
        <sz val="10.5"/>
        <color theme="1"/>
        <rFont val="宋体"/>
        <charset val="134"/>
      </rPr>
      <t>在任何高度的情况下施工。</t>
    </r>
  </si>
  <si>
    <r>
      <rPr>
        <sz val="10.5"/>
        <color theme="1"/>
        <rFont val="Times New Roman"/>
        <charset val="134"/>
      </rPr>
      <t>3.1.4</t>
    </r>
    <r>
      <rPr>
        <sz val="7"/>
        <color theme="1"/>
        <rFont val="Times New Roman"/>
        <charset val="134"/>
      </rPr>
      <t xml:space="preserve">          </t>
    </r>
    <r>
      <rPr>
        <sz val="10.5"/>
        <color theme="1"/>
        <rFont val="宋体"/>
        <charset val="134"/>
      </rPr>
      <t>工程量清单内的项目应按规范及图纸提供“项目名称”，不同之型号、质量、结构形式等的项目应分别列项。</t>
    </r>
  </si>
  <si>
    <r>
      <rPr>
        <u/>
        <sz val="10.5"/>
        <color theme="1"/>
        <rFont val="Calibri"/>
        <charset val="134"/>
      </rPr>
      <t>3.2</t>
    </r>
    <r>
      <rPr>
        <u/>
        <sz val="10.5"/>
        <color theme="1"/>
        <rFont val="宋体"/>
        <charset val="134"/>
      </rPr>
      <t>智能化工程</t>
    </r>
    <r>
      <rPr>
        <u/>
        <sz val="10.5"/>
        <color theme="1"/>
        <rFont val="Calibri"/>
        <charset val="134"/>
      </rPr>
      <t>(J)</t>
    </r>
  </si>
  <si>
    <r>
      <rPr>
        <sz val="10.5"/>
        <color theme="1"/>
        <rFont val="Calibri"/>
        <charset val="134"/>
      </rPr>
      <t>3.2.1</t>
    </r>
    <r>
      <rPr>
        <sz val="10.5"/>
        <color theme="1"/>
        <rFont val="宋体"/>
        <charset val="134"/>
      </rPr>
      <t>除另有列明外，全部智能化工程须按有关工料规范执行。</t>
    </r>
  </si>
  <si>
    <r>
      <rPr>
        <sz val="10.5"/>
        <color theme="1"/>
        <rFont val="Calibri"/>
        <charset val="134"/>
      </rPr>
      <t>3.2.2</t>
    </r>
    <r>
      <rPr>
        <sz val="10.5"/>
        <color theme="1"/>
        <rFont val="宋体"/>
        <charset val="134"/>
      </rPr>
      <t>所有单价应包括所有支、吊、托架之制作安装，包括减震装置。</t>
    </r>
  </si>
  <si>
    <r>
      <rPr>
        <sz val="10.5"/>
        <color theme="1"/>
        <rFont val="Calibri"/>
        <charset val="134"/>
      </rPr>
      <t>3.2.3</t>
    </r>
    <r>
      <rPr>
        <sz val="10.5"/>
        <color theme="1"/>
        <rFont val="宋体"/>
        <charset val="134"/>
      </rPr>
      <t>所有管道单价须包括所有管件之费用。</t>
    </r>
  </si>
  <si>
    <r>
      <rPr>
        <sz val="10.5"/>
        <color theme="1"/>
        <rFont val="Calibri"/>
        <charset val="134"/>
      </rPr>
      <t>3.2.4</t>
    </r>
    <r>
      <rPr>
        <sz val="10.5"/>
        <color theme="1"/>
        <rFont val="宋体"/>
        <charset val="134"/>
      </rPr>
      <t>管道的项目单价还须包括：</t>
    </r>
  </si>
  <si>
    <r>
      <rPr>
        <sz val="10.5"/>
        <color theme="1"/>
        <rFont val="Calibri"/>
        <charset val="134"/>
      </rPr>
      <t>(i)</t>
    </r>
    <r>
      <rPr>
        <sz val="7"/>
        <color theme="1"/>
        <rFont val="Times New Roman"/>
        <charset val="134"/>
      </rPr>
      <t xml:space="preserve"> </t>
    </r>
    <r>
      <rPr>
        <sz val="10.5"/>
        <color theme="1"/>
        <rFont val="宋体"/>
        <charset val="134"/>
      </rPr>
      <t>按需要在穿过防火墙楼板和类似项目时于管道和套管之间安装防火填料，以符合防火设计要求；</t>
    </r>
  </si>
  <si>
    <r>
      <rPr>
        <sz val="10.5"/>
        <color theme="1"/>
        <rFont val="Calibri"/>
        <charset val="134"/>
      </rPr>
      <t>(ii)</t>
    </r>
    <r>
      <rPr>
        <sz val="10.5"/>
        <color theme="1"/>
        <rFont val="宋体"/>
        <charset val="134"/>
      </rPr>
      <t>穿墙、梁、楼板的套管</t>
    </r>
    <r>
      <rPr>
        <sz val="10.5"/>
        <color theme="1"/>
        <rFont val="Calibri"/>
        <charset val="134"/>
      </rPr>
      <t>(</t>
    </r>
    <r>
      <rPr>
        <sz val="10.5"/>
        <color theme="1"/>
        <rFont val="宋体"/>
        <charset val="134"/>
      </rPr>
      <t>防水套管除外</t>
    </r>
    <r>
      <rPr>
        <sz val="10.5"/>
        <color theme="1"/>
        <rFont val="Calibri"/>
        <charset val="134"/>
      </rPr>
      <t>)</t>
    </r>
    <r>
      <rPr>
        <sz val="10.5"/>
        <color theme="1"/>
        <rFont val="宋体"/>
        <charset val="134"/>
      </rPr>
      <t>；</t>
    </r>
  </si>
  <si>
    <r>
      <rPr>
        <sz val="10.5"/>
        <color theme="1"/>
        <rFont val="Calibri"/>
        <charset val="134"/>
      </rPr>
      <t>(iii)</t>
    </r>
    <r>
      <rPr>
        <sz val="10.5"/>
        <color theme="1"/>
        <rFont val="宋体"/>
        <charset val="134"/>
      </rPr>
      <t>施工期间塞盖管道的开口，以防引入污物和水份</t>
    </r>
    <r>
      <rPr>
        <sz val="10.5"/>
        <color theme="1"/>
        <rFont val="Calibri"/>
        <charset val="134"/>
      </rPr>
      <t>;</t>
    </r>
  </si>
  <si>
    <r>
      <rPr>
        <sz val="10.5"/>
        <color theme="1"/>
        <rFont val="Calibri"/>
        <charset val="134"/>
      </rPr>
      <t>(iv)</t>
    </r>
    <r>
      <rPr>
        <sz val="10.5"/>
        <color theme="1"/>
        <rFont val="宋体"/>
        <charset val="134"/>
      </rPr>
      <t>不同材料管道之间的接驳</t>
    </r>
    <r>
      <rPr>
        <sz val="10.5"/>
        <color theme="1"/>
        <rFont val="Calibri"/>
        <charset val="134"/>
      </rPr>
      <t>;</t>
    </r>
  </si>
  <si>
    <r>
      <rPr>
        <sz val="10.5"/>
        <color theme="1"/>
        <rFont val="Calibri"/>
        <charset val="134"/>
      </rPr>
      <t>(v)</t>
    </r>
    <r>
      <rPr>
        <sz val="7"/>
        <color theme="1"/>
        <rFont val="Times New Roman"/>
        <charset val="134"/>
      </rPr>
      <t xml:space="preserve"> </t>
    </r>
    <r>
      <rPr>
        <sz val="10.5"/>
        <color theme="1"/>
        <rFont val="宋体"/>
        <charset val="134"/>
      </rPr>
      <t>按规范提供髹漆彩色标记。</t>
    </r>
  </si>
  <si>
    <t>项目名称描述</t>
  </si>
  <si>
    <t>技术参数</t>
  </si>
  <si>
    <t>单位</t>
  </si>
  <si>
    <t>工程量A</t>
  </si>
  <si>
    <t>单价（元）</t>
  </si>
  <si>
    <t>总价（元）</t>
  </si>
  <si>
    <t>主材B</t>
  </si>
  <si>
    <t>安装费C</t>
  </si>
  <si>
    <t>综合单价D=B+C</t>
  </si>
  <si>
    <t>合价E=A*D</t>
  </si>
  <si>
    <t>A</t>
  </si>
  <si>
    <t>客用网布线</t>
  </si>
  <si>
    <t>一</t>
  </si>
  <si>
    <t>工作区子系统</t>
  </si>
  <si>
    <t>单口面板</t>
  </si>
  <si>
    <t xml:space="preserve">技术参数：单口方形模块面板(含边框/标签),带防尘盖,白色
要求产品供应商通过ISO9001质量管理认证、ISO14001环境管理体系认证、OHSAS18001职业健康管理体系认证和全国工业生产许可证                                                   </t>
  </si>
  <si>
    <t>个</t>
  </si>
  <si>
    <t>双口面板</t>
  </si>
  <si>
    <t xml:space="preserve">双口方模块面板(含边框/标签),带防尘盖,白色
要求产品供应商通过ISO9001质量管理认证、ISO14001环境管理体系认证、OHSAS18001职业健康管理体系认证和全国工业生产许可证                                                   </t>
  </si>
  <si>
    <t>6类非屏蔽模块</t>
  </si>
  <si>
    <t>产品规格：CAT6 UTP RJ45信息模块插座，可选T568A、T568B打线方式；
性能要求：六类信息插座(CAT6)能够满足高速数据及语音信号的传输，电气性能达到六类标准TIA/EIA CAT6的要求，测试指标达到250MHz。为模组成式8针RJ45插座；
电缆连接标准须印有TIA/EIA568A和568B两种色码；
产品特征：拔插次数≥750次，磷青铜，有50μm镀金层和100μm镀镍层；
RJ45 8针触点：符合FCC part 68, Subpart F 和 IEC-60603-7标准，可卡接22到24AWG线规的导体；
标准：完全符合AS/NZS 3080：2003, ISO/IEC11801 2002版本和ANSI/TIA/EIA-568-C系列连接硬件标准的要求；可采用一字打线和一次性压接8根线的端接方式；
符合UL 94V-0规格；
传输带宽：CAT6≥250MHz；
透明IDC固定后盖有助于用户检查端接情况，有利于电缆固定，以提高电缆的应力消除能力；
需提供了多种颜色选择，便于更好地识别信道；
模块上正面刻印有品牌LOGO，右下角均刻印有表示类型的字母数字，侧面均印有生产唯一序号和生产日期，便于质量回溯。</t>
  </si>
  <si>
    <t>双口地插</t>
  </si>
  <si>
    <t>弹出阻尼式双联六类电脑地插(铜质光面)</t>
  </si>
  <si>
    <t>客房弱电箱400*400（含熔接盒，电源插座）（别墅式）</t>
  </si>
  <si>
    <t>4口SC ST FC单模满配桌面式光纤终端盒
光缆尾纤熔接盒 
SC接口 单模     
6位10A输入输出PDU</t>
  </si>
  <si>
    <t>客房弱电箱400*600（含熔接盒，电源插座）（集中式）</t>
  </si>
  <si>
    <t>二</t>
  </si>
  <si>
    <t>水平、主干子系统</t>
  </si>
  <si>
    <t>6类4对非屏蔽双绞线，低烟无卤</t>
  </si>
  <si>
    <t>产品规格：Cat6非屏蔽双绞线缆。
性能：23AWG线规的电缆满足250MHz条件下的传输要求，并采用带十字支撑架结构，可以有效隔离对绞线对以优化NEXT和ELFEXT性能，以保证整个布线系统的可靠性及稳定性；
标准：符合Category 6 ANSI/TIA/EIA-568-C2-1 and ISO/IEC 11801标准并可提供ETL或UL,信产部认证及相关测试报告；
芯线对数及屏蔽层：4对，每芯带有色条区别，内有线缆撕裂绳；
带宽要求：Cat6≥250MHz，支持1000 Base-T以及1000Base-TX局域网以及宽带视频应用；
电气特性：1.0-100.0MHz输入阻抗（欧姆） 100±6，100-250MHz输入阻抗（欧姆） 100±6，1.0-250.0MHz时延偏离(ns/100m) ≤45，线对对地的电容不平衡(pF/100m) ≤330，20°C条件下的导线最大直流电阻（欧姆/km）为73.2，电阻不平衡（%） ≤5；
认证：低烟无卤线缆满足 IEC60332、IEC 61034、IEC 60754标准要求，并在线缆外皮上标注符合的国际标准名称；
护套标识：LSZH护套，外护套印有品牌、型号规格、线规、屏蔽类型、标准号、缆型、生产序列号等信息，字迹清晰、不褪色、容易辨别，用于产品的质量回溯，并印有逆序长度标注(305~0 meter)以方便识别线缆长度；
包装：标准纸箱包装，外包装箱上印刷条形码等标识以方便业主及监理单位在不利用任何专业检测设备的前提下，就可以方便、简易、迅速的判断供应的货物是否为原厂原装正品；
水平线缆为低烟无卤LSZH产品，符合IEC60332-1阻燃等级，并提供中国信息产业部授权机构出具的第三方燃烧测试报告；
链路支持4连接，符合ANSI/TIA 568-C标准，并提供中国信息产业部授权检测机构出具的第三方传输性能测试报告；
产品需要满足元器件级别测试认证，其中双绞线，信息模块，跳线均有中国信息产业部授权检测机构或ETL出具的第三方传输性能测试报告。提供CE、ROHS、UL认证证书</t>
  </si>
  <si>
    <t>米</t>
  </si>
  <si>
    <t>室外单模光缆，4芯</t>
  </si>
  <si>
    <t xml:space="preserve">OS2室外轻铠单模, 4 芯, 9um
外护套材料：聚乙烯（PE）
结构：采用中心管式 
护套厚度：1.0±0.1mm 
光缆外径：8.6±0.2mm 
光缆加强件：两根夹带平行高强度磷化钢丝
钢丝直径：1.0±0.02mm 
铠装层：双面镀铬涂塑钢带（PSP）纵包 
松套管材质：PBT 
纤芯颜色：蓝、橙、绿、棕、灰、白、红、黑、黄、紫、粉红、青绿 
芯数：2-12芯 
光纤类型：OS2单模光纤
衰减系数：@1310nm≤0.36dB/km；@1550≤0.22dB/km 
敷设方式：管道、非自承式架空适用，进局、槽道、电缆沟可用  
敷设最小弯曲半径：动态弯曲半径≥20倍光缆外径 
                  静态弯曲半径≥10倍光缆外径 
敷设拉力：建议敷设时短期拉力≤1500N 
使用拉力：建议使用时长期拉力≤600N 
敷设压扁力：建议敷设时短期压扁力≤1000N 
使用压扁力：建议使用时长期压扁力≤300N 
使用温度：-20～60℃                                                                 要求产品供应商通过ISO9001质量管理认证、ISO14001环境管理体系认证、OHSAS18001职业健康管理体系认证和全国工业生产许可证                                                                               提供CE、ROHS认证证书                                                                      </t>
  </si>
  <si>
    <t>室内万兆多模光缆，8芯，9/125um，低烟无卤(LSZH)</t>
  </si>
  <si>
    <t xml:space="preserve">OM3 室内多模 LSZH, 8 芯
护套材质：LSZH（水绿/浅绿） 12芯
光缆外径：6.8±0.3mm
护套厚度：0.6±0.1mm
涂层直径：245±7μm
包层直径：125±1.0μm
纤芯直径：50±2.5mm
加强构件材质：聚酯纱
纤芯颜色：蓝、橙、绿、棕、灰、白、红、黑、黄、紫、粉红、青绿 
光纤类型：OM3多模光纤
衰减系数：@850nm≤3.50dB/km；@1300≤1.5dB/km 
敷设方式：室内穿管、桥架敷设 
敷设最小弯曲半径：动态弯曲半径≥20倍光缆外径 
                  静态弯曲半径≥10倍光缆外径 
敷设拉力：敷设时最大短期拉力≤440N 
使用拉力：敷设时最大长期拉力≤130N 
敷设压扁力：敷设时短期压扁力≤1000N
使用压扁力：建议使用时长期压扁力≤200N
使用温度：-20～60℃                                                                        要求产品供应商通过ISO9001质量管理认证、ISO14001环境管理体系认证、OHSAS18001职业健康管理体系认证和全国工业生产许可证                                                                               提供CE、ROHS认证证书                                                                      </t>
  </si>
  <si>
    <t>三</t>
  </si>
  <si>
    <t>管理子系统</t>
  </si>
  <si>
    <t>24口非屏蔽配线架</t>
  </si>
  <si>
    <t>产品规格：六类非屏蔽齐平式配线架，可选T568A和T568B连线方案；
性能：预装不带防尘盖六类信息模块，24口RJ45模块化配线架，每端口自带防尘盖并附带透明接线固定后盖，以提高线缆的应力消除能力，确保模块端接的长期可靠性。
标准：完全符合AS/NZS 3080：2003, ISO/IEC11801 2002版本2和ANSI/TIA/EIA-568-C系列连接硬件标准的要求
结构：可拆卸的后侧理线支架，后侧理线支架可以在端接之后将其安装好；
安装方式：与标准的19”机柜/机架兼容。
标识：前方的透明标签系统可以快速方便地识别信道；
结构：带有金属粉末涂层的框架结构，坚固耐用耐腐蚀，保护配线架免受腐蚀和刮伤。可拆卸后部电缆管理架，附带所有安装和电缆固定的完整套件，包括魔术贴扎带用于线缆捆扎。
安装：19”机柜式安装，高度为1U，配线架的背后要求配备托线架，用于绑扎双绞线，可确保安装的电缆整齐同时消除应力，提高模块端接的长期可靠性；</t>
  </si>
  <si>
    <t>6类标准跳线</t>
  </si>
  <si>
    <t xml:space="preserve">规格：CAT6 UTP 4对标准RJ45/RJ45信息软跳线Cat6非屏蔽跳线；
标准：完全符合AS/NZS 3080：2003,ISO/IEC 11801第2版2002 和ANSI/TIA/EIA-568-B系列连接硬件标准要求；
线规：24AWG多芯信息软跳线；线缆带有十字骨架用于分隔线对，保证跳线弯曲缠绕的情况下仍然有出色的近段串扰和远端串扰性能；
耐用性：可拔插750次以上；RJ45接头采用聚碳酸脂，FCC第68部分第F节 UL 94V-0；
触点材料：磷青铜，有50um镀金层和100um镀镍层；
传输带宽：CAT6≥250MHz；
接触阻抗：最大为10mΩ；
长度要求：2米规格的插接线，两端接头采用全模制的RJ45接头，适用于所有CAT6配线架，确保先对的完整性，提高应力消除能力；
认证：CM等UL认证防火等级须在线缆外皮上印有UL文件编号，并且在线缆包装上贴有UL专属的镭射标签；
跳线颜色：蓝色。要求产品通过ISO9001质量管理认证、ISO14001环境管理体系认证、OHSAS18001职业健康管理体系认证和全国工业生产许可证                                                   要求铜缆布线中的线缆、配线架、模块和面板、跳线、连接器等必须为全系列同一品牌的产品，并提供6类非屏蔽全链路产品检验报告                                                  </t>
  </si>
  <si>
    <t>根</t>
  </si>
  <si>
    <t>理线架</t>
  </si>
  <si>
    <t>塑料理线器, 适合六类系统理线理线器
整体材质：钢架+黑色喷塑 
可容纳24根网络跳线或者光纤跳线
安装高度：1U 
安装方式：机柜螺丝安装 
使用温度： -20～70℃ 
分12档金属与非金属类型
湿度：85%（温度85℃±3℃）
要求产品供应商通过ISO9001质量管理认证、ISO14001环境管理体系认证、OHSAS18001职业健康管理体系认证和全国工业生产许可证</t>
  </si>
  <si>
    <t>24口光纤配线架</t>
  </si>
  <si>
    <t>预端接配线箱适用于19英寸标准机架或机柜，1U和4U高度可选，采用金属材质的冷轧钢板，坚固耐用，符合EIA-310-D。
配线箱提供前侧理线空间，无需提供额外理线器。
配线箱采用可前后抽拉的结构设计，方便前后线缆管理。
提供“普通”和“高密度”两种尺寸的MTP预端接配线箱。普通方案的MTP预端接配线箱配套普通MTP模块，可实现1U最高72芯，4U最高288芯的应用。高密度方案的MTP预端接配线箱配套小型MTP模块，可实现1U最高96芯的应用。
预端接配线箱还能支持普通LC/SC耦合器板，支持预端接和熔接混用；单模和多模类型可选。要求产品供应商通过ISO9001质量管理认证、ISO14001环境管理体系认证、OHSAS18001职业健康管理体系认证和全国工业生产许可证</t>
  </si>
  <si>
    <t>多模跳线</t>
  </si>
  <si>
    <t xml:space="preserve">LC-LC OM3双工多模 光跳线 3m
连接器插针类型：陶瓷氧化锆
插头材质：高耐冲击性防火阻燃型PC，符合UL94V-0
插针端面：UPC端面 
品牌化尾套设计，便于用户识别快速原装正品 
连接器插入损耗：≤0.2dB/每接口
最大插入损耗：≤0.3dB/每接口
重复性：≤0.1dB
互换性：≤0.20dB
回波损耗 PC≥45，UPC ≥ 50dB，APC ≥ 60dB；
拔插次数：≥1000次
线缆外径：2.0mm（单芯）、2*2.0mm（双芯）
护套材质：PVC /LSZH
护套颜色可选：多模OM1/OM2橙色，单模OS2黄色，万兆多模OM3/OM4水绿色/浅绿色
工厂预端接并100%测试合格，确保产品质量及传输性能
使用弯曲半径：建议使用弯曲半径&gt;10倍跳线外径 
工作温度：-40～+80℃ 
储存温度：-20～+85℃                                                                要求产品供应商通过ISO9001质量管理认证、ISO14001环境管理体系认证、OHSAS18001职业健康管理体系认证和全国工业生产许可证                                                                                                  </t>
  </si>
  <si>
    <t>多模适配器板</t>
  </si>
  <si>
    <t xml:space="preserve">1U 高密度熔纤方案适配器板，含6个双工多模LC适配器支持FC、LC、ST、SC四种类型耦合器的卡接
单个适配器板支持卡接LC双工耦合器最大支持12芯                                            </t>
  </si>
  <si>
    <t>多模尾纤</t>
  </si>
  <si>
    <t xml:space="preserve">LC OM3多模尾纤 1.0m
连接器插针类型：陶瓷氧化锆
插头材质：高耐冲击性防火阻燃型PC，符合UL94V-0
插针端面：UPC端面 
品牌化尾套设计，便于用户识别快速原装正品 
连接器插入损耗：≤0.2dB/每接口
最大插入损耗：≤0.3dB/每接口
重复性：≤0.1dB
互换性：≤0.20dB
回波损耗 PC≥45，UPC ≥ 50dB，APC ≥ 60dB；
拔插次数：≥1000次
线缆外径：2.0mm（单芯）、2*2.0mm（双芯）
护套材质：PVC /LSZH
护套颜色可选：多模OM1/OM2橙色，单模OS2黄色，万兆多模OM3/OM4水绿色/浅绿色
工厂预端接并100%测试合格，确保产品质量及传输性能
使用弯曲半径：建议使用弯曲半径&gt;10倍跳线外径 
工作温度：-40～+80℃ 
储存温度：-20～+85℃                                                                  要求产品供应商通过ISO9001质量管理认证、ISO14001环境管理体系认证、OHSAS18001职业健康管理体系认证和全国工业生产许可证                                                                                                    </t>
  </si>
  <si>
    <t>单模跳线</t>
  </si>
  <si>
    <t xml:space="preserve">LC-LC OS2双工单模 光跳线 3m
连接器插针类型：陶瓷氧化锆
插头材质：高耐冲击性防火阻燃型PC，符合UL94V-0
插针端面：UPC端面 
品牌化尾套设计，便于用户识别快速原装正品 
连接器插入损耗：≤0.2dB/每接口
最大插入损耗：≤0.3dB/每接口
重复性：≤0.1dB
互换性：≤0.20dB
回波损耗 PC≥45，UPC ≥ 50dB，APC ≥ 60dB；
拔插次数：≥1000次
线缆外径：2.0mm（单芯）、2*2.0mm（双芯）
护套材质：PVC /LSZH
护套颜色可选：多模OM1/OM2橙色，单模OS2黄色，万兆多模OM3/OM4水绿色/浅绿色
工厂预端接并100%测试合格，确保产品质量及传输性能
使用弯曲半径：建议使用弯曲半径&gt;10倍跳线外径 
工作温度：-40～+80℃ 
储存温度：-20～+85℃                                                                要求产品供应商通过ISO9001质量管理认证、ISO14001环境管理体系认证、OHSAS18001职业健康管理体系认证和全国工业生产许可证                                                                                                  </t>
  </si>
  <si>
    <t>单模适配器板</t>
  </si>
  <si>
    <t xml:space="preserve">1U 高密度熔纤方案适配器板，含6个双工单模LC适配器
支持FC、LC、ST、SC四种类型耦合器的卡接
单个适配器板支持卡接LC双工耦合器最大支持12芯                                            要求产品供应商通过ISO9001质量管理认证、ISO14001环境管理体系认证、OHSAS18001职业健康管理体系认证和全国工业生产许可证                                                                                                   </t>
  </si>
  <si>
    <t>单模尾纤</t>
  </si>
  <si>
    <t xml:space="preserve">LC OS2单模尾纤 1.0m
连接器插针类型：陶瓷氧化锆
插头材质：高耐冲击性防火阻燃型PC，符合UL94V-0
插针端面：UPC端面 
品牌化尾套设计，便于用户识别快速原装正品 
连接器插入损耗：≤0.2dB/每接口
最大插入损耗：≤0.3dB/每接口
重复性：≤0.1dB
互换性：≤0.20dB
回波损耗 PC≥45，UPC ≥ 50dB，APC ≥ 60dB；
拔插次数：≥1000次
线缆外径：2.0mm（单芯）、2*2.0mm（双芯）
护套材质：PVC /LSZH
护套颜色可选：多模OM1/OM2橙色，单模OS2黄色，万兆多模OM3/OM4水绿色/浅绿色
工厂预端接并100%测试合格，确保产品质量及传输性能
使用弯曲半径：建议使用弯曲半径&gt;10倍跳线外径 
工作温度：-40～+80℃ 
储存温度：-20～+85℃                                                                  要求产品供应商通过ISO9001质量管理认证、ISO14001环境管理体系认证、OHSAS18001职业健康管理体系认证和全国工业生产许可证                                                                                                    </t>
  </si>
  <si>
    <t>42U标准机柜（600*600*2000）</t>
  </si>
  <si>
    <t xml:space="preserve">前玻璃后钣金门机柜 配3块隔板 1个PDU  1套风扇 支脚4个 螺丝40套
42U玻璃门标准机柜2000*600*600，单开钢化玻璃门，前后带高级旋把门锁，后门双开平板网孔门，承重800KG，机柜层板数量3，机柜M6螺丝数量40套，顶部风扇数量2，普通六位PDU1个                                        接地保护：机柜预留接地装置，满足机房使用要求；
机柜表面采用IP23级静电喷塑处理，生产流水线一次成形，具有较强的防潮、防止碰伤、腐蚀，
各个部位边缘质地均匀、光滑精致，避免了对线缆和设备的摩擦损伤                 
要求产品供应商通过ISO9001质量管理认证、ISO14001环境管理体系认证、OHSAS18001职业健康管理体系认证和全国工业生产许可证                                                                                              </t>
  </si>
  <si>
    <t>台</t>
  </si>
  <si>
    <t>四</t>
  </si>
  <si>
    <t>建筑群子系统</t>
  </si>
  <si>
    <t>预端接配线箱适用于19英寸标准机架或机柜，1U和4U高度可选，采用金属材质的冷轧钢板，坚固耐用，符合EIA-310-D。
配线箱提供前侧理线空间，无需提供额外理线器。
配线箱采用可前后抽拉的结构设计，方便前后线缆管理。
提供“普通”和“高密度”两种尺寸的MTP预端接配线箱。普通方案的MTP预端接配线箱配套普通MTP模块，可实现1U最高72芯，4U最高288芯的应用。高密度方案的MTP预端接配线箱配套小型MTP模块，可实现1U最高96芯的应用。
预端接配线箱还能支持普通LC/SC耦合器板，支持预端接和熔接混用；单模和多模类型可选。
要求产品供应商通过ISO9001质量管理认证、ISO14001环境管理体系认证、OHSAS18001职业健康管理体系认证和全国工业生产许可证</t>
  </si>
  <si>
    <t>五</t>
  </si>
  <si>
    <t>设备间子系统</t>
  </si>
  <si>
    <t xml:space="preserve">1U 高密度熔纤方案适配器板，含6个双工多模LC适配器
支持FC、LC、ST、SC四种类型耦合器的卡接
单个适配器板支持卡接LC双工耦合器最大支持12芯                                            </t>
  </si>
  <si>
    <t>电线管JDG20（含开槽、支架、防火涂料等）</t>
  </si>
  <si>
    <t>1、名称：电气配管
2、规格：JDG20暗敷
3、含配管开槽及修复</t>
  </si>
  <si>
    <t>1、名称：电气配管
2、规格：JDG20吊顶内明敷</t>
  </si>
  <si>
    <t>42U标准机柜（800*1000*2000）</t>
  </si>
  <si>
    <t xml:space="preserve">前玻璃后钣金门机柜 配3块隔板 1个PDU  2套风扇 支脚4个 螺丝40套 配2跟金属走线槽
42U玻璃门标准机柜2000*800*1000，单开钢化玻璃门，前后带高级旋把门锁，后门双开平板网孔门，承重800KG，机柜层板数量3，机柜M6螺丝数量40套，顶部风扇数量2，普通六位PDU1个                                        接地保护：机柜预留接地装置，满足机房使用要求；
机柜表面采用IP23级静电喷塑处理，生产流水线一次成形，具有较强的防潮、防止碰伤、腐蚀，
各个部位边缘质地均匀、光滑精致，避免了对线缆和设备的摩擦损伤                
要求产品供应商通过ISO9001质量管理认证、ISO14001环境管理体系认证、OHSAS18001职业健康管理体系认证和全国工业生产许可证                                                                                              </t>
  </si>
  <si>
    <t>B</t>
  </si>
  <si>
    <t>管理网布线</t>
  </si>
  <si>
    <t xml:space="preserve">单口方形模块面板(含边框/标签),带防尘盖,白色
面板类型：86*86mm型 
面板端口数：单口 
面板主体塑料材质：采用ABS塑胶材质，耐冲压，阻燃
标识：含有机玻璃的标签 
防尘门：优质ABS工程塑料
Z字形弹簧材质：钢丝 
连接方式：直接卡接信息模块 
边框拆卸：侧面拆卸边框，更加方便省力
安装方式：使用面板包装内配套的双螺丝明装或暗装 
匹配性：与语音、有线电视、五类、超五类，六类、超六类等全线模块兼容 
使用温度： -20～70℃ 
湿度：85%（温度85℃±3℃）                                                             要求产品供应商通过ISO9001质量管理认证、ISO14001环境管理体系认证、OHSAS18001职业健康管理体系认证和全国工业生产许可证                                                   </t>
  </si>
  <si>
    <t xml:space="preserve">双口方模块面板(含边框/标签),带防尘盖,白色
面板类型：86*86mm型 
面板端口数：双口 
面板主体塑料材质：采用ABS塑胶材质，耐冲压，阻燃
标识：含有机玻璃的标签 
防尘门：优质ABS工程塑料
Z字形弹簧材质：钢丝 
连接方式：直接卡接信息模块 
边框拆卸：侧面拆卸边框，更加方便省力
安装方式：使用面板包装内配套的双螺丝明装或暗装 
匹配性：与语音、有线电视、五类、超五类，六类、超六类等全线模块兼容 
使用温度： -20～70℃ 
湿度：85%（温度85℃±3℃）                                                             要求产品供应商通过ISO9001质量管理认证、ISO14001环境管理体系认证、OHSAS18001职业健康管理体系认证和全国工业生产许可证                                                   </t>
  </si>
  <si>
    <t>单口地插</t>
  </si>
  <si>
    <t xml:space="preserve">弹出阻尼式双联六类电脑地插(铜质光面)
四周表面作倒角和圆角处理，抛光表面，工艺精湛，质地均匀一致
面板材质采用铜合金或不锈钢，耐腐蚀耐磨损，外观豪华优美
底盒尺寸：100*100*60mm，材质选用锌合金
翻盖开合灵活，无卡死现象
翻盖合上后与外框之间无不平现象
采用防渗透防踩踏设计，可有效防水、防重压
灵活性：可安装多种不同地插功能件，满足弱电通信、强电、光通信、多媒体等使用需求
接地：配有接地螺丝，与地接触，接触电阻小于0.05Ω
可安装1-3位功能模块，另可根据实际情况选配数十种多媒体模块
功能模块插座采用快速拆卸设计，接线安装及维护极其方便快捷
使用温度： -20～70℃ 
湿度：85%（温度85℃±3℃）                                                                    要求产品供应商通过ISO9001质量管理认证、ISO14001环境管理体系认证、OHSAS18001职业健康管理体系认证和全国工业生产许可证                                                 </t>
  </si>
  <si>
    <t>24口非屏蔽空配线架</t>
  </si>
  <si>
    <t xml:space="preserve">规格：CAT6 UTP 4对标准RJ45/RJ45信息软跳线Cat6非屏蔽跳线；
标准：完全符合AS/NZS 3080：2003,ISO/IEC 11801第2版2002 和ANSI/TIA/EIA-568-B系列连接硬件标准要求；
线规：24AWG多芯信息软跳线；线缆带有十字骨架用于分隔线对，保证跳线弯曲缠绕的情况下仍然有出色的近段串扰和远端串扰性能；
耐用性：可拔插750次以上；RJ45接头采用聚碳酸脂，FCC第68部分第F节 UL 94V-0；
触点材料：磷青铜，有50um镀金层和100um镀镍层；
传输带宽：CAT6≥250MHz；
接触阻抗：最大为10mΩ；
长度要求：2米规格的插接线，两端接头采用全模制的RJ45接头，适用于所有CAT6配线架，确保先对的完整性，提高应力消除能力；
认证：CM等UL认证防火等级须在线缆外皮上印有UL文件编号，并且在线缆包装上贴有UL专属的镭射标签；
跳线颜色：蓝色。
要求产品供应商通过ISO9001质量管理认证、ISO14001环境管理体系认证、OHSAS18001职业健康管理体系认证和全国工业生产许可证                                                   </t>
  </si>
  <si>
    <t>塑料理线器, 适合六类系统理线
材质：钢架+黑色喷塑 
可容纳24根网络跳线或者光纤跳线
安装高度：1U 
安装方式：机柜螺丝安装 
使用温度： -20～70℃ 
分12档金属与非金属类型
湿度：85%（温度85℃±3℃）                                                                △产品供应商必须是产品制造商，要求产品供应商通过ISO9001质量管理认证、ISO14001环境管理体系认证、OHSAS18001职业健康管理体系认证和全国工业生产许可证</t>
  </si>
  <si>
    <t>配管</t>
  </si>
  <si>
    <t>m</t>
  </si>
  <si>
    <t>接线盒 铁质86#</t>
  </si>
  <si>
    <t>1.名称:接线盒 
2.材质:铁质86#
3.安装形式:暗装</t>
  </si>
  <si>
    <t>只</t>
  </si>
  <si>
    <t>C</t>
  </si>
  <si>
    <t>设备网布线</t>
  </si>
  <si>
    <t>产品规格：Cat6非屏蔽双绞线缆。
性能：23AWG线规的电缆满足250MHz条件下的传输要求，并采用带十字支撑架结构，可以有效隔离对绞线对以优化NEXT和ELFEXT性能，以保证整个布线系统的可靠性及稳定性；
标准：符合Category 6 ANSI/TIA/EIA-568-C2-1 and ISO/IEC 11801标准并可提供ETL或UL,信产部认证及相关测试报告；
芯线对数及屏蔽层：4对，每芯带有色条区别，内有线缆撕裂绳；
带宽要求：Cat6≥250MHz，支持1000 Base-T以及1000Base-TX局域网以及宽带视频应用；
电气特性：1.0-100.0MHz输入阻抗（欧姆） 100±6，100-250MHz输入阻抗（欧姆） 100±6，1.0-250.0MHz时延偏离(ns/100m) ≤45，线对对地的电容不平衡(pF/100m) ≤330，20°C条件下的导线最大直流电阻（欧姆/km）为73.2，电阻不平衡（%） ≤5；
认证：低烟无卤线缆满足 IEC60332、IEC 61034、IEC 60754标准要求，并在线缆外皮上标注符合的国际标准名称；
护套标识：LSZH护套，外护套印有品牌、型号规格、线规、屏蔽类型、标准号、缆型、生产序列号等信息，字迹清晰、不褪色、容易辨别，用于产品的质量回溯，并印有逆序长度标注(305~0 meter)以方便识别线缆长度；
包装：标准纸箱包装，外包装箱上印刷条形码等标识以方便业主及监理单位在不利用任何专业检测设备的前提下，就可以方便、简易、迅速的判断供应的货物是否为原厂原装正品；
水平线缆为低烟无卤LSZH产品，符合IEC60332-1阻燃等级，并提供中国信息产业部授权机构出具的第三方燃烧测试报告；
链路支持4连接，符合ANSI/TIA 568-C标准，并提供中国信息产业部授权检测机构出具的第三方传输性能测试报告；
产品需要满足元器件级别测试认证，其中双绞线，信息模块，跳线均有中国信息产业部授权检测机构或ETL出具的第三方传输性能测试报告。</t>
  </si>
  <si>
    <t xml:space="preserve">OM3 室内多模 LSZH, 8 芯 50um
护套材质：LSZH（水绿/浅绿） 12芯
光缆外径：6.8±0.3mm
护套厚度：0.6±0.1mm
涂层直径：245±7μm
包层直径：125±1.0μm
纤芯直径：50±2.5mm
加强构件材质：聚酯纱
纤芯颜色：蓝、橙、绿、棕、灰、白、红、黑、黄、紫、粉红、青绿 
光纤类型：OM3多模光纤
衰减系数：@850nm≤3.50dB/km；@1300≤1.5dB/km 
敷设方式：室内穿管、桥架敷设 
敷设最小弯曲半径：动态弯曲半径≥20倍光缆外径 
                  静态弯曲半径≥10倍光缆外径 
敷设拉力：敷设时最大短期拉力≤440N 
使用拉力：敷设时最大长期拉力≤130N 
敷设压扁力：敷设时短期压扁力≤1000N
使用压扁力：建议使用时长期压扁力≤200N
使用温度：-20～60℃                                                                        要求产品供应商通过ISO9001质量管理认证、ISO14001环境管理体系认证、OHSAS18001职业健康管理体系认证和全国工业生产许可证                                                                               提供CE、ROHS认证证书                                                                      </t>
  </si>
  <si>
    <t>D</t>
  </si>
  <si>
    <t>本系统总价</t>
  </si>
  <si>
    <t>A+B+C</t>
  </si>
  <si>
    <t>客用网</t>
  </si>
  <si>
    <t>出口设备</t>
  </si>
  <si>
    <t>防火墙</t>
  </si>
  <si>
    <t>全新下一代千兆防火墙，1U高度，可选外置电源，提供1个千兆管理口，1个console接口；固化42个千兆电口；2个SFP千兆光口；内置64G硬盘；1个USB口；可选配病毒库、攻击库、应用识别库、垃圾邮件库、网页分类库特征库升级服务（可选配光模块：MINI-GBIC-LX-SM1310 V7.0、GE-ESFP-LX SM 1310 V6.1、GE-ESFP-SX MM850 V7.0、MINI-GBIC-SX MM850 V6.1、MINI-GBIC-SX MM850 V7.0、MINI-GBIC-SX</t>
  </si>
  <si>
    <t>RG-WALL 1600-M5100病毒库、攻击库、应用识别库、垃圾邮件库、网页分类库特征库升级服务授权1年</t>
  </si>
  <si>
    <t>套</t>
  </si>
  <si>
    <t>核心交换机</t>
  </si>
  <si>
    <t>S7805C主机箱，共5个槽位，包含2个引擎槽位和3个业务槽位</t>
  </si>
  <si>
    <t>S7805C高性能一代主控引擎</t>
  </si>
  <si>
    <t>块</t>
  </si>
  <si>
    <t>通用电源模块（交流，300W），适用S7805C及S7505</t>
  </si>
  <si>
    <t>EA系列24端口千兆以太网电口(RJ45)+24端口千兆以太网光口(SFP,LC)+4端口万兆以太网光口(SFP+,LC)</t>
  </si>
  <si>
    <t>EA系列24端口千兆以太网光口(SFP,LC)+12端口千兆以太网电口复用(RJ45)+4端口万兆以太网光口(SFP+,LC)</t>
  </si>
  <si>
    <t>千兆多模光模块</t>
  </si>
  <si>
    <t>1000BASE-SX mini GBIC转换模块（850nm），500m</t>
  </si>
  <si>
    <t>万兆单模光模块</t>
  </si>
  <si>
    <t>万兆LC接口模块（1310nm），10km，适用于SFP+接口</t>
  </si>
  <si>
    <t>万兆多模光模块</t>
  </si>
  <si>
    <t>万兆LC接口模块（62.5/125μm：33米；50/125μm：66米；模态带宽为2000MHz•km时传输300米），适用于SFP+接口</t>
  </si>
  <si>
    <t>汇聚交换机</t>
  </si>
  <si>
    <t>48口汇聚交换机（满足至少36光）</t>
  </si>
  <si>
    <t>48口100/1000M SFP光口，4个1G/10G SFP+光口，2个扩展槽，2个模块化电源插槽，至少需要购买1个RG-PA150I-F电源模块</t>
  </si>
  <si>
    <t>150W交流电源模块，适用于RG-S5750C-48SFP4XS-H交换机，必配1块，支持1+1电源冗余</t>
  </si>
  <si>
    <t>千兆单模光模块</t>
  </si>
  <si>
    <t>1000BASE-LX mini GBIC转换模块（1310nm），10km</t>
  </si>
  <si>
    <t>接入层交换机</t>
  </si>
  <si>
    <t>8口POE千兆交换机</t>
  </si>
  <si>
    <t>8个10/100/1000M自适应电口，2个100M/1G SFP光口，固化单交流电源，，无风扇，支持PoE/PoE+远程供电，125W PoE供电</t>
  </si>
  <si>
    <t>24口千兆接入层交换机</t>
  </si>
  <si>
    <t>24口10/100/1000M自适应电口，4个SFP光口，固化单交流电源，无风扇</t>
  </si>
  <si>
    <t>48口千兆接入层交换机</t>
  </si>
  <si>
    <t>48口10/100/1000M自适应端口，4个SFP光口，固化单交流电源和风扇</t>
  </si>
  <si>
    <t>24口千兆POE接入层交换机</t>
  </si>
  <si>
    <t>固化24个10/100/1000M自适应电口，4个1G SFP光口，1-24口支持PoE+/PoE，1-4号口支持HPoE（60W），整机PoE最大输出370W。</t>
  </si>
  <si>
    <t>无线设备</t>
  </si>
  <si>
    <t>无线控制器</t>
  </si>
  <si>
    <t>下一代无线控制器，自带8个千兆电口，2个SFP复用口；默认支持32个AP，可通过扩展License最大控制224个AP；支持墙面式AP特性，墙面式AP最大可控数量翻倍，标配一个电源，不可扩展</t>
  </si>
  <si>
    <t>客房AP</t>
  </si>
  <si>
    <t>室内灵动天线型无线接入点，内置X-sense灵动天线，双路双频，整机四条空间流，整机最大接入速率1.267Gbps；扩展模式下整机四路射频，八条空间流，整机最大接入速率2.4Gbps。可支持802.11a/b/g/n和802.11ac，支持802.11ac Wave2，支持MU-MIMO，胖/瘦模式切换、PoE和本地供电（PoE和本地电源适配器需单独选购）。支持通过POE给AP卫星MAP552(SR)供电，为主AP提供扩容、补盲、定位、探针等扩展功能，搭载MAP552(SR)后，RG-AP720-I需POE+供电。AP720-I+MAP552(SR)的组合包支持最大无线理论连接速率≥2.4Gbps（1267Mbps+300Mbps+867Mbps）。</t>
  </si>
  <si>
    <t>公区AP</t>
  </si>
  <si>
    <t>高密度802.11ac Wave2室内无线接入点，三路双频，2*2MIMO，2.4G最大400Mbps，5G最大867Mbps，整机最大支持6条空间流，整机最高接入速率2.6Gbps，支持内置蓝牙，支持对外扩展物联网模块，支持胖/瘦模式切换、双千兆电口、支持本地供电和PoE+供电（PoE+和本地电源适配器需单独选购）</t>
  </si>
  <si>
    <t>无线接入授权</t>
  </si>
  <si>
    <t>WS系列无线控制器产品专用升级许可证License，每套可支持增加128个普通AP或256个墙面式AP的控制权</t>
  </si>
  <si>
    <t>六</t>
  </si>
  <si>
    <t>网络管理</t>
  </si>
  <si>
    <t>IMC标准版带50个节点</t>
  </si>
  <si>
    <t>iMC-智能管理平台标准版</t>
  </si>
  <si>
    <t>企业版/标准版50扩容license</t>
  </si>
  <si>
    <t>iMC-智能管理平台标准版-50 License</t>
  </si>
  <si>
    <t>管理网</t>
  </si>
  <si>
    <t>设备网</t>
  </si>
  <si>
    <t>24口千兆交换机</t>
  </si>
  <si>
    <t>24口POE千兆交换机</t>
  </si>
  <si>
    <t>千兆交换机</t>
  </si>
  <si>
    <t>E</t>
  </si>
  <si>
    <t>A+B+C+D</t>
  </si>
  <si>
    <t>软件、系统配置
（系统组件及许可）</t>
  </si>
  <si>
    <t>IS2000主机</t>
  </si>
  <si>
    <t xml:space="preserve">网口个数：WAN*2
可接入终端类型：AG、IAD 、网关、IP话机、视频话机、软终端等
单套最大代理注册用户：30000
呼叫并发数：2000
IVR并发数：500
彩铃：1000
最大Centrex群数：256
最大电话会议成员数：64
电源：AC：160V~240V / 50Hz~60Hz
网管协议：SNMP/TR069
物理尺寸：标准19英寸机柜、1U高度
</t>
  </si>
  <si>
    <t>2E1板卡</t>
  </si>
  <si>
    <t>提供2个数字中继</t>
  </si>
  <si>
    <t>电话会议组件</t>
  </si>
  <si>
    <t>支持64方的电话会议，（可以分四组）</t>
  </si>
  <si>
    <t>系统主备许可</t>
  </si>
  <si>
    <t>对注册到服务器的IP话机或网关等sip用户开通相应权限</t>
  </si>
  <si>
    <t>彩铃用户组件</t>
  </si>
  <si>
    <t>系统具有彩铃功能，内置高音质音乐源，系统内置长达4分钟的高音质音乐源，用户可自行定义音乐、广告语、广告歌作为等待音和回铃音。</t>
  </si>
  <si>
    <t>酒管软件中间件</t>
  </si>
  <si>
    <t>设备需要内置酒店中间件，与国内、外知名PMS酒馆系统无缝对接。无须第三方设备，第三方兼容对接不便</t>
  </si>
  <si>
    <t>录音用户</t>
  </si>
  <si>
    <t>可对模拟用户或SIP用户的通话进行录音，直接生成语音文件；</t>
  </si>
  <si>
    <t>语音信箱用户</t>
  </si>
  <si>
    <t>住客房间分机忙、无人接听时，自动将来话引导至语音邮箱。住客外出也可预先录制一段外出留言，当有电话来时，自动播放外出留言给来话者。分机忙、无人接听、外出时都支持来电者给住客留言，并在留言成功后，点亮留言灯，告知住客有新留言。 语音信箱服务包括： 听取留言、 录个人问候语、修改个人信箱密码、设置留言通知号、录转接问候语等功能。</t>
  </si>
  <si>
    <t>PC话务台</t>
  </si>
  <si>
    <t>登录网络电话，鼠标点击客户邮箱，直接给客户发邮件。只需把PC话务台安装在可连接到公司局域网的任何一台PC电脑，并运行成功登录某一分机电话即可使用，此时PC话务台软件和分机电话合二为一。PC话务台具有基本客户管理功能、名片夹、电话状态监控、通话记录、鼠标拨打电话、召开多方电话会议、支持头戴耳机电话、软摘机、软挂机、转接电话、修改分机电话权限、设置叫醒服务等功能。</t>
  </si>
  <si>
    <t>CTI接口</t>
  </si>
  <si>
    <t>具有CTI接口。酒店可以基于系统平台开发一套客房呼叫中心，有咨询房价、预定房间、客房消费、订餐、账单统计等服务</t>
  </si>
  <si>
    <t>语音网关</t>
  </si>
  <si>
    <t>GU128语音网关</t>
  </si>
  <si>
    <t>每台提供128个模拟分机端口</t>
  </si>
  <si>
    <t>32对连接电缆线</t>
  </si>
  <si>
    <t>每台GU128需配置4条电缆线</t>
  </si>
  <si>
    <t>GM200主机</t>
  </si>
  <si>
    <t>主机提供6个通用槽位</t>
  </si>
  <si>
    <t>FXD08M数字用户板</t>
  </si>
  <si>
    <t>提供8路数字分机端口</t>
  </si>
  <si>
    <t>25键多功能数字话机</t>
  </si>
  <si>
    <t>提供20个直选键数字话机</t>
  </si>
  <si>
    <t>SIP话机</t>
  </si>
  <si>
    <r>
      <rPr>
        <sz val="10"/>
        <color theme="1"/>
        <rFont val="宋体"/>
        <charset val="134"/>
        <scheme val="minor"/>
      </rPr>
      <t>132*58图形字符点阵带背光液晶屏；窄带编码：G.711(A/</t>
    </r>
    <r>
      <rPr>
        <sz val="10"/>
        <color theme="1"/>
        <rFont val="Calibri"/>
        <charset val="134"/>
      </rPr>
      <t>μ</t>
    </r>
    <r>
      <rPr>
        <sz val="10"/>
        <color theme="1"/>
        <rFont val="宋体"/>
        <charset val="134"/>
        <scheme val="minor"/>
      </rPr>
      <t>)、G.729A/B/AB、G.726、 iLBC、 
宽带编码：G.722、L16 
支持VAD、CNG、AEC、PLC、AJB、AGC等音频处理 ；来电显示、重拔、静音、免打扰、 三方会议、快速拔号、语音信箱</t>
    </r>
  </si>
  <si>
    <t>配件</t>
  </si>
  <si>
    <t>本地维护电脑</t>
  </si>
  <si>
    <t>第八代处理 Intel Core I5-8500 3.0Ghz（6C,9M）/4G DDR4 2400/1TB 7200RPM 3.5"硬盘/集成千兆网卡/1G 独立显卡/DVD光驱/USB接口：前6后4/USB键盘鼠标/180W电源/WIN10 PRO 64位系统/联想19.5"WLED显示器/3年全国保修</t>
  </si>
  <si>
    <t>打印机</t>
  </si>
  <si>
    <t>彩色办公无线打印机 自动双面打印 无线直连 黑白(最佳)：最高1200x1200dpi的最佳分辨率(使用普通纸张，输入分辨率为600 x 600 dpi)； 彩色(最佳)：最高2400x1200dpi 的最佳分辨率(使用惠普高级相纸，输入分辨率为600 x 600 dpi),黑白：最快34页/分钟(草稿模式，A4)；最快22页/分钟(ISO模式，堪比激光打印)； 双面打印 (A4)：最快12页/分钟；彩色：最快34页/分钟(草稿模式，A4)；最快18页/分钟(ISO模式，堪比激光打印)； 双面打印 (A4)：最快10 页/分钟,P 955黑色原装耗材、HP 955青色原装耗材、HP 955品红色原装耗材、HP 955黄色原装耗材；HP 955XL高容量黑色、青色、品红色、黄色原装耗材</t>
  </si>
  <si>
    <t>连接配套配件及跳线</t>
  </si>
  <si>
    <t>配线架、连接电缆及同轴电缆转换器</t>
  </si>
  <si>
    <t>（一）+（二）+（三）</t>
  </si>
  <si>
    <t>设备名称</t>
  </si>
  <si>
    <t>数量</t>
  </si>
  <si>
    <t>单价</t>
  </si>
  <si>
    <t>合价</t>
  </si>
  <si>
    <t>前端设备</t>
  </si>
  <si>
    <t>1080P室内枪机</t>
  </si>
  <si>
    <t xml:space="preserve">1. 采用高性能200万像素1/2.7英寸CMOS图像传感器
2. 镜头焦距2.7mm~13.5mm
3. 最低照度彩色：0.001 lx，黑白：0.0001 lx
4. 支持H.265编码，支持超低码流传输
5. ▲宽动态不小于106dB，且宽动态综合评价得分应不小于132（提供公安部检验报告证明）
6. 红外补光距离不小于150米
7. ▲支持帧率动态控制功能，当触发报警时，视频录像帧率应自动调整至设定值（提供公安部检验报告证明）
8. 支持走廊模式，宽动态，3D降噪，强光抑制，背光补偿，数字水印，适用不同监控环境
9. 支持绊线入侵，区域入侵等智能行为分析功能
10. 支持热度图导出功能，摄像机可根据客流信息生成热度图，并支持热度图导出
11. ▲支持最多同时开启28个视频窗口进行画面浏览（提供公安部检验报告证明）
12. 支持报警3进2出，音频1进1出，128G Micro SD卡
13. 支持DC12V/POE供电方式，方便工程安装
14. 支持电源输出功能，电源输出端可提供DC12V电源输出
15. 支持IP67防护等级
</t>
  </si>
  <si>
    <t>1080P室外超星光一体机（不带红外）</t>
  </si>
  <si>
    <t xml:space="preserve">1. 采用超星光超低照度200万像素1/1.8英寸CMOS图像传感器
2. 最低照度彩色：0.0003 lx，黑白：0.0001 lx。
3. 支持H.265编码，实现超低码流传输
4. 支持走廊模式，宽动态，3D降噪，强光抑制，背光补偿，数字水印，适用不同监控环境
5. ▲支持帧率动态控制功能，当触发报警时，视频录像帧率应自动调整至设定值。（提供公安部检验报告证明）
6. 支持智能编码功能，摄像机开启智能编码功能后，码流节约1/2。
7. 客流量统计准确率不低于96%
8. 支持人脸侦测功能，可同时检测20个人脸
9. 支持信息标记功能，可通过画笔在IE浏览器下进行标记
10. ▲支持焦距自动归为功能，当焦距位置发生变化时，可自动调节焦距到预设位置。（提供公安部检验报告证明）
11. ▲具备区域入侵、越界入侵、物体遗留/移除、徘徊检测、非法停车、快速移动、人员聚集、进入/离开区域、逆行、平躺起身等智能行为分析功能。（提供公安部检验报告证明）
12. 支持存储卡锁定功能，锁定后的存储卡不能在电脑，手机或其他设备上读取
13. 支持报警2进1出，音频1进1出，485，BNC，128G Micro SD卡，内置MIC
14. ▲支持电源备份功能，设备可同时采用DC12V或AC24V与POE供电，当一路电源停止后，设备仍能正常工作。（提供公安部检验报告证明）
</t>
  </si>
  <si>
    <t>高清镜头</t>
  </si>
  <si>
    <t>像面尺寸1/1.7英寸；镜头焦距3.7-16mm；F1.5；1200万；CS接口</t>
  </si>
  <si>
    <t>室外枪机支架护罩</t>
  </si>
  <si>
    <t>室外护罩，含支架</t>
  </si>
  <si>
    <t>补光灯</t>
  </si>
  <si>
    <t xml:space="preserve">1. 铝合金材质
2. 支持不少于20颗CREE光源，超远补光
3. 支持光敏控制方式，启动阈值30Lux
4. 照射距离不低于30米
5. 色温5500-6500K
6. 适应温度-30~70℃； 湿度＜90%的环境应用
7. 支持IP66防护等级
8. 额定功率不大于16W
9. 支持DC12V供电
10. 支持壁装、吊装、面装安装方式
</t>
  </si>
  <si>
    <t>补光灯电源</t>
  </si>
  <si>
    <t>DC12V/2A</t>
  </si>
  <si>
    <t>1080P半球</t>
  </si>
  <si>
    <t xml:space="preserve">1. 采用高性能200万像素1/2.7英寸CMOS图像传感器
2. 镜头焦距2.7mm~13.5mm
3. 镜头支持自动变焦、自动调节光圈及一键聚焦功能
4. 最低照度彩色：0.001 lx，黑白：0.0001 lx
5. 支持H.265编码，实现超低码流传输
6. ▲宽动态不小于106dB，且宽动态综合评价得分应不小于132（提供公安部检验报告证明）
7. 内置红外补光灯，最大红外监控距离60米
8. ▲支持帧率动态控制功能，当触发报警时，视频录像帧率应自动调整至设定值（提供公安部检验报告证明）
9. 支持走廊模式，宽动态，3D降噪，强光抑制，背光补偿，数字水印，适用不同监控环境
10. 支持绊线入侵，区域入侵等智能行为分析功能
11. 支持热度图导出功能，摄像机可根据客流信息生成热度图，并支持热度图导出
12. ▲支持最多同时开启28个视频窗口进行画面浏览（提供公安部检验报告证明）
13. 支持128G Micro SD卡
14. 支持DC12V/POE供电方式
15. 支持欠压/过压检测功能，当电压低于10V或高于15V时，可在客户端显示图标或者播放报警提示音
16. 支持IP67防护等级
</t>
  </si>
  <si>
    <t>1080P室内球机</t>
  </si>
  <si>
    <t xml:space="preserve">1. 采用200万像素1/1.8英寸CMOS传感器
2. 镜头焦距5.0mm~115mm
3. 支持23倍光学变倍，16倍数字变倍
4. ▲最低照度彩色：0.0002lux黑白：0.0001lux（提供公安部检验报告证明）
5. 支持H.265编码，支持超低码流传输
6. 具有三种滤光片，在白天、夜晚及有雾情况下可自动切换不同的滤光片进行成像。滤光片透过率不小于96%
7. ▲在夜间，天气晴朗无雾，视线无遮挡的条件下，通过自带补光灯补光及变焦，可识别距样机120m处的人体轮廊，开启红外光补光，可看清距样机250m处的人体轮廊（提供公安部检验报告证明）
8. ▲当设置报警目标为人、非机动车、机动车中一个或多个目标类型时，则支持该类型目标触发规则（绊线入侵、区域入侵）之后报警，并联动上报对应类型报警信息给后端（提供公安部检验报告证明）
9. 支持穿越围栏、绊线入侵、区域入侵、物品遗留、快速移动、停车检测、人员聚集、物品搬移、徘徊检测多种行为检测；支持目标过滤
10. 水平方向360°连续旋转，垂直方向-20°～90°自动翻转180°后连续监视,无监视盲区
11. 支持300个预置位，8条巡航路径，5条巡迹路径
12. 支持1路音频输入和1路音频输出
13. 内置2路报警输入和1路报警输出，支持报警联动功能
14. 支持IP66防护等级，6000V防雷、防浪涌和防突波保护
15. 支持AC24V±25%宽电压输入
</t>
  </si>
  <si>
    <t>室外球机</t>
  </si>
  <si>
    <t>室外球机支架</t>
  </si>
  <si>
    <t>白色/铝合金</t>
  </si>
  <si>
    <t>电梯半球</t>
  </si>
  <si>
    <t xml:space="preserve">1. 采用星光级低照度200万像素1/2.8英寸CMOS图像传感器
2. 最低照度彩色：0.001 lx，黑白：0.001 lx
3. 支持H.265、H.264、MJPEG视频编码格式，其中H.265和H.264都支持Baseline/Main/High Profile。
4. ▲支持帧率动态控制功能，当触发报警时，视频录像帧率应自动调整至设定值。（提供公安部检验报告证明）
5. 内置红外补光灯，最大红外监控距离20米
6. 支持最多同时开启20个视频窗口进行画面浏览
7. 支持绊线入侵，区域入侵，物品遗留，物品搬移，人脸检测等智能行为分析功能
8. 支持走廊模式，宽动态，3D降噪，强光抑制，背光补偿，数字水印，适用不同监控环境
9. ▲支持10行字符叠加，字体对齐方式和叠加位置可设，具有图片叠加到视频画面功能。（提供公安部检验报告证明）
10. 支持128G Micro SD卡，内置MIC
11. 支持DC12V/POE供电方式，方便工程安装
12. 支持IP67，IK10防护等级
</t>
  </si>
  <si>
    <t>无线网桥</t>
  </si>
  <si>
    <t xml:space="preserve">1. 业务端口3个
2. 1*POE RJ45(IN：220V，OUT：48V/0.25A)、1*LAN RJ45 DC 12V电源接口
3. 无线标准IEEE802.11 b/g/n
4. 工作频率2412~2472 MHz（支持频率扩展，扩展范围：2312MHz-2732MHz）
5. 无线方向角 水平65°，仰角60°
6. 传输距离400m
7. 加密方式WPA-PSK；WPA2-PSK
8. 工作温度-30℃～+60℃
</t>
  </si>
  <si>
    <t>对</t>
  </si>
  <si>
    <t>楼层显示器</t>
  </si>
  <si>
    <t>数字电梯楼显叠加器主机+光电传感器</t>
  </si>
  <si>
    <t>室外摄像机电源模块</t>
  </si>
  <si>
    <t>控制中心设备</t>
  </si>
  <si>
    <t>　</t>
  </si>
  <si>
    <t>中心管理服务器</t>
  </si>
  <si>
    <t xml:space="preserve">1. 采用LINUX操作系统
2. 支持电源、风扇、磁盘等模块热插拔
3. 标配8G内存，最大可扩展至64G；具有128G的SSD
4. 多址模式下支持接入、存储、转发各800Mbps；转发和存储性能相互独立；
5. 绑定模式下支持接入、存储、转发各1600Mbps；转发和存储性能相互独立；
6. 支持管理5000路视频监控，200路卡口，具有1亿的卡口过车数据
7. 支持B/S、C/S等多个客户端同时访问平台，支持iphone、ipad、android等访问客户端
8. 支持发送RTSP、RTMP协议实时码流
9. ▲支持进行flv、avi、mp4格式的视频预览；支持HLS取视频流；（提供公安部检验报告证明）
10. 支持H.264、H.265、SVAC、MPEG4、MJPEG视频编码格式的IPC接入；
11. 支持16个磁盘，支持1TB、2TB、3TB、4TB、5TB、6TB、8TB、10TB
12. 支持SATA、SAS磁盘，支持SSD，支持磁盘混插，支持2.5/3.5英寸磁盘
13. 支持Raid功能，包括Raid0、Raid1、Raid5、Raid6、Raid10、Raid50、Raid60、JBOD，支持全局热备和本地热备
14. ▲支持存储配额设置，淡忘存储，将对指定天数的录像进行抽帧存储，支持小文件存储；（提供公安部检验报告证明）
15. 支持对前端录像的断网补录、定时补录功能。
16. 可根据网口量配置相应数量的不同网段IP地址，此外支持负载均衡、容错模式、链路聚合等模式
17. 客户端支持多屏应用，同时展现多个业务界面
18. ▲支持N+M备份，支持平台上下6级级联。（提供公安部检验报告证明）
19. ▲支持账号锁定机制，启用后可设置账户非法登录次数，以及账户锁定时长；（提供公安部检验报告证明）
20. 支持秒级存储及回放，可回放设备断网/断电前一秒录像；
21. 支持1/2、1/4、1/8、1/16、2、4、8、16、32、64、128倍速快慢放回放；
22. 支持超图、google在线地图、google离线地图、PGIS地图；
23. 支持NTP校时，支持对前端设备、分布式服务器、下级服务器、客户端校时；
</t>
  </si>
  <si>
    <t>流媒体服务器</t>
  </si>
  <si>
    <t xml:space="preserve">
1. 操作系统 LINUX系统
2. 支持2700Mbps码流接入 
3. 支持2700Mbps码流转出 
4. 支持800Mbps的HLS接入、800Mbps的HLS转出 
5. 支持1000个IP、5000路通道 
6. 支持大华、海康、主动注册、GB28181、ONVIF等设备接入 
7. 支持远程运维升级 
8. 配置4个超高速智能调节静音风扇；内存16GB、最大可扩展至64GB；配置1块1T 3.5吋硬盘网口个数 4个千兆网口
</t>
  </si>
  <si>
    <t>磁盘阵列式NVR</t>
  </si>
  <si>
    <t xml:space="preserve">1. 采用嵌入式Linux系统，支持双系统备份和自动切换功能；支持4K分辨率码流接入并解码输出；
2. 具备4个千兆以太网接口、2个光口、1个RS232接口、1个RS485接口、1个VGA接口、10个HDMI接口、1个RCA音频输入接口、1个RCA输出接口、4个USB接口(后面板2个USB3.0，前面板2个USB2.0)、24个SATA接口、1个eSATA接口、16个报警输入接口、8个报警输出接口，1个电源输入接口。
3. ▲最大支持128路IPC接入，总码流为768Mbps；最大存储码流为768Mbps；最大转发码流为768Mbps；最大回放码流为128Mbps；(提供公安部检验报告证明)
4. 支持将IPC接入配置以CSV格式文件导入或导出本机，CSV格式文件允许用户编辑；
5. ▲可通过HDMI1和HDMI2接口将3840x2160分辨率的不同码流解码同时显示输出在两个4K的液晶屏上;支持本地36分割预览，显示32通道预览画面;支持用户自己创建预览显示的布局，可组成6个自定义布局的窗口,单个窗口视频源可选择;支持VGA、 HDMI1、HDMI2屏输出，可输出不同的视频画面；(提供公安部检验报告证明)
9. 可将多台样机配置为集群管理方式，当某台样机发生故障时，备用样机可替换故障样机继续录像,故障恢复后，备用样机可将存储的录像回传给故障机，可以同时指定多台为备用样机；
10. 本地和web端在预览和回放模式下，支持对接入4000x3000分辨率的鱼眼视频以拼接的方式进行后矫正功能；
11. 支持鱼眼摄像机和球机的配合联动，点击鱼眼图像中的一个点，球机镜头能自动对准该位置点；
12. 支持在两个主通道画面上分别叠加1个其他通道的小画面视频，包括编码并可在16画面预览模式下预览；
13. ▲将多路通道的多幅图像拼接成一幅图像；(提供公安部检验报告证明)
14. "在特定条件下，当接入的画面中发生绊线入侵、区域入侵、穿越围栏、移动侦测、人脸检测、物品遗留、物品搬移时，可给出报警提示，可对检测到的人脸图像进行预览，既可以支持Smart IPC，也可以支持第三方普通IPC；
15. 在特定条件下，当接入的画面中发生场景变化、快速移动时，可给出报警提示；
16. 在特定条件下，可对检测到的车牌、车标、车辆颜色信息进行预览，既可以支持Smart IPC，也可以支持第三方普通IPC；
17. 支持热度图，可统计指定时间段区域内的运动频繁度；统计结果支持日报表、周报表、月报表方式进行展示；
18. 支持客流统计，可统计指定时间段不同区域的客流量大小；统计结果支持日报表、周报表、月报表、年报表方式进行展示；
19. 在预览和回放界面均可同步指定POS机收银信息，显示商品名称、单价、数量、金额信息，可通过显示窗口下方查询条进行高级查询。
20. ▲支持卡口相机的图片直接存入本机，并能检索、查看；(提供公安部检验报告证明)
</t>
  </si>
  <si>
    <t>监控级4T硬盘</t>
  </si>
  <si>
    <t xml:space="preserve">4000G；7200RPM；128M；SATA </t>
  </si>
  <si>
    <t>网络控制键盘</t>
  </si>
  <si>
    <t xml:space="preserve">1. ▲不小于10.2英寸显示触摸屏，分辨率不低于1280*800，不少于3个触控按钮(提供公安部检验报告证明)
2. 支持对H.264、H.264H、H.264B、H.265、MJPEG等编码格式的视频进行解码
3. 需具有WIFI连接功能
4. 支持同时预览不少于16路1080P图像
5. ▲不少于4个USB、4个HDMI(提供公安部检验报告证明)
6. 支持管理不少于30000台设备
7. 支持4路HDMI输出，支持1/4/9/16画面分割图像输出
8. ▲具有不少于2个RJ45、RS485、RS424、4个USB、4个HDMI接口、1个静音按键、2个音量调节按键、一个音频输入、一个音频输出、4路报警输入、4路报警输出(提供公安部检验报告证明)
9. 支持IP20防护等级
10. 支持DC 12V± 25%电压范围内正常工作
11. 通过高低温测试可在+55°~-10°正常运行
</t>
  </si>
  <si>
    <t>4路高清解码器</t>
  </si>
  <si>
    <t xml:space="preserve">1. 采用1U的机箱，保证机柜空间的利用率
2. 嵌入式LINUX操作系统
3. 支持2路HDMI信号采集接口
4. 支持4路HDMI信号输出接口/2路BNC信号输出接口
5. 支持4路HDMI音频输出/2路BNC音频输出
6. 支持MPEG2/MPEG4/H.264/H.265/MJPEG视频解码，支持AAC、PCM、G.711音频解码；
7. ▲支持1路HDMI视（音）频输入，并且支持将输入的视（音）频通过视（音）频输出接口输出，HDMI输入输出图像延时≤90ms；(提供公安部检验报告证明)
8. 支持通过串口控制屏幕开关
9. 支持1/4/9/16/25/36画面分割切换
10. ▲H.264/H.265视频解码均支持4路4000X3000、4路3840X2160、16路1920X1080、36路1280X720、64路704X576网络视频解码；(提供公安部检验报告证明)
11. HDMI输出接口支持3840x2160,，1920x1080,1280x1024，1280x720，1024x768五种显示分辨率；HDMI输入接口支持,3840x2160分辨率
12. 支持Onvif、RTSP协议接入，支持国标GB28181接入 ，支持海康私有协议/大华私有协议接入；
13. ▲支持1X1，1X2，2X1，2X2拼接，每个输出端口支持1/4/9/16分割显示，支持分割线开启/关闭设置，支持底色设置；(提供公安部检验报告证明)
14. 支持远程录像文件的解码输出；
15. 支持1个10M/100M/1000M自适应以太网接口
</t>
  </si>
  <si>
    <t>46寸液晶拼接单元</t>
  </si>
  <si>
    <t xml:space="preserve">1. 屏幕尺寸46寸，LED光源
2. 分辨率：1920×1080
3. 亮度：不低于500cd/m2
4. 双边拼缝≦5.3mm
5. 水平可视角度≧178°，垂直可视角度≧178° 
6. 输入接口需支持：USB，HDMI，VGA，DVI,BNC，音频；
7. 输出接口需支持：DVI，RS232，音频；
8. 液晶显示单元漏光度低于 0.02cd/m²；
9. 液晶拼接单元具备3 组冗余风扇，一个风扇损坏不会影响整机运行
10. 拼接单元具有便捷的拼接及调整装置，利于装拆和售后维护，
</t>
  </si>
  <si>
    <t>拼接支架底座（含HDMI，机柜等）</t>
  </si>
  <si>
    <t>定制</t>
  </si>
  <si>
    <t>监控工作站</t>
  </si>
  <si>
    <t>车行抓拍系统</t>
  </si>
  <si>
    <t>微卡口|智慧监控单元</t>
  </si>
  <si>
    <t>包含摄像机、高清镜头、室外防护罩、LED补光灯、风扇、相机内置防雷模块、电源适配器、安装万向节等
1.采用1/1.8英寸GS-CMOS；
2.传感器有效像素不低于800W；
3.镜头：10.5-42mm
4.支持H.264H、H.264M、H.264B、MJEPG编码方式；
5.支持电子陀螺仪姿态检测、GPS、TF卡等；
6.采用高性能VPU深度学习芯片，硬件处理性能提升12倍，加载深度学习智能算法，支持：
7.微卡口支持4车道；
8. 支持车辆抓拍并自动识别车牌号码
9. 支持IP66防护等级；</t>
  </si>
  <si>
    <t>终端服务器</t>
  </si>
  <si>
    <t xml:space="preserve">1. 支持违章图片普通合成和新国标六合一合成功能，合成顺序自定义
2. 支持RTSP/ONVIF/GB28181/GB35114协议，兼容多种摄像机接入
3. 支持断网续传，当设备与平台断开，重连后设备将断开时间段的图片继续传给平台
4. 支持黑白名单文件导入导出；支持按照车牌模糊查询
5. 支持数据防篡改，录像、图片文件无法直接删除
6. 支持按时间、通道、违章类型、车牌、车速、车道查询
7. 标配1块1T硬盘，标配GPS功能
8. 支持4路高清图片，4路高清实时录像
9. 支持2个内置SATA接口硬盘
10. 支持2个RS232串口（1个用于调试串口），1个RS485接口,1个USB3.0接口
11. 支持2路报警输入，2路报警输出
12. 支持4个RJ4510M/100M自适应以太网口，2个RJ451000M接口
</t>
  </si>
  <si>
    <t>室外立杆</t>
  </si>
  <si>
    <t>1.8M</t>
  </si>
  <si>
    <t>二合一防雷器</t>
  </si>
  <si>
    <t>电源网络二合一防雷器；电源：DC12V/AC24V；网络1000M</t>
  </si>
  <si>
    <t>辅材</t>
  </si>
  <si>
    <t>电源线RVV3*2.5</t>
  </si>
  <si>
    <t>RVV线缆</t>
  </si>
  <si>
    <t>JDG20（含开槽、支架、防火涂料等）</t>
  </si>
  <si>
    <t>（一）+（二）+（三）+（四）</t>
  </si>
  <si>
    <t>室内报警</t>
  </si>
  <si>
    <t>紧急按钮</t>
  </si>
  <si>
    <t>UL认证
5A@24 VDC
塑料外壳
输出：常闭/常开</t>
  </si>
  <si>
    <t>声光报警器</t>
  </si>
  <si>
    <t>声光报警器;声压≥108分贝;电流≤200毫安</t>
  </si>
  <si>
    <t>双鉴移动探测器</t>
  </si>
  <si>
    <t>产品特性:
系统采用高电压、低能量设计思路，对人体不会构成生命危害；
自带2路报警输出(DC12V)、2路开关量信号输出同时具备常开和常闭，可实现与视频、报警、灯光等其它的安防系统联动，提高系统的安全防范等级；
自带有2路开关量输入报警,1路常开,1路常闭. 可设置关闭此功能；
脉冲电子围栏具有拆开报警,断线报警, 短路报警, 停电时电池供电报警, 电池低压报警, 开关量输入报警等；
可设置成自动模式,正常工作时输出低压,报警时输出高压；
支持单个系统支持接入6个键盘（（键盘可挂总线任意位置）；
支持管理中心软件对系统远程布撤防；
支持本地布撤防；
支持LED数码管和LCD液晶显示屏实时的动态显示前端输出脉冲电压；
支持防拆设计：可实现光敏防拆和物理机械防拆开关两种方式；
支持12V4.5Ah内置铅酸蓄电池，能在停电的情况下继续工作7~8小时，来电后自动转换成市电供电。有完善的电池接口保护,不怕接口短路和电池反接；
支持高低压输出电压调节: 高压设置范围:3.0kv-5.5kv. 低压设置范围:0.8kv-1.2kv；</t>
  </si>
  <si>
    <t>报警键盘</t>
  </si>
  <si>
    <t xml:space="preserve">  产品特性:
  可控制255台防区电子围栏防区，具有强大的系统管理功能；
  支持一键读取已连接防区；
  两种密码权限，4位密码可任意修改；
  支持3个定时布撤防，键盘管理更加智能化；
  采用4.5寸液晶屏显示；
  自带1路开关量信号输出（常闭、常开可选），更好的联动报警设备；
  支持2个遥控器学码； 
  可储存64条报警、操作记录信息；
  支持打印机接入功能，可实时打印报警记录；</t>
  </si>
  <si>
    <t>双防区模块</t>
  </si>
  <si>
    <t>防区扩展模块，可接入2个常闭NC防区，使用线末电阻监控防止破坏</t>
  </si>
  <si>
    <t>八防区模块</t>
  </si>
  <si>
    <t>防区扩展模块，可接入8个常闭NC防区，使用线末电阻监控防止破坏</t>
  </si>
  <si>
    <t>继电器输出模块</t>
  </si>
  <si>
    <t>中心管理设备</t>
  </si>
  <si>
    <t>管理工作站</t>
  </si>
  <si>
    <t>报警管理软件</t>
  </si>
  <si>
    <t xml:space="preserve">● 总线、IP联网型接警中心软件,带加密狗。
● 报警语音、电子地图、防区面板、打印、短信、开关联动、平台转发，   历史记录查询、EXCEL导出。
● 温湿度显示、高低温、湿度报警。
● 手机APP报警显示、撤布防操作。
● 设备手动、定时布撤防，防区、单设备、多设备控制。
● 刷卡、考勤支持。在线注册、注销、编辑卡。
● 开关面板控制、每天三时段定时开关、开关组多开关同时控制。
● 设备定时测试，允许/禁止防区实时状态上报并通过防区面板实时显示 </t>
  </si>
  <si>
    <t>总线报警主机</t>
  </si>
  <si>
    <t>最多可接2050个防区；双通讯总线输出，通讯距离可达2400米；自身带有2个有线防区,通过485通讯接口可以外接最多256个总线设备，每个扩展输入设备最多可接8个防区；最多有256个分区，支持报警联动输出；可由电脑直接向其写入配置信息；可电话联网Contact ID协议（使用RVVP2*1.0屏蔽双绞线）</t>
  </si>
  <si>
    <t>液晶报警键盘</t>
  </si>
  <si>
    <t>中文LCD编程键盘（与7480V2.0/7480EV2.0配套使用）</t>
  </si>
  <si>
    <t>总线延伸模块</t>
  </si>
  <si>
    <t>连接到总线回路，用辅助电源对模块供电
外接电源：16.5VAC, 25VA变电器
外置 12V铅酸蓄电池供电
尺寸：163×108×32 mm</t>
  </si>
  <si>
    <t>网络通信转换器</t>
  </si>
  <si>
    <t>可以通过PC软件进行远程布撤防、远程编程、远程旁路和恢复操作
实时通讯，主机脱网后中心可立即发现
无通讯费用，系统运营成本低
及时准确上报Honeywell VISTA系列报警主机的重要报告
支持从局域网内到跨城域的各级远程通讯
主机掉电异常状况时，保存至少50条最新报告，并可根据需要回放
需实现配置的在线查询
需实现配置的在线更改
硬件触发恢复默认出厂值设置
LED指示灯显示自身工作状态
小型化设计，安装接线简便
符合相关行业标准、国家标准、国际标准</t>
  </si>
  <si>
    <t>开关电源</t>
  </si>
  <si>
    <t>12V7A</t>
  </si>
  <si>
    <t>报警总线</t>
  </si>
  <si>
    <t>RVVPS 线缆</t>
  </si>
  <si>
    <t>信号线</t>
  </si>
  <si>
    <t>RVV 线缆</t>
  </si>
  <si>
    <t>电源线</t>
  </si>
  <si>
    <t>电线管（含开槽、支架、防火涂料等）</t>
  </si>
  <si>
    <t>镀锌线管</t>
  </si>
  <si>
    <t>周界报警</t>
  </si>
  <si>
    <t>中心设备</t>
  </si>
  <si>
    <t>报警控制服务器（工控机版）</t>
  </si>
  <si>
    <t>光纤主机（8防区）</t>
  </si>
  <si>
    <t>电压 AC220V 50Hz ±10%
功耗 ≤15W
振动监测频率响应 1~100kHz
系统灵敏度 每个防区可单独设置
防区数量 8防区
报警输出接口 开关量
光纤接口类型 FC/APC
通信接口 Usb 连接报警控制服务器
工作温度 -10~50℃
工作湿度 5~90%
尺寸（W*H*D） 482mm×140mm×453mm</t>
  </si>
  <si>
    <t>显示器</t>
  </si>
  <si>
    <t>屏幕尺寸 19英寸
最佳分辨率 1280x1024
屏幕比例 5:4（普屏）
高清标准 1080p
面板类型 IPS
背光类型 LED背光
动态对比度 400万:1
静态对比度 1000:1
响应时间 8ms
点距 0.293mm
亮度 250cd/㎡
可视面积 374.8×299.8mm
可视角度 178/178°
显示颜色 16.7M</t>
  </si>
  <si>
    <t>联动模块</t>
  </si>
  <si>
    <t>RJ45网络连接</t>
  </si>
  <si>
    <t>防区中继盒</t>
  </si>
  <si>
    <t>工作原理 耦合器，分光、光干涉
防区供电 无源
外壳材质 ABS
接口 3芯尾纤和通信光缆、传感光缆对熔，裸纤使用续接包保护
工作温度 -40~70℃
安装方式 挂墙、埋地</t>
  </si>
  <si>
    <t>防区终端盒</t>
  </si>
  <si>
    <t>工作原理 法拉第旋镜，光信号反射
防区供电 无源
外壳材质 ABS
接口 1芯尾纤和传感光缆对熔
工作温度 -40~70℃
安装方式 挂墙、埋地</t>
  </si>
  <si>
    <t>振动感应光缆</t>
  </si>
  <si>
    <t>光缆型号 GYXTW型（中心管式铠装室外光缆）
外护套材质 聚乙烯
光纤类型 G.652  
光纤芯数 2芯
允许拉伸强度 长期600N，短期1500N
允许抗侧压强度 长期300N/10cm，短期 1000N/10cm
布设场合 不限
工作温度 -40~70℃
衰减系数 ＜0.21dB/Km
使用寿命 ＞25年
光缆弯曲半径 静态100mm/动态200mm
铺设方式 U型、波浪型、一字型
光缆直径 8mm
整盘出售不散买（100米每盘）</t>
  </si>
  <si>
    <t>通信光缆</t>
  </si>
  <si>
    <r>
      <rPr>
        <sz val="10"/>
        <color rgb="FF000000"/>
        <rFont val="宋体"/>
        <charset val="134"/>
      </rPr>
      <t>16芯单模轻铠
光缆型号</t>
    </r>
    <r>
      <rPr>
        <sz val="10"/>
        <color theme="1"/>
        <rFont val="宋体"/>
        <charset val="134"/>
      </rPr>
      <t xml:space="preserve"> GYXTW型（中心管式铠装室外光缆）
外护套材质 聚乙烯
光纤类型 G.652  
光纤芯数 防区数量*2
允许拉伸强度 长期600N，短期1500N
允许抗侧压强度 长期300N/10cm，短期 1000N/10cm
布设场合 不限
工作温度 -40~70℃
衰减系数 ＜0.21dB/Km
使用寿命 ＞25年
光缆弯曲半径 静态100mm/动态200mm
铺设方式 U型、波浪型、一字型
光缆直径 8mm</t>
    </r>
  </si>
  <si>
    <t>红外对射</t>
  </si>
  <si>
    <t>四通道变频技术，三光束、探测距离100米</t>
  </si>
  <si>
    <t>单防区地址码模块</t>
  </si>
  <si>
    <t>单防区扩展模块，可接入1个常闭NC防区，使用线末电阻监控防止破坏</t>
  </si>
  <si>
    <t>光纤跳线</t>
  </si>
  <si>
    <t>3米LC-LC</t>
  </si>
  <si>
    <t>条</t>
  </si>
  <si>
    <t>光纤接续盒</t>
  </si>
  <si>
    <t>8口光纤合LC-LC</t>
  </si>
  <si>
    <t>ODF配线架</t>
  </si>
  <si>
    <t>FC型1U12芯固定式光纤配线架</t>
  </si>
  <si>
    <t>A+B</t>
  </si>
  <si>
    <t>门禁一卡通系统</t>
  </si>
  <si>
    <t>中央管理设备</t>
  </si>
  <si>
    <t>计算机</t>
  </si>
  <si>
    <t>一卡通管理平台</t>
  </si>
  <si>
    <t>一卡通管理平台基础版 2000人以下</t>
  </si>
  <si>
    <t>桌上型IC感应式发卡器</t>
  </si>
  <si>
    <t>13.56MHz/Mifare-1卡感应格式，USB接口</t>
  </si>
  <si>
    <t>IC感应卡片</t>
  </si>
  <si>
    <t>感应卡</t>
  </si>
  <si>
    <t>前段设备</t>
  </si>
  <si>
    <t>曾送</t>
  </si>
  <si>
    <t>4门工业级门禁四门网控器</t>
  </si>
  <si>
    <t>可连接8台读卡器(4进4出)，容纳30500张卡片，尺寸：W160×H30×D224(mm)</t>
  </si>
  <si>
    <t>8门工业级门禁八门网控器</t>
  </si>
  <si>
    <t>可连接16台读卡器(8进8出)，容纳30500张卡片，尺寸：W160×H30×D224(mm)</t>
  </si>
  <si>
    <t>IC感应式读卡器</t>
  </si>
  <si>
    <t>13.56MHz/支持CPU卡、Mifare-1、电信卡、NFC，灌胶具完全防尘防水，键盘按键，尺寸：W81x H120xD21(mm)</t>
  </si>
  <si>
    <t>门禁专用外出开门按钮(防火塑料)</t>
  </si>
  <si>
    <t>防火阻燃塑料86型开关</t>
  </si>
  <si>
    <t>单门磁力锁</t>
  </si>
  <si>
    <t>不锈钢材质，工作电压DC12V，规格,：L250xW47xD25(mm)</t>
  </si>
  <si>
    <t>门禁专用控制箱</t>
  </si>
  <si>
    <t>门禁控制器专用，W420xH320xD150(mm)</t>
  </si>
  <si>
    <t>门禁、电锁专用开关电源12V4安</t>
  </si>
  <si>
    <t>输出电源: DC12V 4.2A，尺寸: L129xW98xH38(mm)，短路过载保护</t>
  </si>
  <si>
    <t>门禁、电锁专用导轨开关电源12V8安</t>
  </si>
  <si>
    <t>输出电源: DC12V 8.5A，导轨型，短路过载保护</t>
  </si>
  <si>
    <t>考勤系统</t>
  </si>
  <si>
    <t>一卡通考勤管理系统</t>
  </si>
  <si>
    <t>5个读卡点以下, 50人以下</t>
  </si>
  <si>
    <t>IC触控感应式读卡器</t>
  </si>
  <si>
    <t>13.56MHz/支持读写Mifare-1卡, 读电信卡, 读二代身份证卡, 读CPU卡，背光式液晶屏幕，尺寸：W81.5xH132xD22(mm)，读卡可显示适配器号、姓名，可搭配考勤使用</t>
  </si>
  <si>
    <t>管线及附材</t>
  </si>
  <si>
    <t>通讯网线RVV2*1.0</t>
  </si>
  <si>
    <t>通讯控制线RVV6*1.0</t>
  </si>
  <si>
    <t>通讯网线RVV4*1.0</t>
  </si>
  <si>
    <t>电源线RVV2*1.5</t>
  </si>
  <si>
    <t>信息钮</t>
  </si>
  <si>
    <t>使用寿命： 大于10年 
使用温度： -40～60℃ 
尺寸： Φ6mmX28mm管状卡 
重量： 20g 
耐用性： 强 防水抗摔防裂 
工作电压： 无 
工作电流： 无
记忆容量： 无限</t>
  </si>
  <si>
    <t>夜光标识牌</t>
  </si>
  <si>
    <t>用于辨识已安装的巡更巡检点</t>
  </si>
  <si>
    <t>巡更棒</t>
  </si>
  <si>
    <t>记录存储容量 30719 条记录
功耗 探测电流 60uA
电池寿命 一节CR123A电池可连续使用二年左右（每日读卡200次）
读卡距离 3～6cm
通讯格式 无线感应通讯
工作温度 -40℃～70℃
工作湿度 0～95℅
体积 130x38x27mm
重量 150～190g （根据铝合金或钢制内胆）
供电 3V锂电池 (CR123A)</t>
  </si>
  <si>
    <t>通讯底座</t>
  </si>
  <si>
    <t>无线通讯座 配置 4个LED指示灯，助于识别数据传输状态 同一通讯坐型号可配用于多类巡更巡检产品 提供无线传输方式，让巡更巡检器设计达到完全无接口，防止破坏 
巡更巡检器连接：RFID 无线传输 
计算机连接：USB
长度(mm) 159 高度(mm) 33
宽度(mm) 79</t>
  </si>
  <si>
    <t>人员钮</t>
  </si>
  <si>
    <t>人员卡,作为巡逻人员身份识别使用</t>
  </si>
  <si>
    <t>巡更软件</t>
  </si>
  <si>
    <t>系统化的设计：从应用软件到巡更机硬件的一体化设计，完全瞄准用户需要，二次开发迅速。
产品可靠性高、实用性强。特别进行电磁学设计使功耗革命性的降低，使非接触式巡更机走向实用。防水、抗摔设计使故障率降低。
网络化软件，管理软件专业化定制化，针对性强，使用户想要的功能一个不少，用户不想要的功能一个不多，符合用户习惯，因此软件使用简单，功能强大。产品按照ISO9001质量体系要求进行设计、生产销售，外协厂家均通过ISO9002质量体系认证，确保了产品质量。</t>
  </si>
  <si>
    <t>1+2+3+4+5+6</t>
  </si>
  <si>
    <t>分部分项工程量清单表</t>
  </si>
  <si>
    <t>供应单价： I = A</t>
  </si>
  <si>
    <t>安装单价： J = [ A + B + C + D + E + ( C x 0.1 + D ) x F% + D x G% ] x ( 1 + H% ) - A</t>
  </si>
  <si>
    <t>二进二出车牌识别系统</t>
  </si>
  <si>
    <t>平面图上有一处停车场属于B区</t>
  </si>
  <si>
    <t>高速直臂自动挡车器</t>
  </si>
  <si>
    <t>前门标准配置高亮LED屏，指示挡车器运行状态。速度为1秒(±10%)(快速型)；3秒(±10%)（普通型）,杆长≤3米（快速型）；杆长≤4米（普通型）,采用先进的数字感应控制防砸技术，当落杆时触碰到障碍物时，挡车器能够智能检测，停止落杆并迅速返回，从而可实现有效保证车辆的安全。                                                                  
尺寸： 345mm*295mm*980mm(长宽高)
8 颜色： 红/闪银黑/水晶蓝
环境温度： -35℃～+75℃
相对湿度： 相对湿度≤90%，且不凝露 工作电压： AC220V/110V±10%，50/60Hz
电机功率 机芯电机120W 起杆时间： 1秒(±10%)(快速型)；3秒(±10%)（普通型）
功能： 遇阻反弹，无需安装压力电波</t>
  </si>
  <si>
    <t>车辆检测器</t>
  </si>
  <si>
    <t>交流电压：~ 220V  50Hz
直流电压：12V  功耗：小于3W
相对湿度：最大95%
灵敏度：3档调节
信号保持时间：不受限制
防护等级：IP30
工作环境温度：-40℃ ~ +65℃，
存贮温度：-40℃ ~ +85℃
工作频率：50KHz ~ 250KHz
反应时间：100mS
继电器：250V AC/3A
线圈电感量：线圈加上连接线可为40---1000uH，理想值应在80---500uH之间。
掉电时处理器返回时间：近似2S</t>
  </si>
  <si>
    <t>一体式智慧车场控制机(含机箱、主控制器、双层显示屏、语音、车牌识别摄像机、补光灯)</t>
  </si>
  <si>
    <r>
      <rPr>
        <sz val="10"/>
        <color rgb="FF000000"/>
        <rFont val="宋体"/>
        <charset val="134"/>
      </rPr>
      <t xml:space="preserve">一体化两行LED绿色显示屏，（含机箱体、主控制器、显示屏、语音）
技术参数
机箱颜色：闪银黑
工作温度：-30℃～+70℃
工作湿度：≤95%，无凝露 
工作电源：AC220V±10%，50HZ
通讯方式：TCP/IP </t>
    </r>
    <r>
      <rPr>
        <sz val="10"/>
        <color rgb="FF000000"/>
        <rFont val="Wingdings 2"/>
        <charset val="2"/>
      </rPr>
      <t></t>
    </r>
    <r>
      <rPr>
        <sz val="10"/>
        <color rgb="FF000000"/>
        <rFont val="宋体"/>
        <charset val="134"/>
      </rPr>
      <t xml:space="preserve">                                                                     
200万像素1/2.8"逐行扫描 CMOS，分辨率可达1920*1080。
采用先进视频压缩技术H .264 做视频编码，抓拍帧采用JPEG编码。
支持地感触发、视频流、地感+视频流等多种车辆检测识别方式。
支持智能检测识别功能。
支持OSD信息叠加功能，支持视频/图片叠加水印，水印可校验。
支持SSD卡本地图片存储、自动覆盖、自动上传。
支持远程客户端控制功能，进行参数配置、视频预览、远程升级。
支持配置文件导入导出。</t>
    </r>
  </si>
  <si>
    <t>岗亭</t>
  </si>
  <si>
    <t>标准</t>
  </si>
  <si>
    <t>出口管理工作站</t>
  </si>
  <si>
    <t>光纤收发器</t>
  </si>
  <si>
    <t>基本规格
接口类型 RJ-45，SC 
网络
符合协议标准 IEEE 802.3，IEEE802.3u，IEEE802.3z，IEEE 802.3ab
传输速率 10/100/1000Mbps
最大传输距离 60000米</t>
  </si>
  <si>
    <t>软件狗</t>
  </si>
  <si>
    <t>配合软件使用</t>
  </si>
  <si>
    <t>工作站</t>
  </si>
  <si>
    <t>管理中心</t>
  </si>
  <si>
    <t>停车场管理软件</t>
  </si>
  <si>
    <t>含管理中心、数据分析中心、车牌校正中心、中央缴费处、出入口管理（含收费）、自助缴费终端等；
可支持云联网，支持微信、APP手机支付功能
可配套手持机及自助缴费机设备
支持金融支付接口等，可与银联等第三方系统对接
具有软件著作权登记证书</t>
  </si>
  <si>
    <t>服务器</t>
  </si>
  <si>
    <t>1U机架式服务器主机酷睿 i3-8100 4核4线程 8G ECC / 1T 企业级硬盘</t>
  </si>
  <si>
    <t>管线及辅材</t>
  </si>
  <si>
    <t>室外2芯单模光纤</t>
  </si>
  <si>
    <t>OS2室外轻铠单模, 2芯, 9um</t>
  </si>
  <si>
    <t>广电机顶盒</t>
  </si>
  <si>
    <t>采购安装</t>
  </si>
  <si>
    <t>CA卡</t>
  </si>
  <si>
    <t>张</t>
  </si>
  <si>
    <t>八路高清编码器</t>
  </si>
  <si>
    <t>1、设备采用1U 19英寸标准机架式设计。
2、设备自带2个千兆全双工IP接口，支持IP信号输入输出功能，支持双网管接口和数据传输功能；
3、设备支持60路IP输入输出，支持SPTS、MPTS输入输出功能；
4、设备支持UDP、RTP的单播及组播技术；
5、采用专业编码芯片，支持8路HDMI高清编码功能；
6、视频编码格式：H.264；
7、视频编码模式：CBR、VBR；
8、视频分辨率：480i、576i、720p、1080i、1080p；
9、音频编码格式：MPEG-1 Layer2、AAC、AC3；
10、音频模式：单声道、双声道、立体声；
11、支持音量调节功能；
12、设备支持节目复用、透传等功能；
13、具备NIT表添加、编辑等功能，支持节目排序；
14、设备支持输入输出码流实时监测功能，支持ETR 290 报错分析功能；</t>
  </si>
  <si>
    <t>国标数字电视调制器</t>
  </si>
  <si>
    <t>1、设备采用1U 19英寸标准机架式设计；
2、设备自带2个千兆全双工IP接口，支持远程网络管理和数据输出功能；
3、设备具备1个RF调制接口，阻抗75Ω，可根据需求支持8路QAM/DTMB/ OFDM调制输出功能；
4、设备支持60路IP输出，支持SPTS、MPTS输入输出功能；
5、设备支持UDP、RTP的单播及组播技术；
6、调制频率范围：48-862MHz；
7、最高输出电平：106dBμV；
8、支持RF电平增益设置功能；
9、设备支持节目复用、透传等功能；
10、设备只支持PSI/SI表自动生成功能；
11、具备NIT表添加、编辑等功能，支持节目排序；
12、设备支持输入输出码流实时监测功能，支持ETR 290 报错分析功能；</t>
  </si>
  <si>
    <t>高清视频播放器</t>
  </si>
  <si>
    <t>4K UHD蓝光DVD影碟机 杜比视界 3D/USB播放 网络视频 双HDMI 蓝光高清播放机器 黑色</t>
  </si>
  <si>
    <t>混合器</t>
  </si>
  <si>
    <t>频率范围40～860MHz,输入口隔离度≥24dB,插入损耗≤19dB,带内平坦度±2dB</t>
  </si>
  <si>
    <t>前置放大器</t>
  </si>
  <si>
    <t>19英寸1U机壳,功率增益 28dB,输出电平 120dBuV(带外抑制60dBc)</t>
  </si>
  <si>
    <t>标准机柜</t>
  </si>
  <si>
    <t>前玻璃后钣金门机柜 配3块隔板 1个PDU  1套风扇 支脚4个 螺丝40套</t>
  </si>
  <si>
    <t>光发射机</t>
  </si>
  <si>
    <t>FC/APC适配器，发射功率12mW，选用带光隔离器的高线性、低噪声分布反馈DFB激光器，AGC/MGC控制，工作状态异常时，以声光告警</t>
  </si>
  <si>
    <t>光分路器</t>
  </si>
  <si>
    <t>单模光分比均分，双窗口1310/1550nm，连接器FC/APC</t>
  </si>
  <si>
    <t>光接收机</t>
  </si>
  <si>
    <t>光接收器件和RF放大模块均采用进口器件,工作带宽860MHz，可扩展光纤回传功能，带光功率显示电路，压铸铝合金外壳，2路RF高电平输出</t>
  </si>
  <si>
    <t>FC/APC广电专用</t>
  </si>
  <si>
    <t>放大器</t>
  </si>
  <si>
    <t>上行传输通道5-65M，下行传输通道87-860M，标称输出电平102dB，可单路高电平输出或配插二分配器构成两路等电平输出，衰减连续可调、均衡插件可选，进口铝合金精密压铸外壳</t>
  </si>
  <si>
    <t>二分配器</t>
  </si>
  <si>
    <t>采用全锡封方式，屏蔽度：5-1000MHz≥100dB，微带电路设计，锌合金压铸外壳，表面镀锡处理</t>
  </si>
  <si>
    <t>四分支器</t>
  </si>
  <si>
    <t>十二分配器</t>
  </si>
  <si>
    <t>终端电阻</t>
  </si>
  <si>
    <t>防水型金属外壳，F型连接头</t>
  </si>
  <si>
    <t>F头</t>
  </si>
  <si>
    <t>终端面板</t>
  </si>
  <si>
    <t>75Ω接口，符合IEC169-2 9.5mm标准，高级塑料面板，内附屏蔽铁盒</t>
  </si>
  <si>
    <t>用户线</t>
  </si>
  <si>
    <t>9.5mm接头-9.5mm接头，“ZZF”标准，
双屏蔽5C-FB电缆线
数字电视信号线 用户线 用户线 1.5米</t>
  </si>
  <si>
    <t>放大器箱</t>
  </si>
  <si>
    <t>6位10A输入输出PDU</t>
  </si>
  <si>
    <t>同轴电缆</t>
  </si>
  <si>
    <t>芯数 1
护套材质 PE 
防护等级 IP40
应用范围 信息传输系统 
绝缘厚度 1.2
外表材质 交联聚乙烯</t>
  </si>
  <si>
    <t>1+2+3+4+5+6+…+24</t>
  </si>
  <si>
    <t xml:space="preserve">INTEL 至强E3-1230v5（4核/3.4GHz/8M） 
16GB DDR4 ECC 2400GHz（最大可支持64G内存） 
2TB SATA 3.5寸 7200转企业级*3块（最大可支持8块热插拔硬盘槽位） 
LSI RAID卡，12G传输，1GB缓存，支持RAID0、1、5、6、10、50、60级别（可选断电保护电池模块） 
INTEL 1000M网口*4，支持网卡绑定 
集成远程管理模块，支持远程管理  
PCI-E3.0x8*2                                                                                                          PCI-E 3.0 x4*1                                                                    
550W*2(1+1)白金版服务器冗余电源 
2U机架式 </t>
  </si>
  <si>
    <t>应用服务器</t>
  </si>
  <si>
    <t>E3架构，单 CPU；
标配16GB DDR3智能内存；
标配2 x 1T SATA硬盘, 支持RAID 0/1；
标配4个千兆以太网口；
标配2个电源；
2U高度；</t>
  </si>
  <si>
    <t>流媒体智能平台软件V2.0</t>
  </si>
  <si>
    <t xml:space="preserve">系统管理模块，包括系统用户管理、客人管理、终端设备的管理、栏目内容的管理等。  </t>
  </si>
  <si>
    <t xml:space="preserve">酒店内容模块，包括首页视频、酒店设施、服务指南、安全提示等服务指南，消息留言等服务；  </t>
  </si>
  <si>
    <t>系统提供基于DVB-C的高清、标清数字电视播放，支持境内、境外数字电视的整合，支持电子节目单的显示，支持断网播放;</t>
  </si>
  <si>
    <t xml:space="preserve">娱乐类模块：包括音乐精选、音悦故事等  </t>
  </si>
  <si>
    <t>资讯类模块：包括今日会议、汇率、天气、世界时间</t>
  </si>
  <si>
    <t>酒店栏目的内容设计：按照酒店VI视觉风格，定制与酒店信息相关的中英两种界面的栏目内容。含一次酒店信息页面内容的设计制作，含上线前三次修改次数。</t>
  </si>
  <si>
    <t>高清视频点播模块，系统提供视频点播功能，支持实时抛帐到PMS（需要PMS提供接口），在线200部电影，月更新5-10部;</t>
  </si>
  <si>
    <t>PMS接口授权模块，系统中与PMS接口的授权模块，支持与PMS数据同步，可实现入住状态、客人称谓、人性化的欢迎页面、查询账单、消息留言、电影抛帐等功能。</t>
  </si>
  <si>
    <t>团队客人管理模块，团客信息管理，界面根据团客信息自动显示个性化的团队欢迎页、团队客人日程、团客联系名单及会议信息等</t>
  </si>
  <si>
    <t>帐单查询模块，通过系统可以查询并浏览该客房的帐单与明细等</t>
  </si>
  <si>
    <t>电视点餐模块，客人通过ISTV在客房订餐，信息传送给餐饮（服务）中心，餐饮（服务）中心电话确认订餐细节并下单。</t>
  </si>
  <si>
    <t>智能机顶盒终端</t>
  </si>
  <si>
    <t>Hi3796M V100;四核Mali450;8GByte EMMC;512MByte DDR3;1*HDMI OUT;2*USB 2.0;1*Ethernet 10/100M;1*红外1*串口1*CA卡槽;1*tuner IEC头母头
接头规格：英制F头1*电源插孔;功耗:最大12W;尺寸:145*145*25.
视频解码支持 H.265 Main Profile@L5.0 High-tier</t>
  </si>
  <si>
    <t>终端软件使用许可</t>
  </si>
  <si>
    <t>客户端终端显示引擎控制系统模块,附客制化STB开机页面</t>
  </si>
  <si>
    <t>（一）+（二）</t>
  </si>
  <si>
    <t>数字中继台</t>
  </si>
  <si>
    <t>1、支持数字TDMA模式下2个同步语音或数据信道；
2、高功率下100%连续工作周期；
3、可在模拟或数字模式下工作；
4、射频输出功率：50W 
5、频率范围：403~470MHz
6、信道间隔：12.5KHz
7、频率稳定性：+/-0.5PPM
8、接收机互调：75dB
9、接收机邻近信道选择：60dB/12.5kHz</t>
  </si>
  <si>
    <t>发射合路器</t>
  </si>
  <si>
    <t>工作频率：400-430MHz
插入损耗：2合路 ≤4.1dB 
驻波比：输入≤1.2dB  输出≤1.4dB 
Tx to Rx隔离度：≥70dBm
Ant to Tx隔离度：≥50dBm</t>
  </si>
  <si>
    <t>接收分路器</t>
  </si>
  <si>
    <t>工作频率：400-430MHz
工作带宽：5MHz
波段增益：标准8~12dB，定制20~25dB
输入驻波比：≤1.40
输出驻波比：≤1.30
带内纹波(P-P)：≤0.5dB
隔离度：≥23dB</t>
  </si>
  <si>
    <t>带通双工器</t>
  </si>
  <si>
    <t xml:space="preserve">工作频率：400-430MHz
工作带宽：UHF：±3MHz
最大功率：Max：200W
插入损耗：≤1.5dB  
带外抑制 Out of band：±2.5MHz ≥45dB
        Out of band：﹣2.5MHz ≥25dB
        Out of band：±5MHz ≥75dB
        Out of band：﹣5MHz ≥45dB
隔离度：RX-TX band ≥75dB 
    RX band ≥75dB 
    TX band ≥75dB 
驻波比：≤1.25 </t>
  </si>
  <si>
    <t>干线放大器</t>
  </si>
  <si>
    <t>频率范围：RX:140-143/157-160/350-356/402-408/409-415/450-456MHz
TX: 146-149/163-166/360-366/412-418/419-425/460-466MHz
上下行频率间隔:150MHz上下行间隔5.7MHz、350/400/450MHz上下行间隔10MHz
最大输出功率：RX:-7±3dBm  TX:33±3dBm
最大输入功率（不损毁）：RX: -30 dBm  TX:10 dBm 
增益：RX: 35dB±3dB  TX: 48dB±3dB
带内波动：RX:≤3dB  TX:≤2dB
电压驻波比:≤1.5
时延:≤1.5μs
杂散发射：工作频带内:≤-30dBm/30kHz
工作频带外:9KHz-1GHz:-36dBm/100kHz ;1GHz-12.75GHz:-30dBm/1MHz
互调衰减：工作频带内:RX: ≤-55dBc/30kHz TX: ≤-40dBc/30kHz
          工作频带外(偏离工作频带2.5MHz之外): 9kHz-1GHz(含1GHz):-36dBm/30kHz
1GHz-12.75GHz:-30dBm/30kHz
带外抑制：工作频带边缘±5MHz：≥70dBc
工作频带边缘±10MHz：≥70dBc</t>
  </si>
  <si>
    <t>射频同轴电缆</t>
  </si>
  <si>
    <t>特性阻抗:50±1Ω
速度系数：0.88
电容：76 pF/m
最大使用频率：8.8 GHZ
额定功率峰值：58 KW</t>
  </si>
  <si>
    <t>耦合分配器</t>
  </si>
  <si>
    <t>频率范围：350-480MHz
阻抗：50Ω
驻波比：≤1.3
插入损耗：≤0.5
隔离度：≥22dB</t>
  </si>
  <si>
    <t>室内全向天线</t>
  </si>
  <si>
    <t>频率范围:136-174MHz 350-480MHz
阻抗：50Ω
驻波比：≤1.4
增益：2.15dBi
极化方式：垂直
避雷保护：直流接地
耐功率：100W
接头形式：SL16</t>
  </si>
  <si>
    <t>室外全向天线</t>
  </si>
  <si>
    <t>频率范围:136-174MHz 350-480MHz
阻抗：50Ω
驻波比：≤1.2
增益：5dBi
极化方式：垂直
避雷保护：直流接地
耐功率：100W
接头形式：N-K</t>
  </si>
  <si>
    <t>同轴避雷器</t>
  </si>
  <si>
    <t>工作频率:0～11GHz
最大持续电压Un：≤70
最大通流容量：10KV
限流电压：≤650V
插入损值：≤0.2dB
驻波比：&lt;1.2</t>
  </si>
  <si>
    <t>同轴连接器</t>
  </si>
  <si>
    <t>频率范围:0-1000MHz
阻抗：50Ω
驻波比：≤1.2
插入损耗：≤0.1</t>
  </si>
  <si>
    <t>直角连接器</t>
  </si>
  <si>
    <t>数字对讲机</t>
  </si>
  <si>
    <t>频率范围：UHF:400-470MHz7
VHF:146-174MHZ，信道容量：256，区域容量：16，信道间隔;25/12.5KHz,重量:250g,外形尺寸(H*W*D):110.2 x 59 x 30mm,频率稳定度:±0.5ppm,天线阻抗:50Ω,防尘防水:IP54标准,防湿:MIL-STD-810 C/D/E/F/G标准</t>
  </si>
  <si>
    <t>1+2+3+4+5+6+…+13</t>
  </si>
  <si>
    <t>管理电脑</t>
  </si>
  <si>
    <t>Core i7-7700 3.6G 4C 65W/4GB DDR4 2400内存/1TB 7200RPM 3.5" SATA3硬盘/RAID 1 (2 HDDs min)阵列/集成显卡/DVD光驱/USB键鼠/集成声卡/机箱报警开关/ 250W 85%电源/板载网卡/DOS/3年保修</t>
  </si>
  <si>
    <t>机架式1U服务器：至强处理器 Intel® Xeon E3-1220 v6/1*8G 2133 ECCDDR4 内存/1TB（7.2K SATA3.5寸 硬盘/最大支持 2 块 3.5 英寸非热插拔盘，可选最大支持 4 块 2.5 英寸非热插拔硬盘/DVD光驱/集成网卡/外部设备接口：8 个 USB 2.0 接口 (2 前 6 后)；1 个 VGA 接口/1 个显示接口/1 个串口/导轨/300W电源/3年保修</t>
  </si>
  <si>
    <t>22寸广告一体机</t>
  </si>
  <si>
    <t>显示屏：22〞
背光类型：LED
分辨率：1920X1080
显示尺寸（mm）：476.64(H)×268.11(V)
响应时间：18ms
亮度：250cd/m²
对比度：3000:1
高宽比：16：9
CPU：双核处理器 主频1.2GHz
内存：1G
媒体播放格式：mkv,mov, mp4,avi, ts,mpg,mpeg,wmv,rm,rmvb,flv等；并且全高清解
视频编码格式：mpeg-1,mpeg-2,mpeg-4(XVID),ms-mpeg4v1,ms-mpeg4v2,ms-mpeg4v3,SorensomH.263,H.263,H.264(AVC),WMV7/8,wmv9(VC-1),RV(8/9/10),Divx-3,Divx-4,Divx-5,On2 VP6等
音频编码格式：Mp3,ogg,m4a,wma,wav,flac,amr,aac等
图片格式：JPEG,BMP,GIF,PNG等
音响：5W,8Ω×2
存储介质：SD，U盘
信号接口：网络接口RJ45，wifi，3G（可选）、SIM卡选配3G或4G、USB接口2路、SD卡插槽1路</t>
  </si>
  <si>
    <t>32寸广告一体机</t>
  </si>
  <si>
    <t>显示屏：32〞
背光类型：LED
分辨率：1366X768
显示尺寸（mm）：697.4845(H)×392.256(V)
响应时间：7ms
亮度：360cd/m²
对比度：3000:1
高宽比：16：9
CPU：双核处理器 主频1.2GHz
内存：1G
媒体播放格式：mkv,mov, mp4,avi, ts,mpg,mpeg,wmv,rm,rmvb,flv等；并且全高清解
视频编码格式：mpeg-1,mpeg-2,mpeg-4(XVID),ms-mpeg4v1,ms-mpeg4v2,ms-mpeg4v3,SorensomH.263,H.263,H.264(AVC),WMV7/8,wmv9(VC-1),RV(8/9/10),Divx-3,Divx-4,Divx-5,On2 VP6等
音频编码格式：Mp3,ogg,m4a,wma,wav,flac,amr,aac等
图片格式：JPEG,BMP,GIF,PNG等
音响：5W,8Ω×2
存储介质：SD，U盘
信号接口：网络接口RJ45，wifi，3G（可选）、SIM卡选配3G或4G、USB接口2路、SD卡插槽1路</t>
  </si>
  <si>
    <t>55寸一体机</t>
  </si>
  <si>
    <t>显示屏：55〞
背光类型：LED
分辨率：1366X768
显示尺寸（mm）：697.4845(H)×392.256(V)
响应时间：9ms
亮度：360cd/m²
对比度：1200:1
高宽比：16：9
CPU：双核处理器 主频1.2GHz
内存：1G
媒体播放格式：mkv,mov, mp4,avi, ts,mpg,mpeg,wmv,rm,rmvb,flv等；并且全高清解
视频编码格式：mpeg-1,mpeg-2,mpeg-4(XVID),ms-mpeg4v1,ms-mpeg4v2,ms-mpeg4v3,SorensomH.263,H.263,H.264(AVC),WMV7/8,wmv9(VC-1),RV(8/9/10),Divx-3,Divx-4,Divx-5,On2 VP6等
音频编码格式：Mp3,ogg,m4a,wma,wav,flac,amr,aac等
图片格式：JPEG,BMP,GIF,PNG等
音响：5W,8Ω×2(箱体）
存储介质：SD，U盘
信号接口：网络接口RJ45，wifi，3G（可选）、SIM卡选配3G或4G、USB接口2路、SD卡插槽1路</t>
  </si>
  <si>
    <t>信息发布软件</t>
  </si>
  <si>
    <t>终端授权</t>
  </si>
  <si>
    <t>六类非屏蔽双绞线</t>
  </si>
  <si>
    <t>箱</t>
  </si>
  <si>
    <t>1+2+3+4+5+6+7+8+9</t>
  </si>
  <si>
    <t>4路10A开关模块</t>
  </si>
  <si>
    <r>
      <rPr>
        <sz val="10"/>
        <rFont val="宋体"/>
        <charset val="134"/>
      </rPr>
      <t>电源要求：220-240VAC/频率50-60Hz
总线通讯及电源：CANBUS/DC12V
单通道负载：10A，支持阻性、感性负载；
开关操作100,000 次操作以上
浪涌电流120A （20 毫秒）
开关状态指示灯、通讯指示灯、电源指示灯；
总线带载量最大支持120个
支持网络时钟、天文时钟；
负载线缆最大支持10m²
总线通讯采用RJ45 端口；
运行温度范围0</t>
    </r>
    <r>
      <rPr>
        <sz val="10"/>
        <rFont val="Arial Unicode MS"/>
        <charset val="134"/>
      </rPr>
      <t>˚</t>
    </r>
    <r>
      <rPr>
        <sz val="10"/>
        <rFont val="宋体"/>
        <charset val="134"/>
      </rPr>
      <t>C 到45</t>
    </r>
    <r>
      <rPr>
        <sz val="10"/>
        <rFont val="Arial Unicode MS"/>
        <charset val="134"/>
      </rPr>
      <t>˚</t>
    </r>
    <r>
      <rPr>
        <sz val="10"/>
        <rFont val="宋体"/>
        <charset val="134"/>
      </rPr>
      <t>C
工作湿度范围相对湿度0-95%，无冷凝 
产品特点
• 提供4个10A 开关输出通道，并配置堵路断路器。
• 触点无火花，常开模式，具备抗干扰隔离
• 支持回路异常报警，回路运行时间记录；
• 支持离线运行，如果总线丢失，仍然会保留状态。
• 标准配电箱安装。
• 符合CE（ 欧盟） 标准。执行标准号如AS/
NZ1044:1995、EN55014-1:1993、IEC
60669-2-1 : 2002 等</t>
    </r>
  </si>
  <si>
    <t>8路10A开关模块</t>
  </si>
  <si>
    <r>
      <rPr>
        <sz val="10"/>
        <rFont val="宋体"/>
        <charset val="134"/>
      </rPr>
      <t>电源要求：220-240VAC/频率50-60Hz
总线通讯及电源：CANBUS/DC12V
单通道负载：10A，支持阻性、感性负载；
开关操作100,000 次操作以上
浪涌电流120A （20 毫秒）
开关状态指示灯、通讯指示灯、电源指示灯；
总线带载量最大支持120个
支持网络时钟、天文时钟；
负载线缆最大支持10m²
总线通讯采用</t>
    </r>
    <r>
      <rPr>
        <sz val="10"/>
        <rFont val="宋体"/>
        <charset val="134"/>
      </rPr>
      <t xml:space="preserve">RJ45 </t>
    </r>
    <r>
      <rPr>
        <sz val="10"/>
        <rFont val="宋体"/>
        <charset val="134"/>
      </rPr>
      <t>端口；
运行温度范围0</t>
    </r>
    <r>
      <rPr>
        <sz val="10"/>
        <rFont val="Arial Unicode MS"/>
        <charset val="134"/>
      </rPr>
      <t>˚</t>
    </r>
    <r>
      <rPr>
        <sz val="10"/>
        <rFont val="宋体"/>
        <charset val="134"/>
      </rPr>
      <t>C 到45</t>
    </r>
    <r>
      <rPr>
        <sz val="10"/>
        <rFont val="Arial Unicode MS"/>
        <charset val="134"/>
      </rPr>
      <t>˚</t>
    </r>
    <r>
      <rPr>
        <sz val="10"/>
        <rFont val="宋体"/>
        <charset val="134"/>
      </rPr>
      <t>C
工作湿度范围相对湿度0-95%，无冷凝 
产品特点
• 提供8个10A 开关输出通道，并配置堵路断路器。
• 触点无火花，常开模式，具备抗干扰隔离
• 支持回路异常报警，回路运行时间记录；
• 支持离线运行，如果总线丢失，仍然会保留状态。
• 标准配电箱安装。
• 符合CE（ 欧盟） 标准。执行标准号如AS/
NZ1044:1995、EN55014-1:1993、IEC
60669-2-1 : 2002 等</t>
    </r>
  </si>
  <si>
    <t>智能控制面板</t>
  </si>
  <si>
    <r>
      <rPr>
        <sz val="10"/>
        <rFont val="宋体"/>
        <charset val="134"/>
      </rPr>
      <t>技术信息
总线通讯及电源：</t>
    </r>
    <r>
      <rPr>
        <sz val="10"/>
        <rFont val="宋体"/>
        <charset val="134"/>
      </rPr>
      <t xml:space="preserve">CANBUS/DC12V
</t>
    </r>
    <r>
      <rPr>
        <sz val="10"/>
        <rFont val="宋体"/>
        <charset val="134"/>
      </rPr>
      <t>总线带载量最大支持</t>
    </r>
    <r>
      <rPr>
        <sz val="10"/>
        <rFont val="宋体"/>
        <charset val="134"/>
      </rPr>
      <t>120</t>
    </r>
    <r>
      <rPr>
        <sz val="10"/>
        <rFont val="宋体"/>
        <charset val="134"/>
      </rPr>
      <t>个
状态指示灯可编程，橙色和蓝色（或定制颜色）
安装方式：标准</t>
    </r>
    <r>
      <rPr>
        <sz val="10"/>
        <rFont val="宋体"/>
        <charset val="134"/>
      </rPr>
      <t>86底盒安装</t>
    </r>
    <r>
      <rPr>
        <sz val="10"/>
        <rFont val="宋体"/>
        <charset val="134"/>
      </rPr>
      <t xml:space="preserve">
面板颜色支持定制
运行温度范围0</t>
    </r>
    <r>
      <rPr>
        <sz val="10"/>
        <rFont val="BatangChe"/>
        <charset val="129"/>
      </rPr>
      <t>˚</t>
    </r>
    <r>
      <rPr>
        <sz val="10"/>
        <rFont val="宋体"/>
        <charset val="134"/>
      </rPr>
      <t>C 到4</t>
    </r>
    <r>
      <rPr>
        <sz val="10"/>
        <rFont val="宋体"/>
        <charset val="134"/>
      </rPr>
      <t>0</t>
    </r>
    <r>
      <rPr>
        <sz val="10"/>
        <rFont val="BatangChe"/>
        <charset val="129"/>
      </rPr>
      <t>˚</t>
    </r>
    <r>
      <rPr>
        <sz val="10"/>
        <rFont val="宋体"/>
        <charset val="134"/>
      </rPr>
      <t>C
工作湿度范围相对湿度0-95%，无冷凝
产品特点
• 支持</t>
    </r>
    <r>
      <rPr>
        <sz val="10"/>
        <rFont val="宋体"/>
        <charset val="134"/>
      </rPr>
      <t>8个可编程按键</t>
    </r>
    <r>
      <rPr>
        <sz val="10"/>
        <rFont val="宋体"/>
        <charset val="134"/>
      </rPr>
      <t>。
• 带有双色指示灯并有夜灯功能。</t>
    </r>
  </si>
  <si>
    <t>照度传感器</t>
  </si>
  <si>
    <t>技术信息
总线通讯及电源：CANBUS/DC12V
总线带载量最大支持120个
亮度测量可编程调节，0-65535 勒克斯
定时器分辨率1 秒
光阀值调整0-65535 勒克斯
安装方式齐平吸顶安装
符合标准AS/NZS CISPR 22；IEC CISPR 22 和CISPR 24；
EN 55022 和 EN 55024；RoHS
运行温度范围5.C 到50.C
工作湿度范围相对湿度10 - 90%，无冷凝</t>
  </si>
  <si>
    <t>智能网关</t>
  </si>
  <si>
    <r>
      <rPr>
        <sz val="10"/>
        <rFont val="宋体"/>
        <charset val="134"/>
      </rPr>
      <t>技术信息
总线通讯及电源：CANBUS/DC12V
开关状态指示灯、通讯指示灯、电源指示灯；
支持TCP联网，联网最大支持量255个
支持网络时钟、天文时钟；
总线通讯采用</t>
    </r>
    <r>
      <rPr>
        <sz val="10"/>
        <rFont val="宋体"/>
        <charset val="134"/>
      </rPr>
      <t xml:space="preserve">RJ45 </t>
    </r>
    <r>
      <rPr>
        <sz val="10"/>
        <rFont val="宋体"/>
        <charset val="134"/>
      </rPr>
      <t>端口；
运行温度范围0</t>
    </r>
    <r>
      <rPr>
        <sz val="10"/>
        <rFont val="Batang"/>
        <charset val="129"/>
      </rPr>
      <t>˚</t>
    </r>
    <r>
      <rPr>
        <sz val="10"/>
        <rFont val="宋体"/>
        <charset val="134"/>
      </rPr>
      <t>C 到45</t>
    </r>
    <r>
      <rPr>
        <sz val="10"/>
        <rFont val="Batang"/>
        <charset val="129"/>
      </rPr>
      <t>˚</t>
    </r>
    <r>
      <rPr>
        <sz val="10"/>
        <rFont val="宋体"/>
        <charset val="134"/>
      </rPr>
      <t>C
工作湿度范围相对湿度0-95%，无冷凝 
支持第三方设备端口，如RS485/RS232
支持USB接口设置与更新
运行温度范围0</t>
    </r>
    <r>
      <rPr>
        <sz val="10"/>
        <rFont val="Batang"/>
        <charset val="129"/>
      </rPr>
      <t>˚</t>
    </r>
    <r>
      <rPr>
        <sz val="10"/>
        <rFont val="宋体"/>
        <charset val="134"/>
      </rPr>
      <t>C 到45</t>
    </r>
    <r>
      <rPr>
        <sz val="10"/>
        <rFont val="Batang"/>
        <charset val="129"/>
      </rPr>
      <t>˚</t>
    </r>
    <r>
      <rPr>
        <sz val="10"/>
        <rFont val="宋体"/>
        <charset val="134"/>
      </rPr>
      <t>C
工作湿度范围相对湿度10 - 95%
产品特点
• 支持控制逻辑自定义。
• 支持日程、逻辑和场景自定义。
• 支持控制回路运行管理。
• 符合CE（欧盟）标准。</t>
    </r>
  </si>
  <si>
    <t>系统电源</t>
  </si>
  <si>
    <t>输出范围：12V/8.5A；效率：88%；输入电压：85～264VAC/120～370VDC；过载保护：过电流点在105%～160%时恒流限流自动复原；安装方式：DIN35mm导轨安装</t>
  </si>
  <si>
    <t>PCMS管理软件</t>
  </si>
  <si>
    <t xml:space="preserve">PCMS管理软件采用图形可视化界面，支持互联网远程控制与管理；
PCMS管理软件支持用户权限管理，不受客户端数量限制；
支持控制回路异常报警。控住回路运行曲线。灯具使用寿命记录及开关次数记录。
支持控制逻辑自定义，通过客户端新建、更改、设置，控制场景、事件和日程。
软件采用TCP/IP方式组网；
</t>
  </si>
  <si>
    <t>E5-2620V4*2/16G*4/4T SAS*3热/H730-1G/DVD/750W双电/导轨</t>
  </si>
  <si>
    <t>镀锌管JDG20（含开槽、支架、防火涂料等）</t>
  </si>
  <si>
    <t>JDG20</t>
  </si>
  <si>
    <t>1+2+3+4+5+6+7+8+9+…+13</t>
  </si>
  <si>
    <t>A项：中央管理系统</t>
  </si>
  <si>
    <t>BAS管理服务器</t>
  </si>
  <si>
    <t>BAS管理工作站</t>
  </si>
  <si>
    <t>交换机</t>
  </si>
  <si>
    <t>中央管理软件</t>
  </si>
  <si>
    <t>系统规模501-2000点，具有OPC、BACnet等集成功能</t>
  </si>
  <si>
    <t>控制器编程软件</t>
  </si>
  <si>
    <t>模块化编程软件</t>
  </si>
  <si>
    <t>B项：DDC控制器及箱体</t>
  </si>
  <si>
    <t>CPU</t>
  </si>
  <si>
    <t>32位BACnet控制器（14UI+6DO+4AO）</t>
  </si>
  <si>
    <t>多功能模块</t>
  </si>
  <si>
    <t>DDC多功能扩展模块（4UI+3DO+4AO）</t>
  </si>
  <si>
    <t>DDC多功能扩展模块（10UI+6DO）</t>
  </si>
  <si>
    <t>DDC多功能扩展模块（10UI）</t>
  </si>
  <si>
    <t>数字输入模块</t>
  </si>
  <si>
    <t>数字输入24V DC（10DI）</t>
  </si>
  <si>
    <t>Modbus接口模块</t>
  </si>
  <si>
    <t>BUS module interface Modbus</t>
  </si>
  <si>
    <t>BACnet License</t>
  </si>
  <si>
    <t>每个ems2控制器配一个BACnet License</t>
  </si>
  <si>
    <t>Module License</t>
  </si>
  <si>
    <t>每个模块配一个Module License</t>
  </si>
  <si>
    <t>DDC箱体500*700</t>
  </si>
  <si>
    <t>500*700，含箱体，电源、变压器、快融保险丝、接线排子、继电器底座及单元、及内部接线等控制附件</t>
  </si>
  <si>
    <t>DDC箱体600*800</t>
  </si>
  <si>
    <t>600*800，含箱体，电源、变压器、快融保险丝、接线排子、继电器底座及单元、及内部接线等控制附件</t>
  </si>
  <si>
    <t>DDC箱体800*1000</t>
  </si>
  <si>
    <t>800*1000，含箱体，电源、变压器、快融保险丝、接线排子、继电器底座及单元、及内部接线等控制附件</t>
  </si>
  <si>
    <t>C项：现场设备</t>
  </si>
  <si>
    <t>超声波流量计</t>
  </si>
  <si>
    <t>用途：用于测量水管内的水流量；参数：4-20mA输出</t>
  </si>
  <si>
    <t>防冻开关</t>
  </si>
  <si>
    <t>用途：在水管中低于一定温度后进行防冻开关作用；参数：开关动作：单刀双掷；毛细管长度：3m</t>
  </si>
  <si>
    <t>空气压差开关</t>
  </si>
  <si>
    <t>用途：测量空气/风机压差；参数：50-500Pa</t>
  </si>
  <si>
    <t>水流量开关</t>
  </si>
  <si>
    <t>用途：测量水管内的水流状态；允许最大压力2.5MPa</t>
  </si>
  <si>
    <t>液位开关</t>
  </si>
  <si>
    <t>用途：用于测量集水坑或生活水箱内的高中低液位；参数：16(4)A，250V AC；5M电缆</t>
  </si>
  <si>
    <t>水管压力变送器</t>
  </si>
  <si>
    <t>用途：测量水管压力；参数：0-40Bar，0-10V输出</t>
  </si>
  <si>
    <t>风管型温度传感器</t>
  </si>
  <si>
    <t>用途：测量风管温度；参数：PT1000铂电阻输出</t>
  </si>
  <si>
    <t>风管型CO2变送器</t>
  </si>
  <si>
    <t>用途：测量风管内的二氧化碳浓度；参数：0-2000ppm，4-20mA/0-10V输出</t>
  </si>
  <si>
    <t>风管型温湿度变送器</t>
  </si>
  <si>
    <t>用途：测量风管的温度和湿度；参数：温度PT1000；湿度0-100%RH，0-10V输出</t>
  </si>
  <si>
    <t>水管型温度传感器</t>
  </si>
  <si>
    <t>用途：测量水管温度；参数：PT1000铂电阻输出</t>
  </si>
  <si>
    <t>室内型CO变送器</t>
  </si>
  <si>
    <t>用途：测量室内的一氧化碳浓度；参数：0-100ppm，4-20mA/0-10V输出</t>
  </si>
  <si>
    <t>D项：接口软件包</t>
  </si>
  <si>
    <t>变配电系统集成接口</t>
  </si>
  <si>
    <t>定制开发</t>
  </si>
  <si>
    <t>智能照明系统集成接口</t>
  </si>
  <si>
    <t>冷源系统集成接口</t>
  </si>
  <si>
    <t>锅炉系统集成接口</t>
  </si>
  <si>
    <t>泳池专用空调系统集成接口</t>
  </si>
  <si>
    <r>
      <rPr>
        <sz val="10"/>
        <rFont val="宋体"/>
        <charset val="134"/>
      </rPr>
      <t>VRV</t>
    </r>
    <r>
      <rPr>
        <sz val="10"/>
        <rFont val="宋体"/>
        <charset val="134"/>
      </rPr>
      <t>空调系统集成接口</t>
    </r>
  </si>
  <si>
    <t>电梯系统集成接口</t>
  </si>
  <si>
    <t>调试费</t>
  </si>
  <si>
    <t>项</t>
  </si>
  <si>
    <t>E项：线材线管部分</t>
  </si>
  <si>
    <t>数字信号线RVV2*1.0</t>
  </si>
  <si>
    <t>数字信号线RVV6*1.0</t>
  </si>
  <si>
    <t>数字信号线RVV8*1.0</t>
  </si>
  <si>
    <t>模拟信号线RVVP2*1.0</t>
  </si>
  <si>
    <t>RVVP线缆</t>
  </si>
  <si>
    <t>模拟信号线RVVP4*1.0</t>
  </si>
  <si>
    <t>通讯总线RVSP2*1.0</t>
  </si>
  <si>
    <t>电源线RVV2*1.0</t>
  </si>
  <si>
    <t>电源线BV3*2.5</t>
  </si>
  <si>
    <t>BVV线缆</t>
  </si>
  <si>
    <t>镀锌管JDG25（含开槽、支架、防火涂料等）</t>
  </si>
  <si>
    <t>桥架50*50</t>
  </si>
  <si>
    <t>镀锌桥架安装，含普通支架，不含抗震支架</t>
  </si>
  <si>
    <t>F</t>
  </si>
  <si>
    <t>A+B+C+D+E</t>
  </si>
  <si>
    <t>中央控制室</t>
  </si>
  <si>
    <t>电脑服务器</t>
  </si>
  <si>
    <t xml:space="preserve">产品类型：机架式；
产品结构：2U；
CPU系列：Intel,至强处理器E5系列； 
主板芯片组：Intel C610； 
内存类型：DDR4,DDR4 2133MHz ECC 四通道内存；
标配内存：4G；
内存插槽数：16；
最大硬盘容量：总计最高可配14个硬盘:12个3.5寸热插拔普通硬盘/固态硬盘加最多2个2.5寸内置有线普通硬盘/固态硬盘；
存储控制器：PERC H330、PERC H730、PERC H730P；
支持硬盘热插拔；
网卡：双端口千兆网卡；
机箱托架：12个3.5寸热插拔加2个2.5寸内置有线普通硬盘/固态硬盘；
电源：拔PSU,最多2个；
最大功率：495W；
管理工具：符合IPMI 2.0标准，Dell OpenManage Essentials ，Dell OpenManage Mobile，Dell OpenManage Power Center；
尺寸：88.9×444.5×698.5mm；
</t>
  </si>
  <si>
    <t xml:space="preserve">产品类型：黑白激光打印机；
产品定位：个人办公/商用高效；
最大打印幅面：A4；
最高分辨率：最佳：600×600dpi（图像增强可达4800×600dpi）、精细：1200×1200dpi；
黑白打印速度：正常模式(A4)：38ppm，正常模式(letter)：40ppm，双面打印(A4)：30ppm，双面打印(letter)：32ppm；
处理器：1200MHz；
内存：标配：128MB，最大：128MB；
双面打印：手动；
</t>
  </si>
  <si>
    <t>建筑能源管理系统平台</t>
  </si>
  <si>
    <t>基于B/S架构的区域级云能源管理系统基础平台软件，具有设备监控、能源计量计费、报表管理、权限管理、日志管理等功能。提供能耗分析方案组态模块和能耗分析功能模块，支持能耗分析公式编辑，支持能耗分类分项能耗数据分项，支持能耗数据图表展示。</t>
  </si>
  <si>
    <t>建筑能源管理系统软件OPC服务端</t>
  </si>
  <si>
    <t>配合BCEMS5.0系统提供OPC DA Server方式与第三方系统集成,实现第三方系统获取BCEMS系统的仪表数据和报警信息。（注：要与BCEMS5.0系统通讯，所在电脑需提供Internet网络访问权限）</t>
  </si>
  <si>
    <t>能耗数据上传模块</t>
  </si>
  <si>
    <t>配合BCEMS5.0系统，提供基于http方式api接口，采用http post、http get 方式进行数据交互。实现第三方系统获取BCEMS系统的仪表数据和报警信息。（注：第三方系统需具有Internet网络访问权限）</t>
  </si>
  <si>
    <t>数据采集层</t>
  </si>
  <si>
    <t>能耗数据采集器</t>
  </si>
  <si>
    <t xml:space="preserve">额定电压：DC24V（现场提供）额定功率：3.5W     
FMU-09-TC-5R支持5路RS485的仪表采集通道；
每路通道最多管理32个仪表；每路通道协议可单独配置；每路通道的仪表必须为同一类型仪表（仪表厂家、仪表种类和仪表协议相同）；上行TCP连接； 下行Rs485通信接口，可选配Rs485转M-BUS转换器支持M-BUS总线；下行总线支持柏诚一体化协议、Modbus RTU、DL/T645-1997、DL/T645-2007、CJ/T 188-2004、En1434等通信协议。 </t>
  </si>
  <si>
    <t>空调计量系统</t>
  </si>
  <si>
    <t>电磁热量表</t>
  </si>
  <si>
    <t xml:space="preserve">1、通信接口：RS485                                                
2、通讯协议：MODBUS RTU协议                                                                                                                                                                                                   3、流量计供电：AC220V 、 DC 24V                                        
4、计算器安装方式：一体式安装 或 分体式安装（流量计线长最短5米，每米按12元结算）                                                                      4、温度范围：(2～95)℃   温差范围：(2～85)K                                                                                        5、防护等级：IP65        压力等级：PN16                                           
6、精度等级：2级                                       </t>
  </si>
  <si>
    <t>水计量系统</t>
  </si>
  <si>
    <t>（以下水表由空调单位供货，智能化负责接驳调试）</t>
  </si>
  <si>
    <t>智能冷水表</t>
  </si>
  <si>
    <t>网络直读式水表:用直读式网络水表，带RS485通信接口，符合国家或行业相关标准，水表精度B级，通信协议为标准的Modbus协议，通信协议可开放给第三方集成</t>
  </si>
  <si>
    <t>通讯线缆RVVSP2*1.0</t>
  </si>
  <si>
    <t>θ20*1.2</t>
  </si>
  <si>
    <t>（一）+（二）+（三）+（四）+（五）</t>
  </si>
  <si>
    <t>消控机房79.6平方 37.4米周长</t>
  </si>
  <si>
    <t>装修工程</t>
  </si>
  <si>
    <t>600×600mm铝合金喷塑面方型吊顶</t>
  </si>
  <si>
    <t>600*600*0.6mm，600mm×600mm铝合金板吊顶(浅色调，矩型材料，铝合金厚度为0.8mm)。材料具有轻质、强度高、防火、防潮、不吸尘、不燃烧、无色差、平整度好、便于拆装、便于顶内维修。</t>
  </si>
  <si>
    <t>平方</t>
  </si>
  <si>
    <t>吊顶基层龙骨</t>
  </si>
  <si>
    <t>50#</t>
  </si>
  <si>
    <t>铝合金收边条</t>
  </si>
  <si>
    <t>L型</t>
  </si>
  <si>
    <t>防水涂料于顶板</t>
  </si>
  <si>
    <t>环保环氧树脂涂布二遍</t>
  </si>
  <si>
    <t>乳胶漆于顶板</t>
  </si>
  <si>
    <t>三遍</t>
  </si>
  <si>
    <t>防水涂料于墙面</t>
  </si>
  <si>
    <t>乳胶漆于墙面</t>
  </si>
  <si>
    <t>单向双开门</t>
  </si>
  <si>
    <t>1800×2200mm</t>
  </si>
  <si>
    <t>樘</t>
  </si>
  <si>
    <t>钢质防静电架空地板</t>
  </si>
  <si>
    <t>600×600×35mm，背部十字架加强承载；HPL贴面，厚度≥1.2mm；集中荷载≥363kg；基层板防火等级：A级；表面电阻值：1*106~1*109Ω</t>
  </si>
  <si>
    <t>不锈钢踢脚线</t>
  </si>
  <si>
    <t>SU304不锈钢表层，内含细木工板基层，高度100</t>
  </si>
  <si>
    <t>地面防尘、防潮处理</t>
  </si>
  <si>
    <t>配电工程</t>
  </si>
  <si>
    <t>市电配电柜</t>
  </si>
  <si>
    <t>65KW/32KW,125A，ATS OS100*2，C65N*12</t>
  </si>
  <si>
    <t>市电二\ 三级插座</t>
  </si>
  <si>
    <t>10A 250V</t>
  </si>
  <si>
    <t>600×600mm格栅灯</t>
  </si>
  <si>
    <t>3×14W T5 带90分钟蓄电池</t>
  </si>
  <si>
    <t>单相三孔插座</t>
  </si>
  <si>
    <t>16A/220V</t>
  </si>
  <si>
    <t>单联单控开关</t>
  </si>
  <si>
    <t>86面板开关，白色</t>
  </si>
  <si>
    <t>WDZBN-BYJ-3×2.5</t>
  </si>
  <si>
    <t>WDZB-BYJ-3×2.5</t>
  </si>
  <si>
    <t>WDZAN-YJY-4x50+E25</t>
  </si>
  <si>
    <t>操作台，5.4m长×1.0m宽</t>
  </si>
  <si>
    <t>5.4m长×1.0m宽</t>
  </si>
  <si>
    <t>电视墙承重支架</t>
  </si>
  <si>
    <t>国标5#槽钢</t>
  </si>
  <si>
    <t>42U标准机柜</t>
  </si>
  <si>
    <t>600*600*2000，12折型材</t>
  </si>
  <si>
    <t>机柜承重支架</t>
  </si>
  <si>
    <t>镀锌线槽(强电)100*100mm（含支架）</t>
  </si>
  <si>
    <t>100*100</t>
  </si>
  <si>
    <t>镀锌线槽(强电)300*100mm （含支架）</t>
  </si>
  <si>
    <t>300*100</t>
  </si>
  <si>
    <t>电线管暗配及接线盒</t>
  </si>
  <si>
    <t>SC20</t>
  </si>
  <si>
    <t>防雷接地工程</t>
  </si>
  <si>
    <t>防雷系统（B级）</t>
  </si>
  <si>
    <t>40KA</t>
  </si>
  <si>
    <t>防雷系统（C级）</t>
  </si>
  <si>
    <t>20KA</t>
  </si>
  <si>
    <t>30mm宽，3mm厚紫铜带</t>
  </si>
  <si>
    <t>30*3紫铜带</t>
  </si>
  <si>
    <t>绝缘端子</t>
  </si>
  <si>
    <t>等电位箱</t>
  </si>
  <si>
    <t>WDZB-BYJ-4.0</t>
  </si>
  <si>
    <t>空调系统工程(其他单位施工)</t>
  </si>
  <si>
    <t>3匹柜式空调</t>
  </si>
  <si>
    <t>3P空调，落地式</t>
  </si>
  <si>
    <t>铜管</t>
  </si>
  <si>
    <t>设备承重支架</t>
  </si>
  <si>
    <t>U80槽钢冷镀锌,定制</t>
  </si>
  <si>
    <t>UPS系统</t>
  </si>
  <si>
    <t>UPS配电柜</t>
  </si>
  <si>
    <t>60KW/48KW,100A</t>
  </si>
  <si>
    <t>单相三孔工业连接器</t>
  </si>
  <si>
    <t>32A</t>
  </si>
  <si>
    <t>UPS配电线WDZAN-YJY-3x4</t>
  </si>
  <si>
    <t>WDZAN-YJY-3x4</t>
  </si>
  <si>
    <t>UPS配电线WDZAN-YJY-3x6</t>
  </si>
  <si>
    <t>WDZAN-YJY-3x6</t>
  </si>
  <si>
    <t>UPS电源</t>
  </si>
  <si>
    <r>
      <rPr>
        <sz val="10"/>
        <rFont val="宋体"/>
        <charset val="134"/>
      </rPr>
      <t>1、额定功率:60KVA/54KW，输出功率因数≥0.9.
2、输入参数，
输入电压:380V；
功率因数:&gt;0.98；
谐波电流:&lt;5%；
▲频率范围:40Hz-70Hz；
3、▲系统整流逆变效率≥94%</t>
    </r>
    <r>
      <rPr>
        <sz val="10"/>
        <rFont val="宋体"/>
        <charset val="134"/>
      </rPr>
      <t>，节能模式≥</t>
    </r>
    <r>
      <rPr>
        <sz val="10"/>
        <rFont val="宋体"/>
        <charset val="134"/>
      </rPr>
      <t>99%</t>
    </r>
    <r>
      <rPr>
        <sz val="10"/>
        <rFont val="宋体"/>
        <charset val="134"/>
      </rPr>
      <t>。
4、输出参数，
额定电压:380/400VAC
稳压精度:±1%。
过载能力：</t>
    </r>
    <r>
      <rPr>
        <sz val="10"/>
        <rFont val="宋体"/>
        <charset val="134"/>
      </rPr>
      <t>105%，</t>
    </r>
    <r>
      <rPr>
        <sz val="10"/>
        <rFont val="宋体"/>
        <charset val="134"/>
      </rPr>
      <t>长期运行；</t>
    </r>
    <r>
      <rPr>
        <sz val="10"/>
        <rFont val="宋体"/>
        <charset val="134"/>
      </rPr>
      <t>125%</t>
    </r>
    <r>
      <rPr>
        <sz val="10"/>
        <rFont val="宋体"/>
        <charset val="134"/>
      </rPr>
      <t>，</t>
    </r>
    <r>
      <rPr>
        <sz val="10"/>
        <rFont val="宋体"/>
        <charset val="134"/>
      </rPr>
      <t>10min。</t>
    </r>
    <r>
      <rPr>
        <sz val="10"/>
        <rFont val="宋体"/>
        <charset val="134"/>
      </rPr>
      <t xml:space="preserve">
5、▲拥有</t>
    </r>
    <r>
      <rPr>
        <sz val="10"/>
        <rFont val="宋体"/>
        <charset val="134"/>
      </rPr>
      <t>ABM</t>
    </r>
    <r>
      <rPr>
        <sz val="10"/>
        <rFont val="宋体"/>
        <charset val="134"/>
      </rPr>
      <t>智能化“三阶”式电池充放电管理系统。同时</t>
    </r>
    <r>
      <rPr>
        <sz val="10"/>
        <rFont val="宋体"/>
        <charset val="134"/>
      </rPr>
      <t>ABM</t>
    </r>
    <r>
      <rPr>
        <sz val="10"/>
        <rFont val="宋体"/>
        <charset val="134"/>
      </rPr>
      <t>能在线对电池进行诊断，并可对电池系统故障提前报警，提高了系统的可靠性。
6、▲提供制造商盖章的针对本项目的授权书及不低于三年免费保修的售后服务承诺函。
7、▲投标人所提供UPS电源具有工信部泰尔认证证书及产品测试报告，提供制造商盖章复印件。
8、▲并机系统采用热同步并机</t>
    </r>
    <r>
      <rPr>
        <sz val="10"/>
        <rFont val="宋体"/>
        <charset val="134"/>
      </rPr>
      <t>(Hot-Sync)</t>
    </r>
    <r>
      <rPr>
        <sz val="10"/>
        <rFont val="宋体"/>
        <charset val="134"/>
      </rPr>
      <t>专利控制技术，实现了在保证并机系统中每台</t>
    </r>
    <r>
      <rPr>
        <sz val="10"/>
        <rFont val="宋体"/>
        <charset val="134"/>
      </rPr>
      <t>UPS</t>
    </r>
    <r>
      <rPr>
        <sz val="10"/>
        <rFont val="宋体"/>
        <charset val="134"/>
      </rPr>
      <t>的输出同步、负载均分的同时，减少并机系统的单点故障，最大限度地保证并机的可靠性和冗余性。。</t>
    </r>
  </si>
  <si>
    <t>铅酸免维护蓄电池</t>
  </si>
  <si>
    <t>1、12V-100AH，10小时率，满足60KVA后备延长2小时。
2、▲蓄电池需提供OPzV管式胶体泰尔认证证书及产品测试报告，提供制造商盖章复印件。
3、▲提供制造商盖章的针对本项目的授权书及不低于五年免费保修的售后服务承诺函。
4、▲投标人所提供的蓄电池产品非OEM产品，需提供制造商蓄电池全国工业产品生产许可证及国家质检总局网站(www.aqsiq.gov.cn)查询截图，并由制造商盖章。
5、在环境温度20℃--25℃时的浮充寿命8~12年
6、▲为防止蓄电池在运输过程中由于碰撞造成蓄电池裂缝导致电池使用过程中漏液造成短路引发重大事故，电池需具备防漏液技术，不接受防漏液托盘（请提供相关防漏液国家级技术证明文件，复印件盖厂家盖章）。
7、蓄电池静置90天后，其容量保存率不低于90%。</t>
  </si>
  <si>
    <t>节</t>
  </si>
  <si>
    <t>电池柜</t>
  </si>
  <si>
    <t>可装32只12V100AH蓄电池</t>
  </si>
  <si>
    <t>电池直流开关</t>
  </si>
  <si>
    <t>DC200A/3P*1，DC100A/3P*4</t>
  </si>
  <si>
    <t>电池连接线</t>
  </si>
  <si>
    <t>BVR50平方电缆，含铜端子</t>
  </si>
  <si>
    <t>UPS接线电缆</t>
  </si>
  <si>
    <t>ZRYJV-4*35+1*16mm2</t>
  </si>
  <si>
    <t>设备承重散力架</t>
  </si>
  <si>
    <t>配套UPS和电池柜</t>
  </si>
  <si>
    <t>通信机房及有线电视机房76.1平方  43.8米周长</t>
  </si>
  <si>
    <t>双向双开门</t>
  </si>
  <si>
    <t>48KW/40KW,96A，ATS OS100*2，C65N*12</t>
  </si>
  <si>
    <t>WDZAN-YJY-4x25+E16</t>
  </si>
  <si>
    <t>600*800*2000，12折型材</t>
  </si>
  <si>
    <t>镀锌线槽(强电) 100*100mm（含支架）</t>
  </si>
  <si>
    <t>100*100mm桥架</t>
  </si>
  <si>
    <t>镀锌线槽(运营商) 150*100mm（含支架）</t>
  </si>
  <si>
    <t>150*100mm桥架</t>
  </si>
  <si>
    <t>镀锌线槽(弱电) 200*100mm（含支架）</t>
  </si>
  <si>
    <t>200*100mm桥架</t>
  </si>
  <si>
    <t>机柜接地线WDZB-BYJ-4.0</t>
  </si>
  <si>
    <t>空调系统工程（其他单位施工）</t>
  </si>
  <si>
    <r>
      <rPr>
        <sz val="10"/>
        <rFont val="宋体"/>
        <charset val="134"/>
      </rPr>
      <t>1、额定功率:30KVA/27KW，输出功率因数≥0.9.
2、输入参数，
输入电压:380V；
功率因数:&gt;0.98；
谐波电流:&lt;5%；
▲频率范围:40Hz-70Hz；
3、▲系统整流逆变效率≥94%</t>
    </r>
    <r>
      <rPr>
        <sz val="10"/>
        <rFont val="宋体"/>
        <charset val="134"/>
      </rPr>
      <t>，节能模式≥</t>
    </r>
    <r>
      <rPr>
        <sz val="10"/>
        <rFont val="宋体"/>
        <charset val="134"/>
      </rPr>
      <t>99%</t>
    </r>
    <r>
      <rPr>
        <sz val="10"/>
        <rFont val="宋体"/>
        <charset val="134"/>
      </rPr>
      <t>。
4、输出参数，
额定电压:380/400VAC
稳压精度:±1%。
过载能力：</t>
    </r>
    <r>
      <rPr>
        <sz val="10"/>
        <rFont val="宋体"/>
        <charset val="134"/>
      </rPr>
      <t>105%，</t>
    </r>
    <r>
      <rPr>
        <sz val="10"/>
        <rFont val="宋体"/>
        <charset val="134"/>
      </rPr>
      <t>长期运行；</t>
    </r>
    <r>
      <rPr>
        <sz val="10"/>
        <rFont val="宋体"/>
        <charset val="134"/>
      </rPr>
      <t>125%</t>
    </r>
    <r>
      <rPr>
        <sz val="10"/>
        <rFont val="宋体"/>
        <charset val="134"/>
      </rPr>
      <t>，</t>
    </r>
    <r>
      <rPr>
        <sz val="10"/>
        <rFont val="宋体"/>
        <charset val="134"/>
      </rPr>
      <t>10min。</t>
    </r>
    <r>
      <rPr>
        <sz val="10"/>
        <rFont val="宋体"/>
        <charset val="134"/>
      </rPr>
      <t xml:space="preserve">
5、▲拥有</t>
    </r>
    <r>
      <rPr>
        <sz val="10"/>
        <rFont val="宋体"/>
        <charset val="134"/>
      </rPr>
      <t>ABM</t>
    </r>
    <r>
      <rPr>
        <sz val="10"/>
        <rFont val="宋体"/>
        <charset val="134"/>
      </rPr>
      <t>智能化“三阶”式电池充放电管理系统。同时</t>
    </r>
    <r>
      <rPr>
        <sz val="10"/>
        <rFont val="宋体"/>
        <charset val="134"/>
      </rPr>
      <t>ABM</t>
    </r>
    <r>
      <rPr>
        <sz val="10"/>
        <rFont val="宋体"/>
        <charset val="134"/>
      </rPr>
      <t>能在线对电池进行诊断，并可对电池系统故障提前报警，提高了系统的可靠性。
6、▲提供制造商盖章的针对本项目的授权书及不低于三年免费保修的售后服务承诺函。
7、▲投标人所提供UPS电源具有工信部泰尔认证证书及产品测试报告，提供制造商盖章复印件。
8、▲并机系统采用热同步并机</t>
    </r>
    <r>
      <rPr>
        <sz val="10"/>
        <rFont val="宋体"/>
        <charset val="134"/>
      </rPr>
      <t>(Hot-Sync)</t>
    </r>
    <r>
      <rPr>
        <sz val="10"/>
        <rFont val="宋体"/>
        <charset val="134"/>
      </rPr>
      <t>专利控制技术，实现了在保证并机系统中每台</t>
    </r>
    <r>
      <rPr>
        <sz val="10"/>
        <rFont val="宋体"/>
        <charset val="134"/>
      </rPr>
      <t>UPS</t>
    </r>
    <r>
      <rPr>
        <sz val="10"/>
        <rFont val="宋体"/>
        <charset val="134"/>
      </rPr>
      <t>的输出同步、负载均分的同时，减少并机系统的单点故障，最大限度地保证并机的可靠性和冗余性。。</t>
    </r>
  </si>
  <si>
    <t>1、12V-100AH，10小时率，满足30KVA后备延长2小时。
2、▲蓄电池需提供OPzV管式胶体泰尔认证证书及产品测试报告，提供制造商盖章复印件。
3、▲提供制造商盖章的针对本项目的授权书及不低于五年免费保修的售后服务承诺函。
4、▲投标人所提供的蓄电池产品非OEM产品，需提供制造商蓄电池全国工业产品生产许可证及国家质检总局网站(www.aqsiq.gov.cn)查询截图，并由制造商盖章。
5、在环境温度20℃--25℃时的浮充寿命8~12年
6、▲为防止蓄电池在运输过程中由于碰撞造成蓄电池裂缝导致电池使用过程中漏液造成短路引发重大事故，电池需具备防漏液技术，不接受防漏液托盘（请提供相关防漏液国家级技术证明文件，复印件盖厂家盖章）。
7、蓄电池静置90天后，其容量保存率不低于90%。</t>
  </si>
  <si>
    <t>DC100A/3P</t>
  </si>
  <si>
    <t>BVR25平方电缆，含铜端子</t>
  </si>
  <si>
    <t xml:space="preserve">ZRYJV-4*25+1*10mm2 </t>
  </si>
  <si>
    <t>8#槽钢，国标</t>
  </si>
  <si>
    <t>客房控制系统</t>
  </si>
  <si>
    <t>A--(A/B/C户型)--共31套</t>
  </si>
  <si>
    <t>客房RCU</t>
  </si>
  <si>
    <t>控制模块部分</t>
  </si>
  <si>
    <t>控制主机</t>
  </si>
  <si>
    <t>工作电压：DC12V；一组用于系统组网TCP/IP接口；2个内部通讯端口，用于扩展模块、智能面板；4个外部通讯端口，用连接智能面板、电动窗帘、空调面板（RS485/RS232可选）支持2组可控硅调光、4组直流无刷风机控制，3组窗帘控制、10组灯光开关控制，同时支持12组弱电指示灯输出、23组弱电输入、30组干接点面信号输入。另外支持扩展模块（包括继电器模块、0-10V模块、调光模块），最多扩展量127扩展模块。安装方式：DIN35mm导轨安装；
其他功能要求：
支持酒店公众号集成，支持控制界面定制，支持远程控制房间内设备（如：空调、灯光、窗帘及客房服务）；
支持语音机器人控制房间内设备（如：空调、灯光、窗帘及客房服务）；并要求语音机器人语条自定义；</t>
  </si>
  <si>
    <t>输出范围：12V/4.5A；效率：88%；输入电压：85～264VAC/120～370VDC；过载保护：过电流点在105%～160%时恒流限流自动复原；安装方式：DIN35mm导轨安装</t>
  </si>
  <si>
    <t>2路调光模块</t>
  </si>
  <si>
    <t>工作电压：DC12V；2路输出；单回路功率：220V/2A；最大扩展量：31个单元；安装方式：DIN35mm导轨安装</t>
  </si>
  <si>
    <t>4路0-10V调光模块</t>
  </si>
  <si>
    <t>工作电压：DC12V；通讯供电与继电器线圈供电采用独立电源供电，避免相互干扰；4路0-10V输出及4路220V输出：单回路功率：220V/5A；最大扩展量：31个单元；安装方式：DIN35mm导轨安装</t>
  </si>
  <si>
    <t>5路继电器模块</t>
  </si>
  <si>
    <t>工作电压：DC12V；通讯供电与继电器线圈供电采用独立电源供电，避免相互干扰；5路输出；单回路功率：220V/5A；最大扩展量：31个单元；安装方式：DIN35mm导轨安装</t>
  </si>
  <si>
    <t>面板部分</t>
  </si>
  <si>
    <t>空调地暖、温控面板</t>
  </si>
  <si>
    <t>工作电压：DC12V；通讯要求：标准MODBUS通讯，自带温度传感器；检测范围：-10℃ - +105℃；</t>
  </si>
  <si>
    <t>门磁</t>
  </si>
  <si>
    <t>通讯方式：无源干接点型号
工作距离：15mm±5
工作方式：常闭
使用寿命：100万次
安装方式：嵌入式安装
尺寸：直径9.8*15mm
开孔尺寸：Φ10mm
安装方式：嵌入式安装</t>
  </si>
  <si>
    <t>门铃</t>
  </si>
  <si>
    <t>工作电压：DC9~12V；额定电流：200mA；声音：叮咚；安装方式：天花内明装</t>
  </si>
  <si>
    <t>客控箱成套</t>
  </si>
  <si>
    <r>
      <rPr>
        <sz val="10"/>
        <rFont val="宋体"/>
        <charset val="134"/>
      </rPr>
      <t>尺寸：5</t>
    </r>
    <r>
      <rPr>
        <sz val="10"/>
        <rFont val="宋体"/>
        <charset val="134"/>
      </rPr>
      <t>50</t>
    </r>
    <r>
      <rPr>
        <sz val="10"/>
        <rFont val="宋体"/>
        <charset val="134"/>
      </rPr>
      <t>*7</t>
    </r>
    <r>
      <rPr>
        <sz val="10"/>
        <rFont val="宋体"/>
        <charset val="134"/>
      </rPr>
      <t>5</t>
    </r>
    <r>
      <rPr>
        <sz val="10"/>
        <rFont val="宋体"/>
        <charset val="134"/>
      </rPr>
      <t>0*150mm,包括断路器、线槽，导轨式零线端子、地线端子接线端子，并每个回路独立导轨式保险端子，保险丝要求为陶瓷速熔。组装成套后发往现场。</t>
    </r>
  </si>
  <si>
    <t>客房音频</t>
  </si>
  <si>
    <t>蓝牙音箱</t>
  </si>
  <si>
    <t>根据酒管要求</t>
  </si>
  <si>
    <t>管线部分</t>
  </si>
  <si>
    <t>音频线RVS2*1.5</t>
  </si>
  <si>
    <t>RVS2*1.5</t>
  </si>
  <si>
    <t>通讯线RVV3*1.0</t>
  </si>
  <si>
    <t>RVV3*1.0</t>
  </si>
  <si>
    <t>通讯线RVV2*1.0</t>
  </si>
  <si>
    <t>RVV2*1.0</t>
  </si>
  <si>
    <t>电线管</t>
  </si>
  <si>
    <t>薄壁镀锌钢管JDG20</t>
  </si>
  <si>
    <t>弱电桥架100*50</t>
  </si>
  <si>
    <t>100*50</t>
  </si>
  <si>
    <t>合计：</t>
  </si>
  <si>
    <t>房间数量：</t>
  </si>
  <si>
    <t>A/B/C户型总计：</t>
  </si>
  <si>
    <t>B--(D户型)--共11套</t>
  </si>
  <si>
    <t>D户型总计：</t>
  </si>
  <si>
    <t>C--(A9户型)--共47套</t>
  </si>
  <si>
    <t>空调温控面板</t>
  </si>
  <si>
    <t>嵌入式红外探头</t>
  </si>
  <si>
    <t>供电电源：DC12V；检测范围：直径6米；检测角度：垂直方向94°/水平方向82°产品安装：嵌入式安装</t>
  </si>
  <si>
    <r>
      <rPr>
        <sz val="10"/>
        <rFont val="宋体"/>
        <charset val="134"/>
      </rPr>
      <t>尺寸：7</t>
    </r>
    <r>
      <rPr>
        <sz val="10"/>
        <rFont val="宋体"/>
        <charset val="134"/>
      </rPr>
      <t>00</t>
    </r>
    <r>
      <rPr>
        <sz val="10"/>
        <rFont val="宋体"/>
        <charset val="134"/>
      </rPr>
      <t>*</t>
    </r>
    <r>
      <rPr>
        <sz val="10"/>
        <rFont val="宋体"/>
        <charset val="134"/>
      </rPr>
      <t>75</t>
    </r>
    <r>
      <rPr>
        <sz val="10"/>
        <rFont val="宋体"/>
        <charset val="134"/>
      </rPr>
      <t>0*150mm,包括断路器、线槽，导轨式零线端子、地线端子接线端子，并每个回路独立导轨式保险端子，保险丝要求为陶瓷速熔。组装成套后发往现场。</t>
    </r>
  </si>
  <si>
    <t>音频线</t>
  </si>
  <si>
    <t>通信线</t>
  </si>
  <si>
    <t>弱电设备箱</t>
  </si>
  <si>
    <t>600*600*150mm，金属箱体，含设备安装支架等配件</t>
  </si>
  <si>
    <t>A9户型总计：</t>
  </si>
  <si>
    <t>D--(一室一厅)--共5套</t>
  </si>
  <si>
    <r>
      <rPr>
        <sz val="10"/>
        <rFont val="宋体"/>
        <charset val="134"/>
      </rPr>
      <t>尺寸：7</t>
    </r>
    <r>
      <rPr>
        <sz val="10"/>
        <rFont val="宋体"/>
        <charset val="134"/>
      </rPr>
      <t>00</t>
    </r>
    <r>
      <rPr>
        <sz val="10"/>
        <rFont val="宋体"/>
        <charset val="134"/>
      </rPr>
      <t>*</t>
    </r>
    <r>
      <rPr>
        <sz val="10"/>
        <rFont val="宋体"/>
        <charset val="134"/>
      </rPr>
      <t>750</t>
    </r>
    <r>
      <rPr>
        <sz val="10"/>
        <rFont val="宋体"/>
        <charset val="134"/>
      </rPr>
      <t>*150mm,包括断路器、线槽，导轨式零线端子、地线端子接线端子，并每个回路独立导轨式保险端子，保险丝要求为陶瓷速熔。组装成套后发往现场。</t>
    </r>
  </si>
  <si>
    <t>一室一厅总计：</t>
  </si>
  <si>
    <t>E--(二室一厅)--共4套</t>
  </si>
  <si>
    <r>
      <rPr>
        <sz val="10"/>
        <rFont val="宋体"/>
        <charset val="134"/>
      </rPr>
      <t>尺寸：8</t>
    </r>
    <r>
      <rPr>
        <sz val="10"/>
        <rFont val="宋体"/>
        <charset val="134"/>
      </rPr>
      <t>00</t>
    </r>
    <r>
      <rPr>
        <sz val="10"/>
        <rFont val="宋体"/>
        <charset val="134"/>
      </rPr>
      <t>*</t>
    </r>
    <r>
      <rPr>
        <sz val="10"/>
        <rFont val="宋体"/>
        <charset val="134"/>
      </rPr>
      <t>110</t>
    </r>
    <r>
      <rPr>
        <sz val="10"/>
        <rFont val="宋体"/>
        <charset val="134"/>
      </rPr>
      <t>0*150mm,包括断路器、线槽，导轨式零线端子、地线端子接线端子，并每个回路独立导轨式保险端子，保险丝要求为陶瓷速熔。组装成套后发往现场。</t>
    </r>
  </si>
  <si>
    <t>二室一厅总计：</t>
  </si>
  <si>
    <t>F--(中心设备)</t>
  </si>
  <si>
    <t>客房控制软件</t>
  </si>
  <si>
    <t>支持OPERA接口，支持管理用户设定及权限设定，软件界面采用可视化图形，支持远程更新程序或升级，支持远程参数设定及修改。</t>
  </si>
  <si>
    <t>G</t>
  </si>
  <si>
    <t>A+B+C+D+E+F</t>
  </si>
  <si>
    <t>A 中央背景音乐</t>
  </si>
  <si>
    <t>机房设备</t>
  </si>
  <si>
    <t>数字音频系统主机</t>
  </si>
  <si>
    <t>8通道 话筒/线路 输入以及 8通道 模拟输出
16通道 YDIF 数字 输入/输出
16通道 Dante 数字 输入/输出
1 x MY 扩展卡槽
SD 卡槽用于音频播放
选配产品
数字控制面板 - DCP 系列
所有三个型号都配有美标和欧标尺寸，符合全球大部分国家和地区
的技术指标</t>
  </si>
  <si>
    <t>2CH@功率放大器</t>
  </si>
  <si>
    <t>DYNACORD完成宽功率放大器在安装领域范围。特别是，功率放大器是专为要求声增强，背景音乐/寻呼和公共地址系统安装。长期可靠性和灵活性是保证。五模型在PCL系列范围从160到450瓦的功率，每通道在各种系统设计。1125t PCL PCL PCL，1225t 1240t配备高性能输出变压器和50 V提供浮动输出，70 V和100 V设备除了低阻抗输出8 / 4欧姆。PCL 1245和PCL 1415是低阻抗放大器无输出变压器。高级凤凰式螺丝锁连接器，确保音频信号和扬声器电缆更安全的连接。独立后级控制允许设置根据功率放大器的整体放大。所有的功率放大器特征不同PCL高通滤波器的截止频率开关选择不必要的低频信号衰减。</t>
  </si>
  <si>
    <t>8CH@功率放大器</t>
  </si>
  <si>
    <t>音频输出声卡</t>
  </si>
  <si>
    <t>电源时序器</t>
  </si>
  <si>
    <t>8路电源时序器，支持I/0控制，RS232控制,每路10A，总功率不大于63A，支持自定义控制电源开关；</t>
  </si>
  <si>
    <t>背景音乐服务器</t>
  </si>
  <si>
    <t>扬声器设备</t>
  </si>
  <si>
    <t>天花吸顶扬声器</t>
  </si>
  <si>
    <t>4" 同轴吸顶扬声器
单元组合：0.75"+4"
频响范围* (-10dB) 65Hz-20kHz
轴向灵敏度 86dB(1W/1m)
覆盖角度 130°(圆锥）
功率： 80W 持续,（带过载保护）
内置 70/100Ｖ　变压器（30, 15, 7.5, 3.75, and 1.88 watts ），可实现定压/切换定阻
标称阻抗 8 Ω</t>
  </si>
  <si>
    <t>防水音柱扬声器</t>
  </si>
  <si>
    <t xml:space="preserve">40W
40W
输入方式 70-100V
灵敏度 112dB
尺寸 </t>
  </si>
  <si>
    <t>户外草坪音箱</t>
  </si>
  <si>
    <t>控制、音源设备</t>
  </si>
  <si>
    <t>网络控制面板</t>
  </si>
  <si>
    <t>6个按钮可以分配给任何功能*
支持多语言显示
访问管理的四个用户级别
每个系统最多可连接16个单元
PoE供电
后面可以提供适配器
* MTX / MRX系列功能（组件）通过MTX-MRX编辑器指定</t>
  </si>
  <si>
    <t>网络音频发送器</t>
  </si>
  <si>
    <t>网络音频接收器</t>
  </si>
  <si>
    <t>固定面板</t>
  </si>
  <si>
    <t>音量旋钮控制面板</t>
  </si>
  <si>
    <t>B 一层多功能厅</t>
  </si>
  <si>
    <t>扩声系统</t>
  </si>
  <si>
    <t>全频扬声器</t>
  </si>
  <si>
    <r>
      <rPr>
        <sz val="10"/>
        <rFont val="宋体"/>
        <charset val="134"/>
      </rPr>
      <t>15“扬声器90x55
15英寸双向扬声器，90</t>
    </r>
    <r>
      <rPr>
        <sz val="10"/>
        <rFont val="BatangChe"/>
        <charset val="129"/>
      </rPr>
      <t>˚</t>
    </r>
    <r>
      <rPr>
        <sz val="10"/>
        <rFont val="宋体"/>
        <charset val="134"/>
      </rPr>
      <t>×55</t>
    </r>
    <r>
      <rPr>
        <sz val="10"/>
        <rFont val="BatangChe"/>
        <charset val="129"/>
      </rPr>
      <t>˚</t>
    </r>
    <r>
      <rPr>
        <sz val="10"/>
        <rFont val="宋体"/>
        <charset val="134"/>
      </rPr>
      <t>恒定指向性，可旋转波导
额定功率：350 W连续，（1400 W峰值）
被动系统：98分贝，最大129分贝
PI版本的压盖螺母盖和不锈钢格栅
可选的高品质变压器和专利的自动饱和度控制（ASC）保持低端70V / 100V线路</t>
    </r>
  </si>
  <si>
    <t>超低音扬声器</t>
  </si>
  <si>
    <t>18“ 低音炮
97分贝灵敏度，129分贝最大声压级
系统等级：350 W连续，(1400 W峰值）
推荐频率范围：30 Hz至135 Hz
设计用于EVC 8,12和15英寸系统
可选的高质量变压器和专利的自动饱和度控制（ASC）可在70V / 100V线路上保持丰富，温暖的低频响应</t>
  </si>
  <si>
    <t>返听扬声器</t>
  </si>
  <si>
    <t>紧凑箱体内震撼的12”低音单元和1.5”高频钛压缩驱动器
频率范围：55 Hz – 20 kHz
连续功率：250W，峰值功率：1000W
灵敏度：95dB，最大声压级：125dB
32.8 磅（14.9千克）
ZLX-12小身材大音量，是性能与便捷的完美结合，是主扩音箱和返送监听的理想之选，提升舞台品味。
轴向灵敏度(SPL, 1 W @ 1 m) 95
连接器型号 Dual NL4
覆盖率（标称- 6分贝）H 90
产品规格
覆盖率（标称- 6分贝）V 60
分频频率 2100
深度 356
外壳材料 Polypropylene Composite
家族 ZLX
频响范围（- 10分贝） 55 Hz - 20 kHz
响应频率 (-3 dB) 82 Hz - 18 kHz
托架 18 Gauge Steel with Black Powder Coat
高度 610
高频传感器 DH-1K
低频传感器 EVS-12K, 300 mm (12 in) Woofer
最大声压级/ 1M（calc） 125
最大声压级 125
最小阻抗 7
标称阻抗 8
无源功率 1000
功率（连续/峰值） 250 / 1000
额定功率 1000
有源或无源 Passive
推荐高通频率 40
装船重量 18
扬声器类型 Full-Range
净重 14.9
宽度 356
低音尺寸 12</t>
  </si>
  <si>
    <t>8" 同轴吸顶扬声器
单元组合：1"+8"
频响范围* (-10dB) 50Hz-20kHz
轴向灵敏度 91dB(1W/1m)
覆盖角度 110°(圆锥）
功率： 100W 持续,（带过载保护）
内置 70/100Ｖ　变压器（7.5 , 15 , 30 , 60watts ），可实现定压/切换定阻
标称阻抗 8 Ω</t>
  </si>
  <si>
    <t>网络功率放大器</t>
  </si>
  <si>
    <t xml:space="preserve">功能强大，音效卓越，板载DSP包括多段均衡，专业分频器，限幅器及延迟专业的通道编组控制和包含31段图示均衡的DSP功能；
设计保证2欧姆工作稳定性；
低阻抗和高阻抗输出及远程GPIO控制；
功能强大，操作便捷的控制软件，可进行多达16个功放通道的多系统配置及监看；
借助FIR驱动技术，打造性能卓越的扬声器调试及保护系统。
高效的待机模式可将运行费用和功率消耗降低至90%
 2x1300W @ 4 Ohm,
 2x 2200w @ 2 Ohm
 2x 650w @ 8 Ohm
70V  1250W  100V  2500W
THD：&lt;0.05%
IMD-SMPTE(60Hz,7KHz)：&lt;0.1%
DIM30(3.15KHz,15KHz)：&lt;0.05%
信噪比（A加权，参考最大输出功率@8Ohm） &gt;109dB
远程开机/GPIO：电源遥控开关，可选延时时间，浮动继电器触点（显示保护模式），预设选择输入。
保护防止:  过高频、直流故障、高温、反电动力，峰值限幅器、开动电流限制及延时启动等问题。
额定功率能在宽动态范围下提供多至30%的音乐讯号峰值余量。
</t>
  </si>
  <si>
    <t>音频处理设备</t>
  </si>
  <si>
    <t>网络音频处理平台</t>
  </si>
  <si>
    <t>8个单声道线路和2个立体声线路输入，8个模拟单声道输出
64通道输入输出的Dante支持大型数字音频网络
通过YDIF协议连接MTX系列矩阵处理器，EXi8输入扩展器和EXo8
输出扩展器，以满足接口扩展的需求</t>
  </si>
  <si>
    <t>网络场景控制面板</t>
  </si>
  <si>
    <t>数字调音台</t>
  </si>
  <si>
    <t>32 + 2 推子可进行各种通道布局。紧凑却具备大型通道处理能力的调音台。
混音通道：64 单声道，8 立体声。
母线：16 混音，8 矩阵 （支持“输入”→“矩阵”）。
本地 I/O：32 进， 16 出。
推子数： 32 + 2 （主输出）。
不锈钢 iPad 支撑架。</t>
  </si>
  <si>
    <t>音源话筒</t>
  </si>
  <si>
    <t>无线单咪手持话筒</t>
  </si>
  <si>
    <t>无线单咪头戴话筒</t>
  </si>
  <si>
    <t>天线分配主机</t>
  </si>
  <si>
    <t>天线放大器</t>
  </si>
  <si>
    <t>全指向性天线</t>
  </si>
  <si>
    <t>信号分配器</t>
  </si>
  <si>
    <t>双鹅颈有线话筒</t>
  </si>
  <si>
    <t>点歌主机（21寸点歌屏）</t>
  </si>
  <si>
    <t>中央控制单元（反馈抑制功能）</t>
  </si>
  <si>
    <t>控制单元是CCS 1000 数字讨论系统的主要组件。它为所有已连接的讨论设备提供直流电源，并监视和控制讨论系统。即插即用功能利用控制单元的即插即用功能，可以根据需要将讨论设备和系统摄像机方便地连接到系统，也可以将其从系统中移除。可通过将Web浏览器与平板电脑、笔记本电脑或PC 组合使用来轻松查看和管理/配置基本和高级系统设置。用于快速轻松地连接最多80个讨论设备的即插即用功能,用于高级配置和控制的直观Web浏览器控制。MP3 录音机，带内部内存和USB 录音。用于确保出色的语音清晰度的内置数字声学反馈抑制功能(DAFS)。对自动高清摄像机控制的本机支持。                                               电源电压100 至240 VAC ± 10%
电流消耗最大值0.6 A(100 VAC)至0.2 A(240 VAC)          频率响应30 Hz 至20 kHz                                信噪比&gt; 94 dBA                                     尺寸（高x 宽x 厚），包含支脚45 x 440 x 200 毫米</t>
  </si>
  <si>
    <t>讨论设备带长话筒</t>
  </si>
  <si>
    <r>
      <rPr>
        <sz val="10"/>
        <rFont val="宋体"/>
        <charset val="134"/>
      </rPr>
      <t xml:space="preserve"> 设计独特的可发言指示灯（专利待批）
</t>
    </r>
    <r>
      <rPr>
        <sz val="10"/>
        <rFont val="Wingdings 2"/>
        <charset val="2"/>
      </rPr>
      <t></t>
    </r>
    <r>
      <rPr>
        <sz val="10"/>
        <rFont val="宋体"/>
        <charset val="134"/>
      </rPr>
      <t xml:space="preserve"> 用于确保快速安装和重新配置的即插即用功能
</t>
    </r>
    <r>
      <rPr>
        <sz val="10"/>
        <rFont val="Wingdings 2"/>
        <charset val="2"/>
      </rPr>
      <t></t>
    </r>
    <r>
      <rPr>
        <sz val="10"/>
        <rFont val="宋体"/>
        <charset val="134"/>
      </rPr>
      <t xml:space="preserve"> 精巧时尚的人机工程学设计
</t>
    </r>
    <r>
      <rPr>
        <sz val="10"/>
        <rFont val="Wingdings 2"/>
        <charset val="2"/>
      </rPr>
      <t></t>
    </r>
    <r>
      <rPr>
        <sz val="10"/>
        <rFont val="宋体"/>
        <charset val="134"/>
      </rPr>
      <t xml:space="preserve"> 可轻松配置成一般与会人员的设备或主席的设备
</t>
    </r>
    <r>
      <rPr>
        <sz val="10"/>
        <rFont val="Wingdings 2"/>
        <charset val="2"/>
      </rPr>
      <t></t>
    </r>
    <r>
      <rPr>
        <sz val="10"/>
        <rFont val="宋体"/>
        <charset val="134"/>
      </rPr>
      <t xml:space="preserve"> 免受移动电话的干扰
讨论设备通过菊花链配置连接到CCS 1000 数字讨论系统的控制单元。 利用其即插即用功能，可以根据需要将其方便地连接到系统，也可以将其从系统中移除。 不需要关闭电源或重新启动系统，这可确保快速安装和重新配置。
与会人员可以通过对着话筒发言并通过内置扬声器或（选配）耳机收听会议进程来参与讨论。
基本功能
可发言指示
在可激活话筒时，话筒按钮上方的白色可发言指示灯将亮起。
发言请求指示
当发言请求已添加至等待列表中时，话筒按钮上方和话筒头的绿色发言请求指示灯将亮起。 当发言请求位于等待列表中的第一位时，指示灯将呈绿色闪烁。
带灵活话筒柄的短柄或长柄话筒
带灵活话筒柄的固定话筒可轻松调节，以配合用户的使用。为获得最大舒适度，我们提供了310 毫米（12.2 英寸）的短话筒柄或480 毫米（18.9 英寸）的长话筒柄。
带音量控制的内置扬声器
为确保最佳清晰度，所有讨论设备的扬声器音量都通过控制单元集中控制。
会议宛如当面进行
可同时打开扬声器和话筒，实现真正的面对面开会的感觉。
耳机插座
内置3.5 毫米（0.14 英寸）立体声耳机插孔，即使在背景声非常嘈杂的情况下，也能听清他人发言。
内置耳机音量控制
可通过讨论设备侧面的旋钮指轮调节耳机音量，以获得最大的舒适感。 为防止从耳机到话筒的声学反馈，可将Web 浏览器应用程序中的选项设置为在激活话筒时自动减小耳机音量
</t>
    </r>
  </si>
  <si>
    <t>DCN 安装电缆</t>
  </si>
  <si>
    <t>卷</t>
  </si>
  <si>
    <t>DCN接头（公母头）</t>
  </si>
  <si>
    <t>视频显示、切换系统</t>
  </si>
  <si>
    <t>LED全彩屏</t>
  </si>
  <si>
    <t xml:space="preserve">屏体参数：
1. 像素间距2.5mm
2. 模组尺寸320*160*15mm
3. 模块采用高强度塑胶套件，产品轻巧安装精度高
4. 模组平整度：≤0.15mm，箱体间缝隙≤0.15（提供CNAS认可实验室出具的检测报告）
5. 模组电源接口采用4P接插头，免工具维护，同时有防呆设计，预防接错电源线短路而导致的烧毁模组行为；
6. 采用集成HUB接收卡控制，支持通讯状态监测，高灰度，高刷新。
7. 支持接收卡画面预置，支持配置文件回读。单卡支持256*256像素点，带载尺寸更大。
8. 单元重量0.4Kg，便于磁吸安装，前维护操作 
9. 可采用方通背条和箱体结构等多种安装方式，不受安装环境限制
10. 采用抗消隐设计，无“毛毛虫”“鬼影”跟随现象
11. 支持单点亮度和色度校正（提供CNAS认可实验室出具的检测报告）
12. 支持单点亮度和色度校正，更换模组，自动回读校正数据（提供CNAS认可实验室出具的检测报告）
13. 白平衡亮度≤600-800cd/㎡（6500K，校正后）（提供CNAS认可实验室出具的检测报告）
14. 色温可调范围：3000k~10000k，并可自定义色温值。（提供CNAS认可实验室出具的检测报告）
15. 对比度5000:1（提供CNAS认可实验室出具的检测报告）
16. 视角：水平视角≥160°，垂直视角≥140°（提供CNAS认可实验室出具的检测报告）
17. 刷新频率≥3000HZ（提供CNAS认可实验室出具的检测报告）
18. 换帧频率：50&amp;60HZ（提供CNAS认可实验室出具的检测报告）
19. 灰度：100%亮度 16bit灰度，20%亮度 12bit灰度（提供CNAS认可实验室出具的检测报告）
20. 模组亮度均匀性≥98%（提供CNAS认可实验室出具的检测报告）
21. 峰值功耗≤330W/㎡（提供CNAS认可实验室出具的检测报告）
22. 寿命典型值≥50000小时（提供CNAS认可实验室出具的检测报告）
23. 产品满足盐雾10级要求
24. 工作温度范围-10℃-40℃（提供CNAS认可实验室出具的检测报告）
25. 存储温度范围-20℃-60℃（提供CNAS认可实验室出具的检测报告）
26. 在40℃ 80%RH恒定湿热环境下，工作正常。（提供CNAS认可实验室出具的检测报告）
27. 按照SJ/T 11590-2016 LED显示屏图像主观质量评价方法的要求，评价等价为优（提供CNAS认可实验室出具的检测报告）
拼控软件：
开机自动启动和启动自动播放节目；
定时设置播放指令，可设置不同的日期和时间播放不同的节目页内容；
定时重启功能；
打开最近操作的播放节目；
支持后台播放；
支持显示屏个数、位置和大小的设置；
支持桌面指定区域的缩放拷贝；
节目页、窗口、媒体的添加、删除、编辑、上移、下移功能；
节目页多窗口功能，窗口的大小和位置可任意设置；
节目页的属性设置功能，包括背景色、背景图片、背景音乐等；
丰富的媒体属性支持媒体的背景颜色、背景图片、透明度、音量、显示比例、出入场特效、特效速度、文字颜色、文字效果、字体、风格、透明等属性设置；
动画衔接切换不会出现黑屏；
播放即时通知；
PPT 播放功能和转存为图片功能；
在视频、Flash 上叠加透明文字；
视频播放的区域、时长自定义的功能；
网页的指定区域实时显示；
远程显示屏管理：发送文件、播放方案、命令、截屏和通知；
多种语言支持；
拼接处理器：
支持丰富的数字信号接口，包括4路DVI和2路SDI；
·最大输入分辨率1920×1200@60Hz，支持分辨率任意设置；
·最大带载500万像素，最宽或最高可达8192像素；
·支持视频源任意切换，可根据显示屏分辨率对输入图像进行拼接、缩放；
·支持5画面显示，位置、大小可自由调节；
·支持16种预置模式，可根据需求随时加载保存的预置参数；
·双USB 2.0高速通讯接口，用于电脑调试和主控间任意级联；
·支持亮度和色温调节；
·支持低亮高灰；
</t>
  </si>
  <si>
    <t>监视器</t>
  </si>
  <si>
    <t>高清会议摄像机</t>
  </si>
  <si>
    <t>16x16数字媒体矩阵机箱</t>
  </si>
  <si>
    <t xml:space="preserve">  1、全数字模块化插卡式结构设计，一卡四路，支持32路高清数字信号或模拟视频信号混合切换；
★2、前面板内置LCD显示屏，可实时显示设备IP地址，便于维护保障；
★3、支持最大32x32路的音视频信号切换卡接口，支持热插拔；涵盖32个输入/32个输出快捷按键，方便快捷切换信号；
★4、支持CVBS、YPbPr、VGA、DVI、HDMI、3G/HD/SD-SDI、HDBaseT、Fiber等信号无缝任意输入输出切换传输；
★5、内置控制主机,支持APP软件控制，支持控制界面自定义,支持输入输出名称自定义，支持预案、图形拖拉控制;
★6、主板卡配置：64位四核,CPU 1.2GHz；内存1G，闪存8G；
  7、采用FPGA纯硬件架构;单独与使用通道进行传输，图像实时显示，传输速率：10.2Gbps；
  8、支持对图像信号进行倍线缩放、倍频增强显示；
  9、支持内置EDID管理和手动EDID学习功能； 
★10、支持HDMI1.4a标准，实现4K、3D信号输入输出；
  11、支持OSD自定义字符叠加画面显示功能； 
  12、支持36种分辨率提供最大兼容性调节；
  13、支持20个场景保存和调用功能，支持群切功能；  
★14、支持当前设备输入/输出通道状态查询功能；
  15、支持前置面板快速切换控制、RS-232控制、APP软件控制，具备前面板锁定功能； 
  16、支持无缝切换功能，切换过程无黑屏信号；
  17、支持音视频信号同步切换，切换响应速度快，支持音频同步传输，支持音频加、解嵌；
  16、支持7*24小时不断电运行；</t>
  </si>
  <si>
    <t>4路HDMI输入板卡</t>
  </si>
  <si>
    <t>HDMI（兼容DVI）&amp;模拟音频，4路输入；
支持HDMI1.3标准；
最高分辨率支持1920x1200p@60Hz；
带宽6.75Gpbs</t>
  </si>
  <si>
    <t>4路DXLink双绞线输入板卡</t>
  </si>
  <si>
    <t>HDBT &amp;立体声音频&amp;RS232，4路输入
支持HDBT1.0；
1080P信号70m传输；
支持 HDMI1.4a
支持EDID手动管理，兼容HDCP1.4
最高数据速率:10.2 Gbps</t>
  </si>
  <si>
    <t>4路HDMI输出板卡</t>
  </si>
  <si>
    <t>HDMI（兼容DVI）&amp;模拟音频，4路输出；
支持HDMI1.3标准；
最高分辨率支持1920x1200p@60Hz；
带宽6.75Gpbs</t>
  </si>
  <si>
    <t>4路DXLink双绞线输出板卡</t>
  </si>
  <si>
    <t>HDBT &amp;立体声音频&amp;RS232，4路输出
支持HDBT1.0；
1080P信号70m传输；
支持 HDMI1.4a
支持EDID手动管理，兼容HDCP1.4
最高数据速率:10.2 Gbps</t>
  </si>
  <si>
    <t>多格式双绞线发送器</t>
  </si>
  <si>
    <t>●HDMI、DVI和VGA信号的最高分辨率可达1920x1200@60HZ；
●支持双向PoC功能；
●1080P信号的传输距离最高可达70米；
●支持倍线功能；
●DVI/VGA输入信号可嵌入外接音频；
●可自由切换HDMI、DVI和VGA输入信号；
●支持USB升级固件；
●支持前面板按键控制、双向RS-232串口指令控制；
●LED指示灯随时显示系统状态；</t>
  </si>
  <si>
    <t>双绞线接收器</t>
  </si>
  <si>
    <t>最高分辨率可达4Kx2k/60Hz
●符合HDCP2.2标准
●4K×2K HDMI信号最大传输距离为70米
●1080P HDMI信号最大传输距离为100米
●以太网网络信号最大传输距离为100米
●支持远程单向供电（PoE）功能
●高带宽：10.2Gbps
●支持IR/RS232透传功能
●采用HDBaseT 技术
●采用LED指示器显示工作状态：In/Out、Link、On、Power</t>
  </si>
  <si>
    <t>集中控制系统</t>
  </si>
  <si>
    <t>中央控制主机</t>
  </si>
  <si>
    <t xml:space="preserve">  1、前置液晶屏显示,前置红外学习窗口;
  2、前置LED状态指示灯直观反映连接状态，包含串口发送/接收信号、红外发送信号、继电器开关信号、IO开关信号；
  3、采用Linux系统架构，更稳定，更安全；
★4、主板卡配置：64位四核,CPU 1.2GHz；内存1G，闪存8G；
  5、控制接口：8*RS-232，8*RELAY,8*IR,8*I/O，支持与其他中控品牌通讯；
  6、1路总线接口,提供对外最大12V/3A供电,并支持总线数据通讯；提供USB接口，用于未来扩展和固件升级；
  7、支持通过网络进行主机无限级联；无缝支持会管预定系统软件平台统一管控同步功能；
★8、支持HTTPS通讯方式，无需外加PC中转；
★9、内嵌讯飞离线语音合成技术，可实时播报文字转语音；
★10、具备3.5mm立体声音频输出接口，可做MP3等格式的无损音频文件播放使用；
  11、操作界面程序支持云端备份（上传/下载用户控制界面功能）、同时支持多个用户端下载和使用；
  12、支持按键反馈、拉条功能，信号切换可支持人性化拖拽式控制功能；
★13、内置BOSCH会议系统摄像联动模块；内置专用操作界面，支持直接调用，无需编写代码，可快速设定跟踪位置；可支持多个摄像头摄像跟踪设置；
  14、适用于BOSCH CCS 1000D系列、Dicentis无线系列；</t>
  </si>
  <si>
    <t>集控主机电源</t>
  </si>
  <si>
    <t>7" 嵌入式触摸屏</t>
  </si>
  <si>
    <t>1、CPU：超强四核，主频率高达1.8GHz；
2、10.1英寸，内存2G、闪存8G，支持触控，支持壁挂安装/嵌入安装；
3、显示比例：16:9，分辨率1280*800；
4、内置网口/USB口/IO/串口等，支持无线wifi，支持POE供电；</t>
  </si>
  <si>
    <t>安装底盒</t>
  </si>
  <si>
    <t>触摸控制屏</t>
  </si>
  <si>
    <t>编程控制软件</t>
  </si>
  <si>
    <t>平板授权软件</t>
  </si>
  <si>
    <t>辅材周边设备</t>
  </si>
  <si>
    <t>24口POE交换机</t>
  </si>
  <si>
    <t>墙面信息盒</t>
  </si>
  <si>
    <t>专业机柜</t>
  </si>
  <si>
    <t>七</t>
  </si>
  <si>
    <t>灯光设备</t>
  </si>
  <si>
    <t>LED电动变焦聚光灯</t>
  </si>
  <si>
    <t>★光源：单颗200W COB模组LED；
色温：3200K/5600K；                                                                                                                                                                                                                                   电动变焦角度：10°-30°；
★显色指数：Ra≥90；
灯珠寿命：≥50,000小时；
调光：0-100%线性调光；
★刷新频率:31.25KHz；                                                                                                                                                                                                                        快速电子频闪：0-30HZ；                                                                                                                                                                                                                  ★控制协议：DMX512信号协议/RDM协议；                                                                                                                                                                                                    控制模式：DMX512信号控制/手动控制模式；                                                                                                                                                                                                                          ★散热方式：铜管导热+静音风机散热；</t>
  </si>
  <si>
    <t>LED PAR灯</t>
  </si>
  <si>
    <t>★光源：18颗，单颗10W RGBW四合一 LED；                                                                                                                                                                                             均匀RGBW混色系统；
投光角度：25°；
灯珠寿命：≥50,000小时；
调光：0-100%线性调光；
★刷新频率:31.25KHz；                                                                                                                                                                                                                     快速电子频闪：0-30HZ；                                                                                                                                                                                                                      控制协议：DMX512信号协议；                                                                                                                                                                                                                ★控制模式：DMX512信号控制/手动控制模式；                                                                                                                                                                                                                                                                                                                                                       ★散热方式：静音风机散热；                                                                                                                                                                                                                            ★噪音&lt;30DB；
通道模式：8个通道；</t>
  </si>
  <si>
    <t>LED平板柔光灯</t>
  </si>
  <si>
    <t xml:space="preserve">额定功率：100W                                                                                                                                                                                                                     LED类型：864颗 3200K/5600K LED
出光角度：120°
★灯具具备温度显示，超温自动保护，按键密码保护；                                                                                                                                                                                        ★支持通过外置DMX信号端口进行在线拨地址码，实时监测灯具的使用状况等特点；                                                                                                                                                           ★采用先进抗干扰的ARM7处理器，恒流驱动方式；                                                                                                                                                                                    显色指数Ra≥90；                                                                                                                                                                                                                ★超大散热片+灯体散热+智能温控(无风扇)；                                                                                                                                                                                                                                       控制通道：1/2通道  二种通道模式；                                                                                                                        </t>
  </si>
  <si>
    <t>灯光控制台</t>
  </si>
  <si>
    <t xml:space="preserve">★控制台使用linux操作系统；控制台内置无线WiFi；                                                                                                                                                                                                                                                                                          ★支持RDM控制；                                                                                                                                                                                                                        ★Inter 四核CPU，2G内存，32G固态硬盘，15.6寸IPS全高清触摸屏；                
配备5路2560通道DMX控制信号输出，支持扩展至10路5120通道；       
支持Art-net网络协议，支持离线编程和网络扩展；        
搭配最新2.0软件系统，功能更强大，操作更简单 ；      
10路回放推杆，3个集控编码器转轮，U盘热备份按键；          
1200个灯位，最多可同时配接1200台电脑灯进行控制；      
80个回放分页，可存储800个回放，支持快速翻页；                                                                                                                                                                                                        支持RDM控制的扩展器；    </t>
  </si>
  <si>
    <t>电源直通箱</t>
  </si>
  <si>
    <t xml:space="preserve">★24 X 3KW；
采用挂壁式，易于安装，易维护；
采用散热片对流冷却方式，无需风扇，可持续工作24小时；
220V+10%, 50/60Hz，单相/三相五线电源输入；
每一通道有一个微型断路器MCB保护；    </t>
  </si>
  <si>
    <t>DMX信号放大器</t>
  </si>
  <si>
    <t>DMX512/1990 信号输出；
★前置 8 路 DMX 信号分配器，二进八出（通过按键可切换成一进八出）；                                                                                                                                                                                ★设备前后面板都有相同8路输出端口，设备同时支持前置和后置输出；
采用抗高压保护措施，极不容易损坏；
输入与输出信号(包括信号地线)完全隔离；
宽电压输入,适应不同国家的电压输入；
可匹配 3 针的卡侬插座（可选 5 芯）；
各路均有独立的放大器及信号指示灯；
★电源输入: AC 88～256V 50/60Hz；</t>
  </si>
  <si>
    <t>舞台桁架铝合金桁架</t>
  </si>
  <si>
    <t>400*400,主管50*3 副管30*2  斜管25*2</t>
  </si>
  <si>
    <t>C 二层小会议室</t>
  </si>
  <si>
    <t>65寸会议一体机</t>
  </si>
  <si>
    <t>安卓系统</t>
  </si>
  <si>
    <t>落地支架</t>
  </si>
  <si>
    <t>无线传屏器</t>
  </si>
  <si>
    <t>D 二层中会议室（2间）</t>
  </si>
  <si>
    <t>无线鹅颈话筒</t>
  </si>
  <si>
    <t>5000ml激光投影机</t>
  </si>
  <si>
    <t>1.芯片技术：3LCD技术，成像芯片≥0.76英寸；
2.亮度≥5500流明，物理分辨率≥1920X1200，对比度≥50000:1；
3.光源技术：HLD LED+Blue LED技术，光源寿命：25000小时
4.镜头投射比：1.09-1.78.:1；
5.具有垂直和水平梯形校正以及四角校正技术， 避免安装位置导致的投影失真现象，能适应柱形、球形、水平凹凸形等各种投影形状需求；
6.具有丰富的输入/输出接口配置：端口（HDMI*2 HDBaseT*1VGA*2，USB-A*1 3.5mm MiniJack*1 RJ45*1 RS-232C*1）
7.可提供国家强制性3C证书，官网截图，原版厂家盖章彩页；
8.提供原厂盖章行货证明，提供原厂盖章售后服务承诺函；</t>
  </si>
  <si>
    <t>电动升降幕布</t>
  </si>
  <si>
    <t>投影机固定吊架</t>
  </si>
  <si>
    <t>全能演示切换器</t>
  </si>
  <si>
    <t>7" 嵌入式触摸屏（含安装底盒）</t>
  </si>
  <si>
    <t>桌面信息盒</t>
  </si>
  <si>
    <t>E 大会议室</t>
  </si>
  <si>
    <t>基本型中央控制器</t>
  </si>
  <si>
    <t>话筒连接面盘</t>
  </si>
  <si>
    <t>话筒控制面盘</t>
  </si>
  <si>
    <t>优先控制面盘</t>
  </si>
  <si>
    <t>双代表机接口器</t>
  </si>
  <si>
    <t>长话筒杆</t>
  </si>
  <si>
    <t>嵌入式面板装饰帽</t>
  </si>
  <si>
    <t>嵌入式面板安装块</t>
  </si>
  <si>
    <t>100米 DCN 安装电缆</t>
  </si>
  <si>
    <t>DCN接头</t>
  </si>
  <si>
    <t>无纸化会议系统</t>
  </si>
  <si>
    <t>无纸化会议系统服务器</t>
  </si>
  <si>
    <t xml:space="preserve">19英寸4U标准工业无纸会议交互控制处理器，可上标准机架
CPU型：Intel Xeon E3 4核 3.4GHz 标配CP：1个 
内存类型：DDR3，ECC，8G ；标配硬盘：SATA 1000G
网卡：2×1000M以太网卡
操作系统：windows server 2008
★各参会终端画面同步时不卡顿、无延迟，支持高清视频同屏播放，同屏状态不占用客户端以及服务端内存和CPU；
★本地和同屏信号、外部视频支持手势控制，软件占用电脑资源不超过2%，同屏无延时、无卡顿、支持4K\2K\1080P 60Hz高清信号无压缩输出；
会议主持人可自由发起同屏，其他参会者不能退出同屏，但可显示桌面操作其他内容，也可以随时返回会议同屏界面；
普通参会者可申请发起同屏，会议主持人可选择同意或拒绝其同屏请求；
支持会议桌牌显示，具备双屏显示功能，显示参会人员姓名、单位和职位等；
进入系统后所有终端自动显示本座位的桌牌信息，方便参会人员对号入座，会议主持人也可随时一键控制所有参会终端显示桌牌信息，方便管理；
★支持实时会议签到功能，签到时大屏幕滚动显示还未签到的与会人员名单，并实时更新已签到人数和未签到名单；
签到结束后可进行补签到申请功能，签到数据同步更新；
具备会议投票表决、选举及评分功能，支持多项会议议题同时进行，投票结束后表决结果将自动保存至服务器电脑以本场会议命名的文件夹下，表决结果带加密水印，不可修改；
投票表决支持动态显示模式，可实时更新表决结果；
支持公共资料、本地U盘及个人资料三种文件管理方式，公共资料里的内容所有参会人员均可查看，支持通过本地U盘将会议资料上传至公共资料进行分享，也可将公共资料里的文件下载到个人资料库；
所有会议资料文件均支持多次批注、手写批注、圈划、涂改等，批注更新后的内容可以保存到个人资料库，也可以共享给其他参会人员查看；
会议资料支持word、Excel、PPT、TXT、PDF、JPG、BMP、GIF、PNG等文档格式，还支持MP4、AVI、RM、RMVB等视频格式文件；
支持电子白板功能，普通参会者可使用个人白板，并将内容保存至个人资料库，会议主持人可开启公共白板，同步编辑白板内容，支持多人共同手写、批注，并各自保存内容至服务器个人资料库；
所有会议资料在修改保存后将自动保存至服务器以本场会议命名的个人文件夹下，方便会后资料收集和管理；
支持各参会人员之间即时信息交流功能，可对所有参会者发送信息也可单独指定人员发送信息；
支持会议笔记功能，并自动保存至服务器，安全保密；
支持会议服务功能，如发送茶水、纸笔、技术支持等请求，双向反馈，快速响应；
★支持多路外部视频接入，如远程会议直播、现场监控视频等，会议主持人可一键投放外部视频至其他参会终端和大屏处显示；
参会端支持申请会议离开功能，经会议主持人同意后该参会终端即被锁定，桌牌显示状态为离开不可操作，回来后可申请补签到并经主持人同意后正常加入会议；
会议主持人可操作暂停会议和恢复会议，暂停会议后所有参会终端均被锁定无法操作会议，此时大屏幕显示会议暂停中；
具备悬浮式可隐藏控制菜单，上滑/下拉弹出，可更加高效便捷地管理和参与会议。
</t>
  </si>
  <si>
    <t>无纸化会议服务器管理软件</t>
  </si>
  <si>
    <t>主要功能：
自定义系统名称和logo，会议角色管理权限设置；
多会议（不小于30个）同时召开，并进行后台数据管理；
会议资料加密上传、会议准入密码设置、会议视频功能模块设置；
会议在线设备网络、电量监控；
高级会议模式下后台控制会议管理进程；
高级评审会议评分投票模板导入、高清预览、多次投票、统计结果即时反馈；
批量导出会议批注，一键删除客户端会议资料；
查询所有参会人会议操作记录；</t>
  </si>
  <si>
    <t>15.6寸超薄触摸液晶升降机</t>
  </si>
  <si>
    <t xml:space="preserve">1.IPS全视角15.6高清液晶屏，分辨率1920×1080
2.高清屏带10点触控功能，超薄全金属包边设计 
★3.屏幕升起后自动倾仰13度，保证最佳观看视角 
★4. 驱动模式：五轨道直线轴承线性爬行结构，齿轮驱动升降 
5.兼备手动控制、无线遥控、RS485或232集中控制 
6.超薄全金属包边设计，面板阳极氧化航空铝合金拉丝/磨砂工艺，银色/黑色可选 
7.面板具有镭射物理按钮：上升/暂停/下降/开关和USB接口等 
8.内部活动走线采用国际标准“坦克链包裹” 
9.电路保护：防水设计，屏幕升降自动供电和断电 
10.超静音滑轨设计，运作噪音小于30分贝 
11.一体式超薄设计，无外露螺丝外露接线 面板530*80*4mm 
12.机箱下端有：VGA、HDMI、I/O、USB、控制串口、电源、指示灯等
</t>
  </si>
  <si>
    <t>与会端主机</t>
  </si>
  <si>
    <t xml:space="preserve">操作系统：Windows 10 , 64位；
处理器:Intel i5或以上 3.70GHz；
内存（DDR3）4GB ，32G高速固态硬盘；
支持双通道 24 位输出,最高分辨率 1920 x 1080；
端口：1个VGA、1个HDMI、1个LAN、1个DC、1个音频、4个USB
</t>
  </si>
  <si>
    <t>Windows客户端软件</t>
  </si>
  <si>
    <t>应用范畴：会议室、办公室 
主要功能：一数据交互功能、二同步会议功能、三会议管理功能
所有功能：1、同步会议 2、会议资料 3、会议列表 4、会议公告  5、屏幕共享  6、桌签 7、投票 8、评分    9、电子白板  10、手写签到  11、呼叫服务  12、归档查询  13、视频服务 14、IM通讯  15、用户帮助</t>
  </si>
  <si>
    <t>编解码服务器</t>
  </si>
  <si>
    <t xml:space="preserve">功能参数：采用H.264编码格式，芯片CPU主频930MHz；
分布式架构系统，支持多个编码器接入网络
支持多种高清信号源输入，从任意指定的解码器输出；
★采用无缝切换技术，切换无黑屏、无闪烁、无卡顿；
内置行业领先的图像处理模块，支持大屏拼接处理功能；
视频信号支持1080P@60Hz输入，并向下兼容所有格式；
内置高保真音频处理模块，音视频支持同步切换；
具备1路HDMI输入接口，并带HDMI环出和音频分离功能；具备2路RS-232、1路RS-485通讯串口，支持自定义逻辑编程；具备2路弱继电器控制端口、2路I/O控制端口，2路USB接口；
采用DC/12V电源适配器供电。
★每个参会终端通过流媒体服务器，可实现实时监视；
主持人寄主席终端可以推送外部视频到大屏和其他参会终端；
</t>
  </si>
  <si>
    <t>智能终端网络拓展主机</t>
  </si>
  <si>
    <t>产品类型：千兆以太网交换机
应用层级：二层
传输速率：10/100/1000Mbps
交换方式：存储-转发
背板带宽：32Gbps
包转发率：10Mbps:14800pps；100Mbps:148800pps；1000Mbps:1488000pps；MAC地址表8K
端口参数： 端口结构非模块化；端口数量24个；端口描述24个10/100/1000Mbps RJ45口
传输模式：全双工/半双工自适应
功能特性： 网络标准：IEEE 802.3，IEEE 802.3u，IEEE 802.3ab，IEEE 802.3x
其它参数： 
状态指示灯：Link/Act，Speed，电源，系统
电源电压：AC 100-240V，50-60Hz
产品尺寸：294×180×44mm
环境标准：工作温度：0-40℃；工作湿度：10%-90%RH（不凝结）；存储温度：-40-70℃；存储湿度：5%-90%RH（不凝结）</t>
  </si>
  <si>
    <t>8x8数字媒体矩阵机箱</t>
  </si>
  <si>
    <t>综合管路系统</t>
  </si>
  <si>
    <t>室内管路设备</t>
  </si>
  <si>
    <t>水平</t>
  </si>
  <si>
    <t>热镀锌桥架100×100mm（含支架）</t>
  </si>
  <si>
    <t>含支架制作安装，不含抗震支架</t>
  </si>
  <si>
    <t>热镀锌桥架150×100mm（含支架）</t>
  </si>
  <si>
    <t>热镀锌桥架200×100mm（含支架）</t>
  </si>
  <si>
    <t>垂直</t>
  </si>
  <si>
    <t>室外管路设备</t>
  </si>
  <si>
    <t>4.5米，含土建基础</t>
  </si>
  <si>
    <t>室外二合一防雷器</t>
  </si>
  <si>
    <t>国产优质</t>
  </si>
  <si>
    <t>室外安防箱（包含防水、防雷、辅材）</t>
  </si>
  <si>
    <t>室外配电箱,含防水盖板</t>
  </si>
  <si>
    <t>32KW/25KW,20A，ATS OS100*2，C65N*12</t>
  </si>
  <si>
    <t>PVC50</t>
  </si>
  <si>
    <t>含管道土方挖填</t>
  </si>
  <si>
    <t>SC50</t>
  </si>
  <si>
    <t>SC32</t>
  </si>
  <si>
    <t>HDPE50</t>
  </si>
  <si>
    <t>手孔井 钢纤维井盖座</t>
  </si>
  <si>
    <t>含井土方挖填</t>
  </si>
  <si>
    <t>措施项目费（本部为包干费用）</t>
  </si>
  <si>
    <t>项目名称</t>
  </si>
  <si>
    <t>合计（元）</t>
  </si>
  <si>
    <t>在下面开列的措施项目适用于本工程量清单所包括的全部工程。而分包人填写的款额或单价应被视为适用于根据本合同进行施工的全部工程，包括工程师根据合同条件所指令的的任何增减。</t>
  </si>
  <si>
    <t>当本淸单只填有一个总价金额时，分包人必须提供该项款额的明细分项。</t>
  </si>
  <si>
    <t>当本淸单中任何项目的款额异常高，因而在工程开始时通常要支付大量的款项，则在工程幵始时只付给分包人可提出根据的该部分款额，余下的款额将在工程期间分期支付 。</t>
  </si>
  <si>
    <t>分包人应注意前段的付款规定并不适用于填写在与保险、履约保证书和类似项目有关的款额，尽管分包人在工程开始时支付保费，该款额将只会在工程期间分期支付。</t>
  </si>
  <si>
    <t>当分包人没有在本清单的项目填上或填上款额不足时，该价额或其附加价额应被视为己包括在下文的工程量淸单中开列的计量工程单价内，无论如何，将不会签发任何额外款额。</t>
  </si>
  <si>
    <t>施工措施包含但不限于以下内容：除公司提供既有的设施以外的各种脚手架、机械设备、施工用水用电、成品保护、场地清理、夜间（节假日）施工、高温、冬雨季施工、工伤意外等各种保险等。</t>
  </si>
  <si>
    <t>预算包干费</t>
  </si>
  <si>
    <t>与公安联网对接费用</t>
  </si>
  <si>
    <t>安全防护、文明施工措施费</t>
  </si>
  <si>
    <t>图纸审核设计、审图盖章费</t>
  </si>
  <si>
    <t>工程报建验收费用</t>
  </si>
  <si>
    <t>补充项目报价表</t>
  </si>
  <si>
    <t>品牌</t>
  </si>
  <si>
    <t>规格型号</t>
  </si>
  <si>
    <t>智能化已预埋电线管拆除，包括将垃圾运至指定现场</t>
  </si>
  <si>
    <r>
      <rPr>
        <sz val="10"/>
        <rFont val="宋体"/>
        <charset val="134"/>
        <scheme val="minor"/>
      </rPr>
      <t>报价入须于以下项目填报综合单价，用于日后变更签证之用，此部分项目</t>
    </r>
    <r>
      <rPr>
        <sz val="10"/>
        <color rgb="FFFF0000"/>
        <rFont val="宋体"/>
        <charset val="134"/>
        <scheme val="minor"/>
      </rPr>
      <t>无须计入报价总金额</t>
    </r>
    <r>
      <rPr>
        <sz val="10"/>
        <rFont val="宋体"/>
        <charset val="134"/>
        <scheme val="minor"/>
      </rPr>
      <t>。</t>
    </r>
  </si>
  <si>
    <t>已敷设电线、网线、光纤拆除，包括将垃圾运至指定现场</t>
  </si>
  <si>
    <t>AP拆除，包括将垃圾运至指定现场</t>
  </si>
  <si>
    <t>智能化相关设备如音响等拆除，包括将垃圾运至指定现场</t>
  </si>
  <si>
    <t>桥架拆除，包括将垃圾运至指定现场</t>
  </si>
  <si>
    <t>电箱、RCU箱拆除，包括将垃圾运至指定现场</t>
  </si>
  <si>
    <t>管道、桥架等设备支架拆除，包括将垃圾运至指定现场</t>
  </si>
  <si>
    <t>墙体凿槽、切割、修补</t>
  </si>
  <si>
    <t>开孔洞 Φ100~Φ300</t>
  </si>
  <si>
    <t>计日工</t>
  </si>
  <si>
    <t>8小时/工日</t>
  </si>
  <si>
    <t>工日</t>
  </si>
  <si>
    <r>
      <rPr>
        <sz val="10"/>
        <color theme="1"/>
        <rFont val="宋体"/>
        <charset val="134"/>
        <scheme val="minor"/>
      </rPr>
      <t>机械台班</t>
    </r>
    <r>
      <rPr>
        <sz val="10"/>
        <color rgb="FFFF0000"/>
        <rFont val="宋体"/>
        <charset val="134"/>
        <scheme val="minor"/>
      </rPr>
      <t>（需注明详细机械型号）</t>
    </r>
  </si>
  <si>
    <t>8小时/台班</t>
  </si>
  <si>
    <t>台班</t>
  </si>
  <si>
    <t>其他可能发生的项目可继续往下填</t>
  </si>
  <si>
    <t>主要材料价目表</t>
  </si>
  <si>
    <t>工程量</t>
  </si>
  <si>
    <t>合计</t>
  </si>
  <si>
    <t>报价人须于以下项目填报材料单价.并注明品牌、型号及规格，包括材料供应价格，包装费，运输费、场外运输损耗、采购及保管费等费用。</t>
  </si>
  <si>
    <t>综合单价分析表</t>
  </si>
  <si>
    <t>清单编号：</t>
  </si>
  <si>
    <t>项目内容：</t>
  </si>
  <si>
    <t>消耗量</t>
  </si>
  <si>
    <t>人工费</t>
  </si>
  <si>
    <t>制作费</t>
  </si>
  <si>
    <t>安装费</t>
  </si>
  <si>
    <t>材料费</t>
  </si>
  <si>
    <t>机械费</t>
  </si>
  <si>
    <t>直接费小计</t>
  </si>
  <si>
    <t>一+二+三</t>
  </si>
  <si>
    <t>企业管理费（含1%水电费）</t>
  </si>
  <si>
    <t>利润</t>
  </si>
  <si>
    <t>四+五</t>
  </si>
  <si>
    <t>规费</t>
  </si>
  <si>
    <t>四+五+六</t>
  </si>
  <si>
    <t>八</t>
  </si>
  <si>
    <t>税金</t>
  </si>
  <si>
    <t>四+五+六+七</t>
  </si>
  <si>
    <t>九</t>
  </si>
  <si>
    <t>四+五+六+七+八</t>
  </si>
</sst>
</file>

<file path=xl/styles.xml><?xml version="1.0" encoding="utf-8"?>
<styleSheet xmlns="http://schemas.openxmlformats.org/spreadsheetml/2006/main">
  <numFmts count="56">
    <numFmt numFmtId="176" formatCode="#,##0\ &quot;$&quot;;[Red]\-#,##0\ &quot;$&quot;"/>
    <numFmt numFmtId="177" formatCode="_ &quot;ㄓ&quot;* #,##0_ ;_ &quot;ㄓ&quot;* \-#,##0_ ;_ &quot;ㄓ&quot;* &quot;-&quot;_ ;_ @_ "/>
    <numFmt numFmtId="178" formatCode="[DBNum2][$-804]General"/>
    <numFmt numFmtId="179" formatCode="&quot;$&quot;#,##0\ ;\(&quot;$&quot;#,##0\)"/>
    <numFmt numFmtId="180" formatCode="_-&quot;HK$&quot;* #,##0.00_-;\-&quot;HK$&quot;* #,##0.00_-;_-&quot;HK$&quot;* &quot;-&quot;??_-;_-@_-"/>
    <numFmt numFmtId="181" formatCode="_-&quot;\&quot;* #,##0.00_-;\-&quot;\&quot;* #,##0.00_-;_-&quot;\&quot;* &quot;-&quot;??_-;_-@_-"/>
    <numFmt numFmtId="182" formatCode="&quot;$&quot;#,##0.00_);[Red]\(&quot;$&quot;#,##0.00\)"/>
    <numFmt numFmtId="183" formatCode="0.0%"/>
    <numFmt numFmtId="184" formatCode="0%;\(0%\)"/>
    <numFmt numFmtId="185" formatCode="##,#0&quot;?_);[Red]\(#,##0&quot;?\)"/>
    <numFmt numFmtId="186" formatCode="&quot;$&quot;#,##0_);[Red]\(&quot;$&quot;#,##0\)"/>
    <numFmt numFmtId="187" formatCode="#,##0.000;[Red]\(#,##0.000\)"/>
    <numFmt numFmtId="188" formatCode="_ \¥* #,##0.00_ ;_ \¥* \-#,##0.00_ ;_ \¥* \-??_ ;_ @_ "/>
    <numFmt numFmtId="189" formatCode="_-&quot;$&quot;* #,##0.00_-;\-&quot;$&quot;* #,##0.00_-;_-&quot;$&quot;* &quot;-&quot;??_-;_-@_-"/>
    <numFmt numFmtId="190" formatCode="_ &quot;SFr.&quot;* #,##0.00_ ;_ &quot;SFr.&quot;* \-#,##0.00_ ;_ &quot;SFr.&quot;* &quot;-&quot;??_ ;_ @_ "/>
    <numFmt numFmtId="191" formatCode="_ &quot;ㄓ&quot;* #,##0.00_ ;_ &quot;ㄓ&quot;* \-#,##0.00_ ;_ &quot;ㄓ&quot;* &quot;-&quot;??_ ;_ @_ "/>
    <numFmt numFmtId="192" formatCode="_-* #,##0.00_-;\-* #,##0.00_-;_-* &quot;-&quot;??_-;_-@_-"/>
    <numFmt numFmtId="193" formatCode="_(&quot;$&quot;* #,##0_);_(&quot;$&quot;* \(#,##0\);_(&quot;$&quot;* &quot;-&quot;_);_(@_)"/>
    <numFmt numFmtId="194" formatCode="_ \¥* #,##0.00_ ;_ \¥* \-#,##0.00_ ;_ \¥* &quot;-&quot;??_ ;_ @_ "/>
    <numFmt numFmtId="41" formatCode="_ * #,##0_ ;_ * \-#,##0_ ;_ * &quot;-&quot;_ ;_ @_ "/>
    <numFmt numFmtId="42" formatCode="_ &quot;￥&quot;* #,##0_ ;_ &quot;￥&quot;* \-#,##0_ ;_ &quot;￥&quot;* &quot;-&quot;_ ;_ @_ "/>
    <numFmt numFmtId="43" formatCode="_ * #,##0.00_ ;_ * \-#,##0.00_ ;_ * &quot;-&quot;??_ ;_ @_ "/>
    <numFmt numFmtId="195" formatCode="#,##0.0"/>
    <numFmt numFmtId="196" formatCode="_(&quot;$&quot;* #,##0.00_);_(&quot;$&quot;* \(#,##0.00\);_(&quot;$&quot;* &quot;-&quot;??_);_(@_)"/>
    <numFmt numFmtId="197" formatCode="#,##0.0000;[Red]\(#,##0.0000\)"/>
    <numFmt numFmtId="44" formatCode="_ &quot;￥&quot;* #,##0.00_ ;_ &quot;￥&quot;* \-#,##0.00_ ;_ &quot;￥&quot;* &quot;-&quot;??_ ;_ @_ "/>
    <numFmt numFmtId="198" formatCode="\$#,##0;\(\$#,##0\)"/>
    <numFmt numFmtId="199" formatCode="#,##0;\(#,##0\)"/>
    <numFmt numFmtId="200" formatCode="&quot;$&quot;#,##0;\-&quot;$&quot;#,##0"/>
    <numFmt numFmtId="201" formatCode="#,##0.0_);\(#,##0.0\)"/>
    <numFmt numFmtId="202" formatCode="0.0%_);\(0.0%\)"/>
    <numFmt numFmtId="203" formatCode="_(* #,##0_);_(* \(#,##0\);_(* &quot;-&quot;_);_(@_)"/>
    <numFmt numFmtId="204" formatCode="#,##0.00;[Red]\(#,##0.00\)"/>
    <numFmt numFmtId="205" formatCode="_-* #,##0_-;\-* #,##0_-;_-* &quot;-&quot;_-;_-@_-"/>
    <numFmt numFmtId="206" formatCode="_(* #,##0.0000_);_(* \(#,##0.0000\);_(* &quot;-&quot;??_);_(@_)"/>
    <numFmt numFmtId="207" formatCode="#\ ??/??"/>
    <numFmt numFmtId="208" formatCode="mm/dd/yy"/>
    <numFmt numFmtId="209" formatCode="_-&quot;HK$&quot;* #,##0_-;\-&quot;HK$&quot;* #,##0_-;_-&quot;HK$&quot;* &quot;-&quot;_-;_-@_-"/>
    <numFmt numFmtId="210" formatCode="0.00_)"/>
    <numFmt numFmtId="211" formatCode="_(* #,##0.00_);_(* \(#,##0.00\);_(* &quot;-&quot;??_);_(@_)"/>
    <numFmt numFmtId="212" formatCode="mmm\.yy"/>
    <numFmt numFmtId="213" formatCode="m/d"/>
    <numFmt numFmtId="214" formatCode="&quot;L.&quot;\ #,##0;[Red]\-&quot;L.&quot;\ #,##0"/>
    <numFmt numFmtId="215" formatCode="0_)"/>
    <numFmt numFmtId="216" formatCode="_-&quot;$&quot;* #,##0_-;\-&quot;$&quot;* #,##0_-;_-&quot;$&quot;* &quot;-&quot;_-;_-@_-"/>
    <numFmt numFmtId="217" formatCode="\$#,##0.00;\(\$#,##0.00\)"/>
    <numFmt numFmtId="218" formatCode="#,##0;\-#,##0;&quot;-&quot;"/>
    <numFmt numFmtId="219" formatCode="&quot;$&quot;#,##0.00;\-&quot;$&quot;#,##0.00"/>
    <numFmt numFmtId="220" formatCode="d/mmm/yy;@"/>
    <numFmt numFmtId="221" formatCode="#,##0.00\ &quot;$&quot;;\-#,##0.00\ &quot;$&quot;"/>
    <numFmt numFmtId="222" formatCode="0.0_);[Red]\(0.0\)"/>
    <numFmt numFmtId="223" formatCode="0_);[Red]\(0\)"/>
    <numFmt numFmtId="224" formatCode="0.00_ "/>
    <numFmt numFmtId="225" formatCode="0.00_);[Red]\(0.00\)"/>
    <numFmt numFmtId="226" formatCode="#,##0.00_ "/>
    <numFmt numFmtId="227" formatCode="\¥#,##0.00;[Red]\¥\-#,##0.00"/>
  </numFmts>
  <fonts count="189">
    <font>
      <sz val="11"/>
      <color theme="1"/>
      <name val="宋体"/>
      <charset val="134"/>
      <scheme val="minor"/>
    </font>
    <font>
      <b/>
      <sz val="16"/>
      <color theme="1"/>
      <name val="宋体"/>
      <charset val="134"/>
      <scheme val="minor"/>
    </font>
    <font>
      <sz val="11"/>
      <color theme="1"/>
      <name val="宋体"/>
      <charset val="134"/>
      <scheme val="minor"/>
    </font>
    <font>
      <b/>
      <sz val="11"/>
      <color theme="1"/>
      <name val="宋体"/>
      <charset val="134"/>
      <scheme val="minor"/>
    </font>
    <font>
      <sz val="9"/>
      <color theme="1"/>
      <name val="宋体"/>
      <charset val="134"/>
      <scheme val="minor"/>
    </font>
    <font>
      <sz val="10"/>
      <color theme="1"/>
      <name val="宋体"/>
      <charset val="134"/>
      <scheme val="minor"/>
    </font>
    <font>
      <sz val="10"/>
      <name val="宋体"/>
      <charset val="134"/>
      <scheme val="minor"/>
    </font>
    <font>
      <sz val="9"/>
      <color rgb="FFFF0000"/>
      <name val="宋体"/>
      <charset val="134"/>
      <scheme val="minor"/>
    </font>
    <font>
      <b/>
      <sz val="16"/>
      <name val="宋体"/>
      <charset val="134"/>
      <scheme val="minor"/>
    </font>
    <font>
      <sz val="10"/>
      <name val="宋体"/>
      <charset val="134"/>
    </font>
    <font>
      <b/>
      <sz val="10"/>
      <name val="宋体"/>
      <charset val="134"/>
      <scheme val="minor"/>
    </font>
    <font>
      <sz val="9"/>
      <name val="SimSun"/>
      <charset val="134"/>
    </font>
    <font>
      <b/>
      <sz val="10"/>
      <name val="宋体"/>
      <charset val="134"/>
    </font>
    <font>
      <b/>
      <sz val="10"/>
      <color theme="1"/>
      <name val="宋体"/>
      <charset val="134"/>
      <scheme val="minor"/>
    </font>
    <font>
      <sz val="10"/>
      <color theme="1"/>
      <name val="宋体"/>
      <charset val="134"/>
    </font>
    <font>
      <u/>
      <sz val="11"/>
      <color theme="10"/>
      <name val="宋体"/>
      <charset val="134"/>
      <scheme val="minor"/>
    </font>
    <font>
      <sz val="10"/>
      <color indexed="8"/>
      <name val="宋体"/>
      <charset val="134"/>
    </font>
    <font>
      <sz val="14"/>
      <name val="宋体"/>
      <charset val="134"/>
    </font>
    <font>
      <sz val="11"/>
      <name val="宋体"/>
      <charset val="134"/>
    </font>
    <font>
      <b/>
      <sz val="10"/>
      <color theme="1"/>
      <name val="宋体"/>
      <charset val="134"/>
    </font>
    <font>
      <sz val="9"/>
      <name val="宋体"/>
      <charset val="134"/>
    </font>
    <font>
      <b/>
      <sz val="10"/>
      <color indexed="8"/>
      <name val="宋体"/>
      <charset val="134"/>
    </font>
    <font>
      <sz val="11"/>
      <color indexed="8"/>
      <name val="宋体"/>
      <charset val="134"/>
    </font>
    <font>
      <sz val="10"/>
      <color rgb="FF000000"/>
      <name val="宋体"/>
      <charset val="134"/>
    </font>
    <font>
      <sz val="10"/>
      <color indexed="8"/>
      <name val="宋体"/>
      <charset val="134"/>
      <scheme val="minor"/>
    </font>
    <font>
      <sz val="10"/>
      <color indexed="0"/>
      <name val="宋体"/>
      <charset val="134"/>
    </font>
    <font>
      <sz val="10"/>
      <color rgb="FFFF0000"/>
      <name val="宋体"/>
      <charset val="134"/>
    </font>
    <font>
      <sz val="9"/>
      <name val="宋体"/>
      <charset val="134"/>
      <scheme val="minor"/>
    </font>
    <font>
      <b/>
      <sz val="9"/>
      <name val="宋体"/>
      <charset val="134"/>
    </font>
    <font>
      <sz val="9"/>
      <color indexed="8"/>
      <name val="宋体"/>
      <charset val="134"/>
    </font>
    <font>
      <sz val="9"/>
      <color indexed="8"/>
      <name val="宋体"/>
      <charset val="134"/>
      <scheme val="minor"/>
    </font>
    <font>
      <sz val="12"/>
      <name val="宋体"/>
      <charset val="134"/>
    </font>
    <font>
      <b/>
      <u/>
      <sz val="12"/>
      <color theme="1"/>
      <name val="宋体"/>
      <charset val="134"/>
    </font>
    <font>
      <sz val="10.5"/>
      <name val="Calibri"/>
      <charset val="134"/>
    </font>
    <font>
      <sz val="12"/>
      <name val="Calibri"/>
      <charset val="134"/>
    </font>
    <font>
      <sz val="10.5"/>
      <color theme="1"/>
      <name val="Calibri"/>
      <charset val="134"/>
    </font>
    <font>
      <b/>
      <sz val="10.5"/>
      <color theme="1"/>
      <name val="宋体"/>
      <charset val="134"/>
    </font>
    <font>
      <u/>
      <sz val="10.5"/>
      <color theme="1"/>
      <name val="宋体"/>
      <charset val="134"/>
    </font>
    <font>
      <sz val="10.5"/>
      <color theme="1"/>
      <name val="宋体"/>
      <charset val="134"/>
    </font>
    <font>
      <u/>
      <sz val="10.5"/>
      <color theme="1"/>
      <name val="Calibri"/>
      <charset val="134"/>
    </font>
    <font>
      <b/>
      <sz val="11"/>
      <color indexed="63"/>
      <name val="宋体"/>
      <charset val="134"/>
    </font>
    <font>
      <sz val="11"/>
      <color indexed="62"/>
      <name val="宋体"/>
      <charset val="134"/>
    </font>
    <font>
      <sz val="11"/>
      <color indexed="9"/>
      <name val="宋体"/>
      <charset val="134"/>
    </font>
    <font>
      <sz val="11"/>
      <color theme="0"/>
      <name val="宋体"/>
      <charset val="0"/>
      <scheme val="minor"/>
    </font>
    <font>
      <sz val="11"/>
      <color rgb="FF3F3F76"/>
      <name val="宋体"/>
      <charset val="0"/>
      <scheme val="minor"/>
    </font>
    <font>
      <sz val="11"/>
      <color theme="1"/>
      <name val="宋体"/>
      <charset val="0"/>
      <scheme val="minor"/>
    </font>
    <font>
      <sz val="10"/>
      <name val="Arial"/>
      <charset val="134"/>
    </font>
    <font>
      <sz val="11"/>
      <color rgb="FFFF0000"/>
      <name val="宋体"/>
      <charset val="0"/>
      <scheme val="minor"/>
    </font>
    <font>
      <sz val="11"/>
      <color indexed="10"/>
      <name val="宋体"/>
      <charset val="134"/>
    </font>
    <font>
      <sz val="10"/>
      <name val="Helv"/>
      <charset val="134"/>
    </font>
    <font>
      <sz val="12"/>
      <name val="Times New Roman"/>
      <charset val="134"/>
    </font>
    <font>
      <sz val="10"/>
      <name val="Tms Rmn"/>
      <charset val="134"/>
    </font>
    <font>
      <sz val="10"/>
      <name val="Helvetica"/>
      <charset val="134"/>
    </font>
    <font>
      <b/>
      <sz val="11"/>
      <color indexed="52"/>
      <name val="宋体"/>
      <charset val="134"/>
    </font>
    <font>
      <sz val="10"/>
      <name val="Geneva"/>
      <charset val="134"/>
    </font>
    <font>
      <b/>
      <sz val="11"/>
      <color indexed="62"/>
      <name val="宋体"/>
      <charset val="134"/>
    </font>
    <font>
      <u/>
      <sz val="12"/>
      <color indexed="12"/>
      <name val="宋体"/>
      <charset val="134"/>
    </font>
    <font>
      <sz val="11"/>
      <color indexed="17"/>
      <name val="宋体"/>
      <charset val="134"/>
    </font>
    <font>
      <b/>
      <sz val="11"/>
      <color indexed="8"/>
      <name val="宋体"/>
      <charset val="134"/>
    </font>
    <font>
      <b/>
      <sz val="11"/>
      <color rgb="FFFA7D00"/>
      <name val="宋体"/>
      <charset val="0"/>
      <scheme val="minor"/>
    </font>
    <font>
      <sz val="12"/>
      <color indexed="8"/>
      <name val="宋体"/>
      <charset val="134"/>
    </font>
    <font>
      <b/>
      <sz val="18"/>
      <color indexed="56"/>
      <name val="宋体"/>
      <charset val="134"/>
    </font>
    <font>
      <u/>
      <sz val="11"/>
      <color rgb="FF800080"/>
      <name val="宋体"/>
      <charset val="0"/>
      <scheme val="minor"/>
    </font>
    <font>
      <sz val="11"/>
      <color rgb="FF9C0006"/>
      <name val="宋体"/>
      <charset val="0"/>
      <scheme val="minor"/>
    </font>
    <font>
      <b/>
      <sz val="11"/>
      <color theme="3"/>
      <name val="宋体"/>
      <charset val="134"/>
      <scheme val="minor"/>
    </font>
    <font>
      <b/>
      <sz val="11"/>
      <color indexed="56"/>
      <name val="宋体"/>
      <charset val="134"/>
    </font>
    <font>
      <sz val="11"/>
      <color indexed="9"/>
      <name val="Calibri"/>
      <charset val="134"/>
    </font>
    <font>
      <u/>
      <sz val="10"/>
      <color indexed="12"/>
      <name val="Arial"/>
      <charset val="134"/>
    </font>
    <font>
      <b/>
      <sz val="1"/>
      <color indexed="8"/>
      <name val="Courier"/>
      <charset val="134"/>
    </font>
    <font>
      <b/>
      <sz val="18"/>
      <color theme="3"/>
      <name val="宋体"/>
      <charset val="134"/>
      <scheme val="minor"/>
    </font>
    <font>
      <sz val="10"/>
      <name val="MS Sans Serif"/>
      <charset val="134"/>
    </font>
    <font>
      <i/>
      <sz val="11"/>
      <color rgb="FF7F7F7F"/>
      <name val="宋体"/>
      <charset val="0"/>
      <scheme val="minor"/>
    </font>
    <font>
      <b/>
      <sz val="15"/>
      <color theme="3"/>
      <name val="宋体"/>
      <charset val="134"/>
      <scheme val="minor"/>
    </font>
    <font>
      <b/>
      <sz val="13"/>
      <color theme="3"/>
      <name val="宋体"/>
      <charset val="134"/>
      <scheme val="minor"/>
    </font>
    <font>
      <sz val="8"/>
      <name val="Arial"/>
      <charset val="134"/>
    </font>
    <font>
      <b/>
      <sz val="11"/>
      <color rgb="FF3F3F3F"/>
      <name val="宋体"/>
      <charset val="0"/>
      <scheme val="minor"/>
    </font>
    <font>
      <b/>
      <sz val="11"/>
      <color indexed="9"/>
      <name val="宋体"/>
      <charset val="134"/>
    </font>
    <font>
      <i/>
      <sz val="11"/>
      <color indexed="23"/>
      <name val="宋体"/>
      <charset val="134"/>
    </font>
    <font>
      <sz val="11"/>
      <color indexed="8"/>
      <name val="Calibri"/>
      <charset val="134"/>
    </font>
    <font>
      <sz val="11"/>
      <color indexed="20"/>
      <name val="宋体"/>
      <charset val="134"/>
    </font>
    <font>
      <sz val="11"/>
      <color indexed="52"/>
      <name val="宋体"/>
      <charset val="134"/>
    </font>
    <font>
      <sz val="10"/>
      <color indexed="0"/>
      <name val="MS Sans Serif"/>
      <charset val="134"/>
    </font>
    <font>
      <b/>
      <sz val="11"/>
      <color rgb="FFFFFFFF"/>
      <name val="宋体"/>
      <charset val="0"/>
      <scheme val="minor"/>
    </font>
    <font>
      <sz val="12"/>
      <color indexed="8"/>
      <name val="新細明體"/>
      <charset val="134"/>
    </font>
    <font>
      <b/>
      <sz val="12"/>
      <name val="Arial"/>
      <charset val="134"/>
    </font>
    <font>
      <b/>
      <sz val="11"/>
      <name val="Arial"/>
      <charset val="134"/>
    </font>
    <font>
      <b/>
      <sz val="15"/>
      <color indexed="56"/>
      <name val="宋体"/>
      <charset val="134"/>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3"/>
      <name val="Tms Rmn"/>
      <charset val="134"/>
    </font>
    <font>
      <b/>
      <sz val="10"/>
      <name val="MS Sans Serif"/>
      <charset val="134"/>
    </font>
    <font>
      <b/>
      <sz val="8"/>
      <name val="MS Sans Serif"/>
      <charset val="134"/>
    </font>
    <font>
      <b/>
      <sz val="15"/>
      <color indexed="62"/>
      <name val="宋体"/>
      <charset val="134"/>
    </font>
    <font>
      <sz val="10"/>
      <name val="Times New Roman"/>
      <charset val="134"/>
    </font>
    <font>
      <sz val="11"/>
      <name val="Arial"/>
      <charset val="134"/>
    </font>
    <font>
      <sz val="11"/>
      <color indexed="52"/>
      <name val="Calibri"/>
      <charset val="134"/>
    </font>
    <font>
      <b/>
      <sz val="13"/>
      <color indexed="56"/>
      <name val="宋体"/>
      <charset val="134"/>
    </font>
    <font>
      <sz val="12"/>
      <color theme="1"/>
      <name val="宋体"/>
      <charset val="134"/>
      <scheme val="minor"/>
    </font>
    <font>
      <sz val="11"/>
      <color theme="1"/>
      <name val="Tahoma"/>
      <charset val="134"/>
    </font>
    <font>
      <u/>
      <sz val="1"/>
      <color indexed="8"/>
      <name val="Courier"/>
      <charset val="134"/>
    </font>
    <font>
      <sz val="12"/>
      <name val="冼极"/>
      <charset val="134"/>
    </font>
    <font>
      <sz val="11"/>
      <color indexed="60"/>
      <name val="宋体"/>
      <charset val="134"/>
    </font>
    <font>
      <sz val="10"/>
      <color indexed="39"/>
      <name val="Arial"/>
      <charset val="134"/>
    </font>
    <font>
      <sz val="12"/>
      <color indexed="8"/>
      <name val="Times New Roman"/>
      <charset val="134"/>
    </font>
    <font>
      <sz val="12"/>
      <color indexed="20"/>
      <name val="宋体"/>
      <charset val="134"/>
    </font>
    <font>
      <sz val="12"/>
      <name val="穝灿砰"/>
      <charset val="134"/>
    </font>
    <font>
      <sz val="12"/>
      <name val="新細明體"/>
      <charset val="134"/>
    </font>
    <font>
      <sz val="10"/>
      <color indexed="8"/>
      <name val="Arial"/>
      <charset val="134"/>
    </font>
    <font>
      <b/>
      <sz val="10"/>
      <name val="Tms Rmn"/>
      <charset val="134"/>
    </font>
    <font>
      <b/>
      <u/>
      <sz val="1"/>
      <color indexed="8"/>
      <name val="Courier"/>
      <charset val="134"/>
    </font>
    <font>
      <sz val="12"/>
      <color indexed="9"/>
      <name val="宋体"/>
      <charset val="134"/>
    </font>
    <font>
      <sz val="11"/>
      <color indexed="60"/>
      <name val="Calibri"/>
      <charset val="134"/>
    </font>
    <font>
      <sz val="11"/>
      <color indexed="8"/>
      <name val="Tahoma"/>
      <charset val="134"/>
    </font>
    <font>
      <b/>
      <sz val="11"/>
      <name val="Helv"/>
      <charset val="134"/>
    </font>
    <font>
      <sz val="10"/>
      <color indexed="8"/>
      <name val="Geneva"/>
      <charset val="134"/>
    </font>
    <font>
      <sz val="12"/>
      <color indexed="17"/>
      <name val="宋体"/>
      <charset val="134"/>
    </font>
    <font>
      <sz val="7"/>
      <name val="Small Fonts"/>
      <charset val="134"/>
    </font>
    <font>
      <sz val="10"/>
      <color indexed="16"/>
      <name val="MS Serif"/>
      <charset val="134"/>
    </font>
    <font>
      <b/>
      <sz val="18"/>
      <name val="Arial"/>
      <charset val="134"/>
    </font>
    <font>
      <b/>
      <sz val="13"/>
      <color indexed="62"/>
      <name val="宋体"/>
      <charset val="134"/>
    </font>
    <font>
      <sz val="10"/>
      <color indexed="17"/>
      <name val="Arial"/>
      <charset val="134"/>
    </font>
    <font>
      <b/>
      <sz val="18"/>
      <color indexed="62"/>
      <name val="宋体"/>
      <charset val="134"/>
    </font>
    <font>
      <sz val="10"/>
      <color indexed="8"/>
      <name val="Calibri"/>
      <charset val="134"/>
    </font>
    <font>
      <sz val="1"/>
      <color indexed="8"/>
      <name val="Courier"/>
      <charset val="134"/>
    </font>
    <font>
      <sz val="11"/>
      <color theme="1"/>
      <name val="宋体"/>
      <charset val="134"/>
      <scheme val="minor"/>
    </font>
    <font>
      <b/>
      <sz val="11"/>
      <color indexed="56"/>
      <name val="Calibri"/>
      <charset val="134"/>
    </font>
    <font>
      <u/>
      <sz val="10"/>
      <color indexed="12"/>
      <name val="MS Sans Serif"/>
      <charset val="134"/>
    </font>
    <font>
      <b/>
      <sz val="8"/>
      <name val="MS Sans Serif"/>
      <charset val="134"/>
    </font>
    <font>
      <sz val="10"/>
      <name val="Times New Roman CE"/>
      <charset val="238"/>
    </font>
    <font>
      <sz val="8"/>
      <name val="Times New Roman"/>
      <charset val="134"/>
    </font>
    <font>
      <sz val="7"/>
      <name val="Ariel"/>
      <charset val="134"/>
    </font>
    <font>
      <sz val="11"/>
      <color indexed="20"/>
      <name val="Calibri"/>
      <charset val="134"/>
    </font>
    <font>
      <b/>
      <sz val="10"/>
      <name val="Arial"/>
      <charset val="134"/>
    </font>
    <font>
      <b/>
      <sz val="11"/>
      <color indexed="52"/>
      <name val="Calibri"/>
      <charset val="134"/>
    </font>
    <font>
      <b/>
      <sz val="10"/>
      <name val="Helv"/>
      <charset val="134"/>
    </font>
    <font>
      <b/>
      <sz val="11"/>
      <color indexed="9"/>
      <name val="Calibri"/>
      <charset val="134"/>
    </font>
    <font>
      <b/>
      <sz val="13"/>
      <name val="Tms Rmn"/>
      <charset val="134"/>
    </font>
    <font>
      <u/>
      <sz val="10"/>
      <color indexed="36"/>
      <name val="Arial"/>
      <charset val="134"/>
    </font>
    <font>
      <b/>
      <sz val="8"/>
      <name val="Arial"/>
      <charset val="134"/>
    </font>
    <font>
      <sz val="10"/>
      <name val="MS Serif"/>
      <charset val="134"/>
    </font>
    <font>
      <sz val="9"/>
      <name val="Helv"/>
      <charset val="134"/>
    </font>
    <font>
      <sz val="6"/>
      <name val="SwitzerlandCondensed"/>
      <charset val="134"/>
    </font>
    <font>
      <i/>
      <sz val="11"/>
      <color indexed="23"/>
      <name val="Calibri"/>
      <charset val="134"/>
    </font>
    <font>
      <sz val="12"/>
      <color indexed="9"/>
      <name val="Helv"/>
      <charset val="134"/>
    </font>
    <font>
      <b/>
      <i/>
      <sz val="1"/>
      <color indexed="8"/>
      <name val="Courier"/>
      <charset val="134"/>
    </font>
    <font>
      <u/>
      <sz val="10"/>
      <color indexed="14"/>
      <name val="MS Sans Serif"/>
      <charset val="134"/>
    </font>
    <font>
      <sz val="11"/>
      <color indexed="17"/>
      <name val="Calibri"/>
      <charset val="134"/>
    </font>
    <font>
      <b/>
      <sz val="12"/>
      <name val="Helv"/>
      <charset val="134"/>
    </font>
    <font>
      <sz val="11"/>
      <color indexed="62"/>
      <name val="Calibri"/>
      <charset val="134"/>
    </font>
    <font>
      <sz val="12"/>
      <name val="Helv"/>
      <charset val="134"/>
    </font>
    <font>
      <sz val="12"/>
      <name val="Courier New"/>
      <charset val="134"/>
    </font>
    <font>
      <b/>
      <i/>
      <sz val="16"/>
      <name val="Helv"/>
      <charset val="134"/>
    </font>
    <font>
      <sz val="10"/>
      <color indexed="8"/>
      <name val="MS Sans Serif"/>
      <charset val="134"/>
    </font>
    <font>
      <b/>
      <sz val="11"/>
      <color indexed="63"/>
      <name val="Calibri"/>
      <charset val="134"/>
    </font>
    <font>
      <sz val="8"/>
      <name val="Wingdings"/>
      <charset val="2"/>
    </font>
    <font>
      <sz val="24"/>
      <name val="Courier New"/>
      <charset val="134"/>
    </font>
    <font>
      <sz val="8"/>
      <name val="Helv"/>
      <charset val="134"/>
    </font>
    <font>
      <b/>
      <i/>
      <sz val="12"/>
      <name val="Arial"/>
      <charset val="134"/>
    </font>
    <font>
      <sz val="8"/>
      <name val="MS Sans Serif"/>
      <charset val="134"/>
    </font>
    <font>
      <b/>
      <sz val="8"/>
      <color indexed="8"/>
      <name val="Helv"/>
      <charset val="134"/>
    </font>
    <font>
      <b/>
      <sz val="18"/>
      <color indexed="56"/>
      <name val="Cambria"/>
      <charset val="134"/>
    </font>
    <font>
      <u val="doubleAccounting"/>
      <sz val="10"/>
      <name val="Arial"/>
      <charset val="134"/>
    </font>
    <font>
      <sz val="11"/>
      <color indexed="10"/>
      <name val="Calibri"/>
      <charset val="134"/>
    </font>
    <font>
      <sz val="14"/>
      <name val="CordiaUPC"/>
      <charset val="222"/>
    </font>
    <font>
      <sz val="11"/>
      <color indexed="17"/>
      <name val="Tahoma"/>
      <charset val="134"/>
    </font>
    <font>
      <sz val="11"/>
      <name val="明朝"/>
      <charset val="134"/>
    </font>
    <font>
      <sz val="12"/>
      <color indexed="16"/>
      <name val="宋体"/>
      <charset val="134"/>
    </font>
    <font>
      <sz val="9"/>
      <color indexed="20"/>
      <name val="微软雅黑"/>
      <charset val="134"/>
    </font>
    <font>
      <sz val="10"/>
      <color indexed="20"/>
      <name val="Arial"/>
      <charset val="134"/>
    </font>
    <font>
      <sz val="11"/>
      <color indexed="20"/>
      <name val="Tahoma"/>
      <charset val="134"/>
    </font>
    <font>
      <sz val="11"/>
      <color indexed="8"/>
      <name val="宋体"/>
      <charset val="134"/>
      <scheme val="minor"/>
    </font>
    <font>
      <sz val="9"/>
      <color indexed="17"/>
      <name val="微软雅黑"/>
      <charset val="134"/>
    </font>
    <font>
      <u/>
      <sz val="12"/>
      <color indexed="36"/>
      <name val="宋体"/>
      <charset val="134"/>
    </font>
    <font>
      <b/>
      <sz val="12"/>
      <color indexed="8"/>
      <name val="宋体"/>
      <charset val="134"/>
    </font>
    <font>
      <sz val="10"/>
      <color rgb="FFFF0000"/>
      <name val="宋体"/>
      <charset val="134"/>
      <scheme val="minor"/>
    </font>
    <font>
      <sz val="10"/>
      <name val="BatangChe"/>
      <charset val="129"/>
    </font>
    <font>
      <sz val="10"/>
      <name val="Wingdings 2"/>
      <charset val="2"/>
    </font>
    <font>
      <sz val="10"/>
      <name val="Arial Unicode MS"/>
      <charset val="134"/>
    </font>
    <font>
      <sz val="10"/>
      <name val="Batang"/>
      <charset val="129"/>
    </font>
    <font>
      <sz val="10"/>
      <color rgb="FF000000"/>
      <name val="Wingdings 2"/>
      <charset val="2"/>
    </font>
    <font>
      <sz val="10"/>
      <color theme="1"/>
      <name val="Calibri"/>
      <charset val="134"/>
    </font>
    <font>
      <sz val="10.5"/>
      <name val="宋体"/>
      <charset val="134"/>
    </font>
    <font>
      <sz val="10.5"/>
      <name val="Times New Roman"/>
      <charset val="134"/>
    </font>
    <font>
      <sz val="7"/>
      <name val="Times New Roman"/>
      <charset val="134"/>
    </font>
    <font>
      <sz val="11"/>
      <name val="宋体"/>
      <charset val="134"/>
      <scheme val="minor"/>
    </font>
    <font>
      <sz val="7"/>
      <color theme="1"/>
      <name val="Times New Roman"/>
      <charset val="134"/>
    </font>
    <font>
      <sz val="10.5"/>
      <color theme="1"/>
      <name val="Times New Roman"/>
      <charset val="134"/>
    </font>
  </fonts>
  <fills count="84">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00B0F0"/>
        <bgColor indexed="64"/>
      </patternFill>
    </fill>
    <fill>
      <patternFill patternType="solid">
        <fgColor indexed="9"/>
        <bgColor indexed="64"/>
      </patternFill>
    </fill>
    <fill>
      <patternFill patternType="solid">
        <fgColor indexed="9"/>
        <bgColor indexed="9"/>
      </patternFill>
    </fill>
    <fill>
      <patternFill patternType="solid">
        <fgColor theme="8" tint="0.399975585192419"/>
        <bgColor indexed="64"/>
      </patternFill>
    </fill>
    <fill>
      <patternFill patternType="solid">
        <fgColor indexed="9"/>
        <bgColor indexed="1"/>
      </patternFill>
    </fill>
    <fill>
      <patternFill patternType="solid">
        <fgColor theme="8" tint="0.599993896298105"/>
        <bgColor indexed="64"/>
      </patternFill>
    </fill>
    <fill>
      <patternFill patternType="solid">
        <fgColor indexed="29"/>
        <bgColor indexed="64"/>
      </patternFill>
    </fill>
    <fill>
      <patternFill patternType="solid">
        <fgColor indexed="22"/>
        <bgColor indexed="64"/>
      </patternFill>
    </fill>
    <fill>
      <patternFill patternType="solid">
        <fgColor indexed="31"/>
        <bgColor indexed="64"/>
      </patternFill>
    </fill>
    <fill>
      <patternFill patternType="solid">
        <fgColor indexed="42"/>
        <bgColor indexed="64"/>
      </patternFill>
    </fill>
    <fill>
      <patternFill patternType="solid">
        <fgColor indexed="47"/>
        <bgColor indexed="64"/>
      </patternFill>
    </fill>
    <fill>
      <patternFill patternType="solid">
        <fgColor indexed="49"/>
        <bgColor indexed="64"/>
      </patternFill>
    </fill>
    <fill>
      <patternFill patternType="solid">
        <fgColor theme="4"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indexed="45"/>
        <bgColor indexed="64"/>
      </patternFill>
    </fill>
    <fill>
      <patternFill patternType="solid">
        <fgColor indexed="36"/>
        <bgColor indexed="64"/>
      </patternFill>
    </fill>
    <fill>
      <patternFill patternType="solid">
        <fgColor indexed="46"/>
        <bgColor indexed="64"/>
      </patternFill>
    </fill>
    <fill>
      <patternFill patternType="solid">
        <fgColor indexed="11"/>
        <bgColor indexed="64"/>
      </patternFill>
    </fill>
    <fill>
      <patternFill patternType="solid">
        <fgColor indexed="51"/>
        <bgColor indexed="64"/>
      </patternFill>
    </fill>
    <fill>
      <patternFill patternType="solid">
        <fgColor indexed="44"/>
        <bgColor indexed="64"/>
      </patternFill>
    </fill>
    <fill>
      <patternFill patternType="solid">
        <fgColor indexed="52"/>
        <bgColor indexed="64"/>
      </patternFill>
    </fill>
    <fill>
      <patternFill patternType="solid">
        <fgColor indexed="26"/>
        <bgColor indexed="64"/>
      </patternFill>
    </fill>
    <fill>
      <patternFill patternType="solid">
        <fgColor indexed="30"/>
        <bgColor indexed="64"/>
      </patternFill>
    </fill>
    <fill>
      <patternFill patternType="solid">
        <fgColor rgb="FFF2F2F2"/>
        <bgColor indexed="64"/>
      </patternFill>
    </fill>
    <fill>
      <patternFill patternType="solid">
        <fgColor theme="5" tint="0.399975585192419"/>
        <bgColor indexed="64"/>
      </patternFill>
    </fill>
    <fill>
      <patternFill patternType="solid">
        <fgColor indexed="27"/>
        <bgColor indexed="64"/>
      </patternFill>
    </fill>
    <fill>
      <patternFill patternType="solid">
        <fgColor indexed="22"/>
        <bgColor indexed="22"/>
      </patternFill>
    </fill>
    <fill>
      <patternFill patternType="solid">
        <fgColor theme="8"/>
        <bgColor indexed="64"/>
      </patternFill>
    </fill>
    <fill>
      <patternFill patternType="solid">
        <fgColor indexed="57"/>
        <bgColor indexed="64"/>
      </patternFill>
    </fill>
    <fill>
      <patternFill patternType="solid">
        <fgColor theme="9" tint="0.399975585192419"/>
        <bgColor indexed="64"/>
      </patternFill>
    </fill>
    <fill>
      <patternFill patternType="solid">
        <fgColor rgb="FFFFC7CE"/>
        <bgColor indexed="64"/>
      </patternFill>
    </fill>
    <fill>
      <patternFill patternType="solid">
        <fgColor indexed="43"/>
        <bgColor indexed="64"/>
      </patternFill>
    </fill>
    <fill>
      <patternFill patternType="solid">
        <fgColor indexed="62"/>
        <bgColor indexed="64"/>
      </patternFill>
    </fill>
    <fill>
      <patternFill patternType="solid">
        <fgColor indexed="53"/>
        <bgColor indexed="64"/>
      </patternFill>
    </fill>
    <fill>
      <patternFill patternType="solid">
        <fgColor rgb="FFFFFFCC"/>
        <bgColor indexed="64"/>
      </patternFill>
    </fill>
    <fill>
      <patternFill patternType="solid">
        <fgColor theme="7" tint="0.399975585192419"/>
        <bgColor indexed="64"/>
      </patternFill>
    </fill>
    <fill>
      <patternFill patternType="solid">
        <fgColor indexed="10"/>
        <bgColor indexed="64"/>
      </patternFill>
    </fill>
    <fill>
      <patternFill patternType="solid">
        <fgColor indexed="54"/>
        <bgColor indexed="64"/>
      </patternFill>
    </fill>
    <fill>
      <patternFill patternType="solid">
        <fgColor theme="9"/>
        <bgColor indexed="64"/>
      </patternFill>
    </fill>
    <fill>
      <patternFill patternType="solid">
        <fgColor theme="7" tint="0.599993896298105"/>
        <bgColor indexed="64"/>
      </patternFill>
    </fill>
    <fill>
      <patternFill patternType="solid">
        <fgColor indexed="55"/>
        <bgColor indexed="64"/>
      </patternFill>
    </fill>
    <fill>
      <patternFill patternType="solid">
        <fgColor theme="5"/>
        <bgColor indexed="64"/>
      </patternFill>
    </fill>
    <fill>
      <patternFill patternType="solid">
        <fgColor rgb="FFA5A5A5"/>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theme="6"/>
        <bgColor indexed="64"/>
      </patternFill>
    </fill>
    <fill>
      <patternFill patternType="solid">
        <fgColor rgb="FFC6EFCE"/>
        <bgColor indexed="64"/>
      </patternFill>
    </fill>
    <fill>
      <patternFill patternType="solid">
        <fgColor theme="8" tint="0.799981688894314"/>
        <bgColor indexed="64"/>
      </patternFill>
    </fill>
    <fill>
      <patternFill patternType="solid">
        <fgColor rgb="FFFFEB9C"/>
        <bgColor indexed="64"/>
      </patternFill>
    </fill>
    <fill>
      <patternFill patternType="solid">
        <fgColor theme="4"/>
        <bgColor indexed="64"/>
      </patternFill>
    </fill>
    <fill>
      <patternFill patternType="solid">
        <fgColor theme="5" tint="0.799981688894314"/>
        <bgColor indexed="64"/>
      </patternFill>
    </fill>
    <fill>
      <patternFill patternType="solid">
        <fgColor theme="7"/>
        <bgColor indexed="64"/>
      </patternFill>
    </fill>
    <fill>
      <patternFill patternType="solid">
        <fgColor indexed="31"/>
        <bgColor indexed="31"/>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indexed="27"/>
        <bgColor indexed="27"/>
      </patternFill>
    </fill>
    <fill>
      <patternFill patternType="solid">
        <fgColor indexed="42"/>
        <bgColor indexed="42"/>
      </patternFill>
    </fill>
    <fill>
      <patternFill patternType="gray0625"/>
    </fill>
    <fill>
      <patternFill patternType="solid">
        <fgColor indexed="55"/>
        <bgColor indexed="55"/>
      </patternFill>
    </fill>
    <fill>
      <patternFill patternType="solid">
        <fgColor indexed="26"/>
        <bgColor indexed="26"/>
      </patternFill>
    </fill>
    <fill>
      <patternFill patternType="solid">
        <fgColor indexed="44"/>
        <bgColor indexed="44"/>
      </patternFill>
    </fill>
    <fill>
      <patternFill patternType="mediumGray">
        <fgColor indexed="22"/>
      </patternFill>
    </fill>
    <fill>
      <patternFill patternType="solid">
        <fgColor indexed="47"/>
        <bgColor indexed="47"/>
      </patternFill>
    </fill>
    <fill>
      <patternFill patternType="solid">
        <fgColor indexed="12"/>
        <bgColor indexed="64"/>
      </patternFill>
    </fill>
    <fill>
      <patternFill patternType="solid">
        <fgColor rgb="FFFFFFCC"/>
        <bgColor indexed="64"/>
      </patternFill>
    </fill>
    <fill>
      <patternFill patternType="solid">
        <fgColor indexed="15"/>
        <bgColor indexed="64"/>
      </patternFill>
    </fill>
    <fill>
      <patternFill patternType="solid">
        <fgColor indexed="13"/>
        <bgColor indexed="64"/>
      </patternFill>
    </fill>
    <fill>
      <patternFill patternType="darkVertical"/>
    </fill>
    <fill>
      <patternFill patternType="gray125"/>
    </fill>
    <fill>
      <patternFill patternType="solid">
        <fgColor indexed="45"/>
        <bgColor indexed="4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s>
  <borders count="3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rgb="FF7F7F7F"/>
      </left>
      <right style="thin">
        <color rgb="FF7F7F7F"/>
      </right>
      <top style="thin">
        <color rgb="FF7F7F7F"/>
      </top>
      <bottom style="thin">
        <color rgb="FF7F7F7F"/>
      </bottom>
      <diagonal/>
    </border>
    <border>
      <left style="double">
        <color auto="1"/>
      </left>
      <right style="double">
        <color auto="1"/>
      </right>
      <top style="double">
        <color auto="1"/>
      </top>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top style="thin">
        <color auto="1"/>
      </top>
      <bottom style="double">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double">
        <color rgb="FF3F3F3F"/>
      </left>
      <right style="double">
        <color rgb="FF3F3F3F"/>
      </right>
      <top style="double">
        <color rgb="FF3F3F3F"/>
      </top>
      <bottom style="double">
        <color rgb="FF3F3F3F"/>
      </bottom>
      <diagonal/>
    </border>
    <border>
      <left/>
      <right/>
      <top/>
      <bottom style="thick">
        <color indexed="62"/>
      </bottom>
      <diagonal/>
    </border>
    <border>
      <left/>
      <right/>
      <top/>
      <bottom style="double">
        <color rgb="FFFF8001"/>
      </bottom>
      <diagonal/>
    </border>
    <border>
      <left/>
      <right/>
      <top style="thin">
        <color theme="4"/>
      </top>
      <bottom style="double">
        <color theme="4"/>
      </bottom>
      <diagonal/>
    </border>
    <border>
      <left/>
      <right/>
      <top/>
      <bottom style="medium">
        <color auto="1"/>
      </bottom>
      <diagonal/>
    </border>
    <border>
      <left/>
      <right/>
      <top/>
      <bottom style="thick">
        <color indexed="49"/>
      </bottom>
      <diagonal/>
    </border>
    <border>
      <left/>
      <right/>
      <top/>
      <bottom style="thick">
        <color indexed="22"/>
      </bottom>
      <diagonal/>
    </border>
    <border>
      <left style="thin">
        <color auto="1"/>
      </left>
      <right style="thin">
        <color auto="1"/>
      </right>
      <top/>
      <bottom/>
      <diagonal/>
    </border>
    <border>
      <left/>
      <right/>
      <top/>
      <bottom style="medium">
        <color indexed="30"/>
      </bottom>
      <diagonal/>
    </border>
    <border>
      <left/>
      <right style="thin">
        <color auto="1"/>
      </right>
      <top/>
      <bottom/>
      <diagonal/>
    </border>
    <border>
      <left/>
      <right/>
      <top/>
      <bottom style="thin">
        <color auto="1"/>
      </bottom>
      <diagonal/>
    </border>
    <border>
      <left/>
      <right/>
      <top style="medium">
        <color auto="1"/>
      </top>
      <bottom style="medium">
        <color auto="1"/>
      </bottom>
      <diagonal/>
    </border>
    <border>
      <left style="thin">
        <color auto="1"/>
      </left>
      <right style="thin">
        <color auto="1"/>
      </right>
      <top style="thin">
        <color auto="1"/>
      </top>
      <bottom style="double">
        <color auto="1"/>
      </bottom>
      <diagonal/>
    </border>
    <border>
      <left/>
      <right/>
      <top/>
      <bottom style="medium">
        <color indexed="49"/>
      </bottom>
      <diagonal/>
    </border>
  </borders>
  <cellStyleXfs count="20980">
    <xf numFmtId="178" fontId="0" fillId="0" borderId="0">
      <alignment vertical="center"/>
    </xf>
    <xf numFmtId="178" fontId="31" fillId="0" borderId="0"/>
    <xf numFmtId="42" fontId="0" fillId="0" borderId="0" applyFont="0" applyFill="0" applyBorder="0" applyAlignment="0" applyProtection="0">
      <alignment vertical="center"/>
    </xf>
    <xf numFmtId="0" fontId="45" fillId="19" borderId="0" applyNumberFormat="0" applyBorder="0" applyAlignment="0" applyProtection="0">
      <alignment vertical="center"/>
    </xf>
    <xf numFmtId="194" fontId="31" fillId="0" borderId="0" applyFont="0" applyFill="0" applyBorder="0" applyAlignment="0" applyProtection="0">
      <alignment vertical="center"/>
    </xf>
    <xf numFmtId="178" fontId="22" fillId="10" borderId="0" applyNumberFormat="0" applyBorder="0" applyAlignment="0" applyProtection="0">
      <alignment vertical="center"/>
    </xf>
    <xf numFmtId="0" fontId="44" fillId="17" borderId="11" applyNumberFormat="0" applyAlignment="0" applyProtection="0">
      <alignment vertical="center"/>
    </xf>
    <xf numFmtId="178" fontId="31" fillId="0" borderId="0">
      <alignment vertical="center"/>
    </xf>
    <xf numFmtId="178" fontId="49" fillId="0" borderId="0"/>
    <xf numFmtId="178" fontId="31" fillId="0" borderId="0">
      <alignment vertical="center"/>
    </xf>
    <xf numFmtId="178" fontId="2" fillId="0" borderId="0">
      <alignment vertical="center"/>
    </xf>
    <xf numFmtId="178" fontId="22" fillId="10"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31" fillId="0" borderId="0">
      <alignment vertical="center"/>
    </xf>
    <xf numFmtId="178" fontId="22" fillId="23" borderId="0" applyNumberFormat="0" applyBorder="0" applyAlignment="0" applyProtection="0">
      <alignment vertical="center"/>
    </xf>
    <xf numFmtId="44" fontId="0" fillId="0" borderId="0" applyFont="0" applyFill="0" applyBorder="0" applyAlignment="0" applyProtection="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50" fillId="0" borderId="0"/>
    <xf numFmtId="178" fontId="31" fillId="0" borderId="0"/>
    <xf numFmtId="178" fontId="22" fillId="14" borderId="0" applyNumberFormat="0" applyBorder="0" applyAlignment="0" applyProtection="0">
      <alignment vertical="center"/>
    </xf>
    <xf numFmtId="178" fontId="60" fillId="35" borderId="0" applyNumberFormat="0" applyBorder="0" applyAlignment="0" applyProtection="0"/>
    <xf numFmtId="178" fontId="22" fillId="10" borderId="0" applyNumberFormat="0" applyBorder="0" applyAlignment="0" applyProtection="0">
      <alignment vertical="center"/>
    </xf>
    <xf numFmtId="178" fontId="31" fillId="0" borderId="0"/>
    <xf numFmtId="41" fontId="0" fillId="0" borderId="0" applyFont="0" applyFill="0" applyBorder="0" applyAlignment="0" applyProtection="0">
      <alignment vertical="center"/>
    </xf>
    <xf numFmtId="178" fontId="22" fillId="28" borderId="0" applyNumberFormat="0" applyBorder="0" applyAlignment="0" applyProtection="0">
      <alignment vertical="center"/>
    </xf>
    <xf numFmtId="178" fontId="46" fillId="0" borderId="0">
      <alignment vertical="center"/>
    </xf>
    <xf numFmtId="178" fontId="22" fillId="14" borderId="0" applyNumberFormat="0" applyBorder="0" applyAlignment="0" applyProtection="0">
      <alignment vertical="center"/>
    </xf>
    <xf numFmtId="178" fontId="31" fillId="0" borderId="0">
      <alignment vertical="center"/>
    </xf>
    <xf numFmtId="178" fontId="22" fillId="26" borderId="0" applyNumberFormat="0" applyBorder="0" applyAlignment="0" applyProtection="0">
      <alignment vertical="center"/>
    </xf>
    <xf numFmtId="0" fontId="45" fillId="22" borderId="0" applyNumberFormat="0" applyBorder="0" applyAlignment="0" applyProtection="0">
      <alignment vertical="center"/>
    </xf>
    <xf numFmtId="178" fontId="31" fillId="0" borderId="0">
      <alignment vertical="center"/>
    </xf>
    <xf numFmtId="178" fontId="49" fillId="0" borderId="0"/>
    <xf numFmtId="178" fontId="22" fillId="12" borderId="0" applyNumberFormat="0" applyBorder="0" applyAlignment="0" applyProtection="0">
      <alignment vertical="center"/>
    </xf>
    <xf numFmtId="178" fontId="31" fillId="30" borderId="15" applyNumberFormat="0" applyFont="0" applyAlignment="0" applyProtection="0">
      <alignment vertical="center"/>
    </xf>
    <xf numFmtId="178" fontId="31" fillId="0" borderId="0"/>
    <xf numFmtId="0" fontId="63" fillId="39" borderId="0" applyNumberFormat="0" applyBorder="0" applyAlignment="0" applyProtection="0">
      <alignment vertical="center"/>
    </xf>
    <xf numFmtId="43" fontId="0" fillId="0" borderId="0" applyFont="0" applyFill="0" applyBorder="0" applyAlignment="0" applyProtection="0">
      <alignment vertical="center"/>
    </xf>
    <xf numFmtId="178" fontId="54" fillId="0" borderId="0">
      <alignment vertical="center"/>
    </xf>
    <xf numFmtId="0" fontId="43" fillId="20" borderId="0" applyNumberFormat="0" applyBorder="0" applyAlignment="0" applyProtection="0">
      <alignment vertical="center"/>
    </xf>
    <xf numFmtId="178" fontId="22" fillId="25" borderId="0" applyNumberFormat="0" applyBorder="0" applyAlignment="0" applyProtection="0">
      <alignment vertical="center"/>
    </xf>
    <xf numFmtId="178" fontId="50" fillId="0" borderId="0"/>
    <xf numFmtId="178" fontId="15" fillId="0" borderId="0" applyNumberFormat="0" applyFill="0" applyBorder="0" applyAlignment="0" applyProtection="0">
      <alignment vertical="center"/>
    </xf>
    <xf numFmtId="178" fontId="49" fillId="0" borderId="0"/>
    <xf numFmtId="178" fontId="22" fillId="28" borderId="0" applyNumberFormat="0" applyBorder="0" applyAlignment="0" applyProtection="0">
      <alignment vertical="center"/>
    </xf>
    <xf numFmtId="9" fontId="0" fillId="0" borderId="0" applyFont="0" applyFill="0" applyBorder="0" applyAlignment="0" applyProtection="0">
      <alignment vertical="center"/>
    </xf>
    <xf numFmtId="178" fontId="31" fillId="0" borderId="0"/>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0" fontId="62"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42" fillId="41" borderId="0" applyNumberFormat="0" applyBorder="0" applyAlignment="0" applyProtection="0">
      <alignment vertical="center"/>
    </xf>
    <xf numFmtId="178" fontId="60" fillId="0" borderId="0">
      <alignment vertical="center"/>
    </xf>
    <xf numFmtId="178" fontId="50" fillId="0" borderId="0">
      <alignment vertical="center"/>
    </xf>
    <xf numFmtId="178" fontId="31" fillId="0" borderId="0">
      <alignment vertical="center"/>
    </xf>
    <xf numFmtId="178" fontId="22" fillId="28" borderId="0" applyNumberFormat="0" applyBorder="0" applyAlignment="0" applyProtection="0">
      <alignment vertical="center"/>
    </xf>
    <xf numFmtId="178" fontId="50" fillId="0" borderId="0">
      <alignment vertical="center"/>
    </xf>
    <xf numFmtId="178" fontId="46" fillId="0" borderId="0">
      <alignment vertical="center"/>
    </xf>
    <xf numFmtId="178" fontId="42" fillId="10"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0" fontId="0" fillId="43" borderId="17" applyNumberFormat="0" applyFont="0" applyAlignment="0" applyProtection="0">
      <alignment vertical="center"/>
    </xf>
    <xf numFmtId="178" fontId="54" fillId="0" borderId="0">
      <alignment vertical="center"/>
    </xf>
    <xf numFmtId="178" fontId="22" fillId="28" borderId="0" applyNumberFormat="0" applyBorder="0" applyAlignment="0" applyProtection="0">
      <alignment vertical="center"/>
    </xf>
    <xf numFmtId="178" fontId="50" fillId="0" borderId="0"/>
    <xf numFmtId="0" fontId="43" fillId="33" borderId="0" applyNumberFormat="0" applyBorder="0" applyAlignment="0" applyProtection="0">
      <alignment vertical="center"/>
    </xf>
    <xf numFmtId="178" fontId="22" fillId="14" borderId="0" applyNumberFormat="0" applyBorder="0" applyAlignment="0" applyProtection="0">
      <alignment vertical="center"/>
    </xf>
    <xf numFmtId="178" fontId="46" fillId="0" borderId="0"/>
    <xf numFmtId="178" fontId="31" fillId="0" borderId="0">
      <alignment vertical="center"/>
    </xf>
    <xf numFmtId="178" fontId="31" fillId="0" borderId="0">
      <alignment vertical="center"/>
    </xf>
    <xf numFmtId="0" fontId="64" fillId="0" borderId="0" applyNumberFormat="0" applyFill="0" applyBorder="0" applyAlignment="0" applyProtection="0">
      <alignment vertical="center"/>
    </xf>
    <xf numFmtId="178" fontId="31" fillId="0" borderId="0">
      <alignment vertical="center"/>
    </xf>
    <xf numFmtId="178" fontId="49" fillId="0" borderId="0">
      <alignment vertical="center"/>
    </xf>
    <xf numFmtId="178" fontId="22" fillId="10" borderId="0" applyNumberFormat="0" applyBorder="0" applyAlignment="0" applyProtection="0">
      <alignment vertical="center"/>
    </xf>
    <xf numFmtId="178" fontId="31" fillId="0" borderId="0">
      <alignment vertical="center"/>
    </xf>
    <xf numFmtId="0" fontId="47" fillId="0" borderId="0" applyNumberFormat="0" applyFill="0" applyBorder="0" applyAlignment="0" applyProtection="0">
      <alignment vertical="center"/>
    </xf>
    <xf numFmtId="178" fontId="31" fillId="0" borderId="0">
      <alignment vertical="center"/>
    </xf>
    <xf numFmtId="178" fontId="22" fillId="0" borderId="0">
      <alignment vertical="center"/>
    </xf>
    <xf numFmtId="178" fontId="54" fillId="0" borderId="0">
      <alignment vertical="center"/>
    </xf>
    <xf numFmtId="178" fontId="22" fillId="28" borderId="0" applyNumberFormat="0" applyBorder="0" applyAlignment="0" applyProtection="0">
      <alignment vertical="center"/>
    </xf>
    <xf numFmtId="0" fontId="69" fillId="0" borderId="0" applyNumberFormat="0" applyFill="0" applyBorder="0" applyAlignment="0" applyProtection="0">
      <alignment vertical="center"/>
    </xf>
    <xf numFmtId="178" fontId="46" fillId="0" borderId="0">
      <alignment vertical="center"/>
    </xf>
    <xf numFmtId="178" fontId="31" fillId="0" borderId="0"/>
    <xf numFmtId="178" fontId="31" fillId="0" borderId="0">
      <alignment vertical="center"/>
    </xf>
    <xf numFmtId="178" fontId="22" fillId="28" borderId="0" applyNumberFormat="0" applyBorder="0" applyAlignment="0" applyProtection="0">
      <alignment vertical="center"/>
    </xf>
    <xf numFmtId="178" fontId="31" fillId="0" borderId="0">
      <alignment vertical="center"/>
    </xf>
    <xf numFmtId="178" fontId="50" fillId="0" borderId="0">
      <alignment vertical="center"/>
    </xf>
    <xf numFmtId="179" fontId="31" fillId="0" borderId="0" applyFont="0" applyFill="0" applyBorder="0" applyAlignment="0" applyProtection="0">
      <alignment vertical="center"/>
    </xf>
    <xf numFmtId="178" fontId="46" fillId="0" borderId="0"/>
    <xf numFmtId="43" fontId="31" fillId="0" borderId="0" applyFont="0" applyFill="0" applyBorder="0" applyAlignment="0" applyProtection="0">
      <alignment vertical="center"/>
    </xf>
    <xf numFmtId="178" fontId="31" fillId="0" borderId="0"/>
    <xf numFmtId="0" fontId="71" fillId="0" borderId="0" applyNumberFormat="0" applyFill="0" applyBorder="0" applyAlignment="0" applyProtection="0">
      <alignment vertical="center"/>
    </xf>
    <xf numFmtId="0" fontId="72" fillId="0" borderId="18" applyNumberFormat="0" applyFill="0" applyAlignment="0" applyProtection="0">
      <alignment vertical="center"/>
    </xf>
    <xf numFmtId="178" fontId="50" fillId="0" borderId="0" applyFont="0" applyBorder="0" applyAlignment="0"/>
    <xf numFmtId="178" fontId="31" fillId="0" borderId="0">
      <alignment vertical="center"/>
    </xf>
    <xf numFmtId="179" fontId="31" fillId="0" borderId="0" applyFont="0" applyFill="0" applyBorder="0" applyAlignment="0" applyProtection="0">
      <alignment vertical="center"/>
    </xf>
    <xf numFmtId="178" fontId="46" fillId="0" borderId="0"/>
    <xf numFmtId="0" fontId="73" fillId="0" borderId="18" applyNumberFormat="0" applyFill="0" applyAlignment="0" applyProtection="0">
      <alignment vertical="center"/>
    </xf>
    <xf numFmtId="178" fontId="54" fillId="0" borderId="0">
      <alignment vertical="center"/>
    </xf>
    <xf numFmtId="0" fontId="43" fillId="16"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9" fontId="31" fillId="0" borderId="0" applyFont="0" applyFill="0" applyBorder="0" applyAlignment="0" applyProtection="0">
      <alignment vertical="center"/>
    </xf>
    <xf numFmtId="178" fontId="46" fillId="0" borderId="0">
      <alignment vertical="center"/>
    </xf>
    <xf numFmtId="178" fontId="31" fillId="0" borderId="0">
      <alignment vertical="center"/>
    </xf>
    <xf numFmtId="0" fontId="64" fillId="0" borderId="19" applyNumberFormat="0" applyFill="0" applyAlignment="0" applyProtection="0">
      <alignment vertical="center"/>
    </xf>
    <xf numFmtId="178" fontId="22" fillId="0" borderId="0">
      <alignment vertical="center"/>
    </xf>
    <xf numFmtId="178" fontId="52" fillId="0" borderId="0">
      <alignment vertical="center"/>
    </xf>
    <xf numFmtId="178" fontId="22" fillId="14" borderId="0" applyNumberFormat="0" applyBorder="0" applyAlignment="0" applyProtection="0">
      <alignment vertical="center"/>
    </xf>
    <xf numFmtId="178" fontId="31" fillId="0" borderId="0"/>
    <xf numFmtId="0" fontId="43" fillId="44"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50" fillId="0" borderId="0"/>
    <xf numFmtId="178" fontId="22" fillId="0" borderId="0">
      <alignment vertical="center"/>
    </xf>
    <xf numFmtId="178" fontId="22" fillId="11"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xf numFmtId="178" fontId="31" fillId="0" borderId="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0" fontId="75" fillId="32" borderId="20" applyNumberFormat="0" applyAlignment="0" applyProtection="0">
      <alignment vertical="center"/>
    </xf>
    <xf numFmtId="178" fontId="31" fillId="0" borderId="0"/>
    <xf numFmtId="178" fontId="46" fillId="0" borderId="0">
      <alignment vertical="center"/>
    </xf>
    <xf numFmtId="178" fontId="22" fillId="14" borderId="0" applyNumberFormat="0" applyBorder="0" applyAlignment="0" applyProtection="0">
      <alignment vertical="center"/>
    </xf>
    <xf numFmtId="178" fontId="22" fillId="34" borderId="0" applyNumberFormat="0" applyBorder="0" applyAlignment="0" applyProtection="0">
      <alignment vertical="center"/>
    </xf>
    <xf numFmtId="0" fontId="59" fillId="32" borderId="11" applyNumberFormat="0" applyAlignment="0" applyProtection="0">
      <alignment vertical="center"/>
    </xf>
    <xf numFmtId="178" fontId="31" fillId="0" borderId="0">
      <alignment vertical="center"/>
    </xf>
    <xf numFmtId="178" fontId="31" fillId="0" borderId="0"/>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48" fillId="0" borderId="0" applyNumberFormat="0" applyFill="0" applyBorder="0" applyAlignment="0" applyProtection="0">
      <alignment vertical="center"/>
    </xf>
    <xf numFmtId="178" fontId="22" fillId="13" borderId="0" applyNumberFormat="0" applyBorder="0" applyAlignment="0" applyProtection="0">
      <alignment vertical="center"/>
    </xf>
    <xf numFmtId="178" fontId="31" fillId="0" borderId="0"/>
    <xf numFmtId="178" fontId="58" fillId="0" borderId="13" applyNumberFormat="0" applyFill="0" applyAlignment="0" applyProtection="0">
      <alignment vertical="center"/>
    </xf>
    <xf numFmtId="178" fontId="31" fillId="0" borderId="0"/>
    <xf numFmtId="178" fontId="22" fillId="28" borderId="0" applyNumberFormat="0" applyBorder="0" applyAlignment="0" applyProtection="0">
      <alignment vertical="center"/>
    </xf>
    <xf numFmtId="183" fontId="51" fillId="0" borderId="0" applyAlignment="0">
      <alignment horizontal="left"/>
    </xf>
    <xf numFmtId="178" fontId="80" fillId="0" borderId="22" applyNumberFormat="0" applyFill="0" applyAlignment="0" applyProtection="0">
      <alignment vertical="center"/>
    </xf>
    <xf numFmtId="0" fontId="82" fillId="51" borderId="23" applyNumberFormat="0" applyAlignment="0" applyProtection="0">
      <alignment vertical="center"/>
    </xf>
    <xf numFmtId="178" fontId="31" fillId="0" borderId="0">
      <alignment vertical="center"/>
    </xf>
    <xf numFmtId="178" fontId="31" fillId="0" borderId="0">
      <alignment vertical="center"/>
    </xf>
    <xf numFmtId="178" fontId="49" fillId="0" borderId="0">
      <alignment vertical="center"/>
    </xf>
    <xf numFmtId="178" fontId="31" fillId="0" borderId="0"/>
    <xf numFmtId="178" fontId="31" fillId="0" borderId="0">
      <alignment vertical="center"/>
    </xf>
    <xf numFmtId="178" fontId="50" fillId="0" borderId="0"/>
    <xf numFmtId="178" fontId="42" fillId="24" borderId="0" applyNumberFormat="0" applyBorder="0" applyAlignment="0" applyProtection="0">
      <alignment vertical="center"/>
    </xf>
    <xf numFmtId="178" fontId="50" fillId="0" borderId="0"/>
    <xf numFmtId="178" fontId="31" fillId="0" borderId="0"/>
    <xf numFmtId="178" fontId="22" fillId="28" borderId="0" applyNumberFormat="0" applyBorder="0" applyAlignment="0" applyProtection="0">
      <alignment vertical="center"/>
    </xf>
    <xf numFmtId="183" fontId="51" fillId="0" borderId="0" applyAlignment="0">
      <alignment horizontal="left"/>
    </xf>
    <xf numFmtId="178" fontId="49" fillId="0" borderId="0"/>
    <xf numFmtId="178" fontId="22" fillId="13" borderId="0" applyNumberFormat="0" applyBorder="0" applyAlignment="0" applyProtection="0">
      <alignment vertical="center"/>
    </xf>
    <xf numFmtId="178" fontId="22" fillId="14" borderId="0" applyNumberFormat="0" applyBorder="0" applyAlignment="0" applyProtection="0">
      <alignment vertical="center"/>
    </xf>
    <xf numFmtId="0" fontId="45" fillId="52" borderId="0" applyNumberFormat="0" applyBorder="0" applyAlignment="0" applyProtection="0">
      <alignment vertical="center"/>
    </xf>
    <xf numFmtId="178" fontId="22" fillId="25" borderId="0" applyNumberFormat="0" applyBorder="0" applyAlignment="0" applyProtection="0">
      <alignment vertical="center"/>
    </xf>
    <xf numFmtId="43" fontId="31" fillId="0" borderId="0" applyFont="0" applyFill="0" applyBorder="0" applyAlignment="0" applyProtection="0"/>
    <xf numFmtId="0" fontId="43" fillId="50" borderId="0" applyNumberFormat="0" applyBorder="0" applyAlignment="0" applyProtection="0">
      <alignment vertical="center"/>
    </xf>
    <xf numFmtId="178" fontId="22" fillId="14"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31" fillId="0" borderId="0">
      <alignment vertical="center"/>
    </xf>
    <xf numFmtId="0" fontId="87" fillId="0" borderId="25" applyNumberFormat="0" applyFill="0" applyAlignment="0" applyProtection="0">
      <alignment vertical="center"/>
    </xf>
    <xf numFmtId="178" fontId="22" fillId="23" borderId="0" applyNumberFormat="0" applyBorder="0" applyAlignment="0" applyProtection="0">
      <alignment vertical="center"/>
    </xf>
    <xf numFmtId="178" fontId="22" fillId="27" borderId="0" applyNumberFormat="0" applyBorder="0" applyAlignment="0" applyProtection="0">
      <alignment vertical="center"/>
    </xf>
    <xf numFmtId="178" fontId="50" fillId="0" borderId="0">
      <alignment vertical="center"/>
    </xf>
    <xf numFmtId="0" fontId="88" fillId="0" borderId="26" applyNumberFormat="0" applyFill="0" applyAlignment="0" applyProtection="0">
      <alignment vertical="center"/>
    </xf>
    <xf numFmtId="178" fontId="31" fillId="0" borderId="0">
      <alignment vertical="center"/>
    </xf>
    <xf numFmtId="178" fontId="76" fillId="49" borderId="21" applyNumberFormat="0" applyAlignment="0" applyProtection="0">
      <alignment vertical="center"/>
    </xf>
    <xf numFmtId="178" fontId="31" fillId="0" borderId="0"/>
    <xf numFmtId="0" fontId="89" fillId="56" borderId="0" applyNumberFormat="0" applyBorder="0" applyAlignment="0" applyProtection="0">
      <alignment vertical="center"/>
    </xf>
    <xf numFmtId="178" fontId="22" fillId="28" borderId="0" applyNumberFormat="0" applyBorder="0" applyAlignment="0" applyProtection="0">
      <alignment vertical="center"/>
    </xf>
    <xf numFmtId="43" fontId="31" fillId="0" borderId="0" applyFont="0" applyFill="0" applyBorder="0" applyAlignment="0" applyProtection="0">
      <alignment vertical="center"/>
    </xf>
    <xf numFmtId="178" fontId="50" fillId="0" borderId="0"/>
    <xf numFmtId="178" fontId="22" fillId="23"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22" fillId="0" borderId="0">
      <alignment vertical="center"/>
    </xf>
    <xf numFmtId="178" fontId="60" fillId="0" borderId="0">
      <alignment vertical="center"/>
    </xf>
    <xf numFmtId="178" fontId="49" fillId="0" borderId="0"/>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50" fillId="0" borderId="0">
      <alignment vertical="center"/>
    </xf>
    <xf numFmtId="0" fontId="90" fillId="58" borderId="0" applyNumberFormat="0" applyBorder="0" applyAlignment="0" applyProtection="0">
      <alignment vertical="center"/>
    </xf>
    <xf numFmtId="178" fontId="31" fillId="0" borderId="0"/>
    <xf numFmtId="178" fontId="42" fillId="24" borderId="0" applyNumberFormat="0" applyBorder="0" applyAlignment="0" applyProtection="0">
      <alignment vertical="center"/>
    </xf>
    <xf numFmtId="178" fontId="50" fillId="0" borderId="0">
      <alignment vertical="center"/>
    </xf>
    <xf numFmtId="178" fontId="31" fillId="0" borderId="0"/>
    <xf numFmtId="178" fontId="22" fillId="28" borderId="0" applyNumberFormat="0" applyBorder="0" applyAlignment="0" applyProtection="0">
      <alignment vertical="center"/>
    </xf>
    <xf numFmtId="178" fontId="31" fillId="0" borderId="0">
      <alignment vertical="center"/>
    </xf>
    <xf numFmtId="183" fontId="51" fillId="0" borderId="0" applyAlignment="0">
      <alignment horizontal="left"/>
    </xf>
    <xf numFmtId="0" fontId="45" fillId="57" borderId="0" applyNumberFormat="0" applyBorder="0" applyAlignment="0" applyProtection="0">
      <alignment vertical="center"/>
    </xf>
    <xf numFmtId="178" fontId="22" fillId="25" borderId="0" applyNumberFormat="0" applyBorder="0" applyAlignment="0" applyProtection="0">
      <alignment vertical="center"/>
    </xf>
    <xf numFmtId="178" fontId="49" fillId="0" borderId="0"/>
    <xf numFmtId="178" fontId="31" fillId="0" borderId="0">
      <alignment vertical="center"/>
    </xf>
    <xf numFmtId="178" fontId="22" fillId="25" borderId="0" applyNumberFormat="0" applyBorder="0" applyAlignment="0" applyProtection="0">
      <alignment vertical="center"/>
    </xf>
    <xf numFmtId="43" fontId="31" fillId="0" borderId="0" applyFont="0" applyFill="0" applyBorder="0" applyAlignment="0" applyProtection="0"/>
    <xf numFmtId="0" fontId="43" fillId="59" borderId="0" applyNumberFormat="0" applyBorder="0" applyAlignment="0" applyProtection="0">
      <alignment vertical="center"/>
    </xf>
    <xf numFmtId="196" fontId="49" fillId="0" borderId="0" applyFill="0" applyBorder="0" applyAlignment="0"/>
    <xf numFmtId="178" fontId="22" fillId="28" borderId="0" applyNumberFormat="0" applyBorder="0" applyAlignment="0" applyProtection="0">
      <alignment vertical="center"/>
    </xf>
    <xf numFmtId="0" fontId="45" fillId="18" borderId="0" applyNumberFormat="0" applyBorder="0" applyAlignment="0" applyProtection="0">
      <alignment vertical="center"/>
    </xf>
    <xf numFmtId="183" fontId="51" fillId="0" borderId="0" applyAlignment="0">
      <alignment horizontal="left" vertical="center"/>
    </xf>
    <xf numFmtId="178" fontId="31" fillId="0" borderId="0">
      <alignment vertical="center"/>
    </xf>
    <xf numFmtId="178" fontId="31" fillId="0" borderId="0">
      <alignment vertical="center"/>
    </xf>
    <xf numFmtId="0" fontId="45" fillId="21" borderId="0" applyNumberFormat="0" applyBorder="0" applyAlignment="0" applyProtection="0">
      <alignment vertical="center"/>
    </xf>
    <xf numFmtId="178" fontId="31" fillId="0" borderId="0">
      <alignment vertical="center"/>
    </xf>
    <xf numFmtId="196" fontId="49" fillId="0" borderId="0" applyFill="0" applyBorder="0" applyAlignment="0"/>
    <xf numFmtId="178" fontId="22" fillId="28" borderId="0" applyNumberFormat="0" applyBorder="0" applyAlignment="0" applyProtection="0">
      <alignment vertical="center"/>
    </xf>
    <xf numFmtId="0" fontId="45" fillId="60" borderId="0" applyNumberFormat="0" applyBorder="0" applyAlignment="0" applyProtection="0">
      <alignment vertical="center"/>
    </xf>
    <xf numFmtId="178" fontId="22" fillId="12" borderId="0" applyNumberFormat="0" applyBorder="0" applyAlignment="0" applyProtection="0">
      <alignment vertical="center"/>
    </xf>
    <xf numFmtId="178" fontId="46" fillId="0" borderId="0"/>
    <xf numFmtId="0" fontId="45" fillId="53" borderId="0" applyNumberFormat="0" applyBorder="0" applyAlignment="0" applyProtection="0">
      <alignment vertical="center"/>
    </xf>
    <xf numFmtId="178" fontId="53" fillId="11" borderId="10" applyNumberFormat="0" applyAlignment="0" applyProtection="0">
      <alignment vertical="center"/>
    </xf>
    <xf numFmtId="178" fontId="57" fillId="13" borderId="0" applyNumberFormat="0" applyBorder="0" applyAlignment="0" applyProtection="0">
      <alignment vertical="center"/>
    </xf>
    <xf numFmtId="178" fontId="22" fillId="28" borderId="0" applyNumberFormat="0" applyBorder="0" applyAlignment="0" applyProtection="0">
      <alignment vertical="center"/>
    </xf>
    <xf numFmtId="178" fontId="50" fillId="0" borderId="0">
      <alignment vertical="center"/>
    </xf>
    <xf numFmtId="178" fontId="31" fillId="0" borderId="0">
      <alignment vertical="center"/>
    </xf>
    <xf numFmtId="178" fontId="22" fillId="11" borderId="0" applyNumberFormat="0" applyBorder="0" applyAlignment="0" applyProtection="0">
      <alignment vertical="center"/>
    </xf>
    <xf numFmtId="178" fontId="22" fillId="28" borderId="0" applyNumberFormat="0" applyBorder="0" applyAlignment="0" applyProtection="0">
      <alignment vertical="center"/>
    </xf>
    <xf numFmtId="183" fontId="51" fillId="0" borderId="0" applyAlignment="0">
      <alignment horizontal="left" vertical="center"/>
    </xf>
    <xf numFmtId="178" fontId="31" fillId="0" borderId="0"/>
    <xf numFmtId="178" fontId="22" fillId="25" borderId="0" applyNumberFormat="0" applyBorder="0" applyAlignment="0" applyProtection="0">
      <alignment vertical="center"/>
    </xf>
    <xf numFmtId="43" fontId="31" fillId="0" borderId="0" applyFont="0" applyFill="0" applyBorder="0" applyAlignment="0" applyProtection="0">
      <alignment vertical="center"/>
    </xf>
    <xf numFmtId="0" fontId="43" fillId="55"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xf numFmtId="0" fontId="43" fillId="61" borderId="0" applyNumberFormat="0" applyBorder="0" applyAlignment="0" applyProtection="0">
      <alignment vertical="center"/>
    </xf>
    <xf numFmtId="178" fontId="46" fillId="0" borderId="0"/>
    <xf numFmtId="178" fontId="22" fillId="28" borderId="0" applyNumberFormat="0" applyBorder="0" applyAlignment="0" applyProtection="0">
      <alignment vertical="center"/>
    </xf>
    <xf numFmtId="178" fontId="22" fillId="25" borderId="0" applyNumberFormat="0" applyBorder="0" applyAlignment="0" applyProtection="0">
      <alignment vertical="center"/>
    </xf>
    <xf numFmtId="43" fontId="31" fillId="0" borderId="0" applyFont="0" applyFill="0" applyBorder="0" applyAlignment="0" applyProtection="0">
      <alignment vertical="center"/>
    </xf>
    <xf numFmtId="178" fontId="22" fillId="25"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xf numFmtId="178" fontId="42" fillId="24" borderId="0" applyNumberFormat="0" applyBorder="0" applyAlignment="0" applyProtection="0">
      <alignment vertical="center"/>
    </xf>
    <xf numFmtId="178" fontId="50" fillId="0" borderId="0"/>
    <xf numFmtId="178" fontId="31" fillId="0" borderId="0">
      <alignment vertical="center"/>
    </xf>
    <xf numFmtId="178" fontId="22" fillId="28" borderId="0" applyNumberFormat="0" applyBorder="0" applyAlignment="0" applyProtection="0">
      <alignment vertical="center"/>
    </xf>
    <xf numFmtId="178" fontId="57" fillId="13" borderId="0" applyNumberFormat="0" applyBorder="0" applyAlignment="0" applyProtection="0">
      <alignment vertical="center"/>
    </xf>
    <xf numFmtId="183" fontId="51" fillId="0" borderId="0" applyAlignment="0">
      <alignment horizontal="left" vertical="center"/>
    </xf>
    <xf numFmtId="0" fontId="45" fillId="54" borderId="0" applyNumberFormat="0" applyBorder="0" applyAlignment="0" applyProtection="0">
      <alignment vertical="center"/>
    </xf>
    <xf numFmtId="194" fontId="31" fillId="0" borderId="0" applyFont="0" applyFill="0" applyBorder="0" applyAlignment="0" applyProtection="0">
      <alignment vertical="center"/>
    </xf>
    <xf numFmtId="178" fontId="31" fillId="0" borderId="0" applyFont="0" applyFill="0" applyBorder="0" applyAlignment="0" applyProtection="0"/>
    <xf numFmtId="178" fontId="22" fillId="40" borderId="0" applyNumberFormat="0" applyBorder="0" applyAlignment="0" applyProtection="0">
      <alignment vertical="center"/>
    </xf>
    <xf numFmtId="178" fontId="22" fillId="23" borderId="0" applyNumberFormat="0" applyBorder="0" applyAlignment="0" applyProtection="0">
      <alignment vertical="center"/>
    </xf>
    <xf numFmtId="178" fontId="53" fillId="11" borderId="10" applyNumberFormat="0" applyAlignment="0" applyProtection="0">
      <alignment vertical="center"/>
    </xf>
    <xf numFmtId="178" fontId="46" fillId="0" borderId="0"/>
    <xf numFmtId="178" fontId="31" fillId="0" borderId="0">
      <alignment vertical="center"/>
    </xf>
    <xf numFmtId="178" fontId="49" fillId="0" borderId="0">
      <alignment vertical="center"/>
    </xf>
    <xf numFmtId="178" fontId="31" fillId="0" borderId="0"/>
    <xf numFmtId="178" fontId="22" fillId="26" borderId="0" applyNumberFormat="0" applyBorder="0" applyAlignment="0" applyProtection="0">
      <alignment vertical="center"/>
    </xf>
    <xf numFmtId="0" fontId="45" fillId="48"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76" fillId="49" borderId="21" applyNumberFormat="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58" fillId="0" borderId="13" applyNumberFormat="0" applyFill="0" applyAlignment="0" applyProtection="0">
      <alignment vertical="center"/>
    </xf>
    <xf numFmtId="178" fontId="22" fillId="10" borderId="0" applyNumberFormat="0" applyBorder="0" applyAlignment="0" applyProtection="0">
      <alignment vertical="center"/>
    </xf>
    <xf numFmtId="183" fontId="51" fillId="0" borderId="0" applyAlignment="0">
      <alignment horizontal="left" vertical="center"/>
    </xf>
    <xf numFmtId="178" fontId="22" fillId="34" borderId="0" applyNumberFormat="0" applyBorder="0" applyAlignment="0" applyProtection="0">
      <alignment vertical="center"/>
    </xf>
    <xf numFmtId="43" fontId="31" fillId="0" borderId="0" applyFont="0" applyFill="0" applyBorder="0" applyAlignment="0" applyProtection="0">
      <alignment vertical="center"/>
    </xf>
    <xf numFmtId="0" fontId="43" fillId="36" borderId="0" applyNumberFormat="0" applyBorder="0" applyAlignment="0" applyProtection="0">
      <alignment vertical="center"/>
    </xf>
    <xf numFmtId="178" fontId="31" fillId="0" borderId="0">
      <alignment vertical="center"/>
    </xf>
    <xf numFmtId="178" fontId="42" fillId="29" borderId="0" applyNumberFormat="0" applyBorder="0" applyAlignment="0" applyProtection="0">
      <alignment vertical="center"/>
    </xf>
    <xf numFmtId="178" fontId="31" fillId="0" borderId="0">
      <alignment vertical="center"/>
    </xf>
    <xf numFmtId="178" fontId="49" fillId="0" borderId="0"/>
    <xf numFmtId="178" fontId="42" fillId="15" borderId="0" applyNumberFormat="0" applyBorder="0" applyAlignment="0" applyProtection="0">
      <alignment vertical="center"/>
    </xf>
    <xf numFmtId="178" fontId="31" fillId="0" borderId="0">
      <alignment vertical="center"/>
    </xf>
    <xf numFmtId="178" fontId="50" fillId="0" borderId="0"/>
    <xf numFmtId="178" fontId="31" fillId="0" borderId="0"/>
    <xf numFmtId="178" fontId="22" fillId="12" borderId="0" applyNumberFormat="0" applyBorder="0" applyAlignment="0" applyProtection="0">
      <alignment vertical="center"/>
    </xf>
    <xf numFmtId="178" fontId="22" fillId="26" borderId="0" applyNumberFormat="0" applyBorder="0" applyAlignment="0" applyProtection="0">
      <alignment vertical="center"/>
    </xf>
    <xf numFmtId="0" fontId="45" fillId="63" borderId="0" applyNumberFormat="0" applyBorder="0" applyAlignment="0" applyProtection="0">
      <alignment vertical="center"/>
    </xf>
    <xf numFmtId="178" fontId="42" fillId="24" borderId="0" applyNumberFormat="0" applyBorder="0" applyAlignment="0" applyProtection="0">
      <alignment vertical="center"/>
    </xf>
    <xf numFmtId="178" fontId="42" fillId="10" borderId="0" applyNumberFormat="0" applyBorder="0" applyAlignment="0" applyProtection="0">
      <alignment vertical="center"/>
    </xf>
    <xf numFmtId="178" fontId="49" fillId="0" borderId="0"/>
    <xf numFmtId="178" fontId="31" fillId="0" borderId="0"/>
    <xf numFmtId="178" fontId="22" fillId="14" borderId="0" applyNumberFormat="0" applyBorder="0" applyAlignment="0" applyProtection="0">
      <alignment vertical="center"/>
    </xf>
    <xf numFmtId="178" fontId="31" fillId="0" borderId="0">
      <alignment vertical="center"/>
    </xf>
    <xf numFmtId="0" fontId="43" fillId="64" borderId="0" applyNumberFormat="0" applyBorder="0" applyAlignment="0" applyProtection="0">
      <alignment vertical="center"/>
    </xf>
    <xf numFmtId="0" fontId="43" fillId="47" borderId="0" applyNumberFormat="0" applyBorder="0" applyAlignment="0" applyProtection="0">
      <alignment vertical="center"/>
    </xf>
    <xf numFmtId="178" fontId="31" fillId="0" borderId="0"/>
    <xf numFmtId="178" fontId="49" fillId="0" borderId="0">
      <alignment vertical="center"/>
    </xf>
    <xf numFmtId="178" fontId="22" fillId="34" borderId="0" applyNumberFormat="0" applyBorder="0" applyAlignment="0" applyProtection="0">
      <alignment vertical="center"/>
    </xf>
    <xf numFmtId="0" fontId="45" fillId="65" borderId="0" applyNumberFormat="0" applyBorder="0" applyAlignment="0" applyProtection="0">
      <alignment vertical="center"/>
    </xf>
    <xf numFmtId="178" fontId="31" fillId="0" borderId="0"/>
    <xf numFmtId="178" fontId="42" fillId="42" borderId="0" applyNumberFormat="0" applyBorder="0" applyAlignment="0" applyProtection="0">
      <alignment vertical="center"/>
    </xf>
    <xf numFmtId="178" fontId="50" fillId="0" borderId="0"/>
    <xf numFmtId="178" fontId="31" fillId="0" borderId="0">
      <alignment vertical="center"/>
    </xf>
    <xf numFmtId="178" fontId="42" fillId="29" borderId="0" applyNumberFormat="0" applyBorder="0" applyAlignment="0" applyProtection="0">
      <alignment vertical="center"/>
    </xf>
    <xf numFmtId="178" fontId="22" fillId="3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0" fontId="43" fillId="38" borderId="0" applyNumberFormat="0" applyBorder="0" applyAlignment="0" applyProtection="0">
      <alignment vertical="center"/>
    </xf>
    <xf numFmtId="178" fontId="31" fillId="0" borderId="0">
      <alignment vertical="center"/>
    </xf>
    <xf numFmtId="178" fontId="46" fillId="0" borderId="0"/>
    <xf numFmtId="178" fontId="42" fillId="24" borderId="0" applyNumberFormat="0" applyBorder="0" applyAlignment="0" applyProtection="0">
      <alignment vertical="center"/>
    </xf>
    <xf numFmtId="178" fontId="50" fillId="0" borderId="0">
      <alignment vertical="center"/>
    </xf>
    <xf numFmtId="178" fontId="31" fillId="0" borderId="0">
      <alignment vertical="center"/>
    </xf>
    <xf numFmtId="178" fontId="22" fillId="28" borderId="0" applyNumberFormat="0" applyBorder="0" applyAlignment="0" applyProtection="0">
      <alignment vertical="center"/>
    </xf>
    <xf numFmtId="178" fontId="31" fillId="0" borderId="0"/>
    <xf numFmtId="178" fontId="57" fillId="13" borderId="0" applyNumberFormat="0" applyBorder="0" applyAlignment="0" applyProtection="0">
      <alignment vertical="center"/>
    </xf>
    <xf numFmtId="183" fontId="51" fillId="0" borderId="0" applyAlignment="0">
      <alignment horizontal="left" vertical="center"/>
    </xf>
    <xf numFmtId="178" fontId="49" fillId="0" borderId="0"/>
    <xf numFmtId="196" fontId="31" fillId="0" borderId="0" applyFont="0" applyFill="0" applyBorder="0" applyAlignment="0" applyProtection="0"/>
    <xf numFmtId="178" fontId="50" fillId="0" borderId="0"/>
    <xf numFmtId="178" fontId="22" fillId="25"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48" fillId="0" borderId="0" applyNumberFormat="0" applyFill="0" applyBorder="0" applyAlignment="0" applyProtection="0">
      <alignment vertical="center"/>
    </xf>
    <xf numFmtId="178" fontId="22" fillId="13" borderId="0" applyNumberFormat="0" applyBorder="0" applyAlignment="0" applyProtection="0">
      <alignment vertical="center"/>
    </xf>
    <xf numFmtId="178" fontId="31" fillId="0" borderId="0"/>
    <xf numFmtId="178" fontId="42" fillId="24" borderId="0" applyNumberFormat="0" applyBorder="0" applyAlignment="0" applyProtection="0">
      <alignment vertical="center"/>
    </xf>
    <xf numFmtId="178" fontId="50" fillId="0" borderId="0">
      <alignment vertical="center"/>
    </xf>
    <xf numFmtId="178" fontId="22" fillId="28" borderId="0" applyNumberFormat="0" applyBorder="0" applyAlignment="0" applyProtection="0">
      <alignment vertical="center"/>
    </xf>
    <xf numFmtId="178" fontId="31" fillId="0" borderId="0">
      <alignment vertical="center"/>
    </xf>
    <xf numFmtId="183" fontId="51" fillId="0" borderId="0" applyAlignment="0">
      <alignment horizontal="left" vertical="center"/>
    </xf>
    <xf numFmtId="178" fontId="31" fillId="0" borderId="0">
      <alignment vertical="center"/>
    </xf>
    <xf numFmtId="178" fontId="22" fillId="25"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alignment vertical="center"/>
    </xf>
    <xf numFmtId="178" fontId="46" fillId="0" borderId="0">
      <alignment vertical="center"/>
    </xf>
    <xf numFmtId="183" fontId="51" fillId="0" borderId="0" applyAlignment="0">
      <alignment horizontal="left"/>
    </xf>
    <xf numFmtId="178" fontId="22" fillId="34" borderId="0" applyNumberFormat="0" applyBorder="0" applyAlignment="0" applyProtection="0">
      <alignment vertical="center"/>
    </xf>
    <xf numFmtId="43" fontId="31" fillId="0" borderId="0" applyFont="0" applyFill="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50" fillId="0" borderId="0"/>
    <xf numFmtId="183" fontId="51" fillId="0" borderId="0" applyAlignment="0">
      <alignment horizontal="left"/>
    </xf>
    <xf numFmtId="178" fontId="31" fillId="0" borderId="0"/>
    <xf numFmtId="178" fontId="50" fillId="0" borderId="0"/>
    <xf numFmtId="178" fontId="42" fillId="24" borderId="0" applyNumberFormat="0" applyBorder="0" applyAlignment="0" applyProtection="0">
      <alignment vertical="center"/>
    </xf>
    <xf numFmtId="178" fontId="50" fillId="0" borderId="0">
      <alignment vertical="center"/>
    </xf>
    <xf numFmtId="178" fontId="31" fillId="0" borderId="0"/>
    <xf numFmtId="178" fontId="22" fillId="28" borderId="0" applyNumberFormat="0" applyBorder="0" applyAlignment="0" applyProtection="0">
      <alignment vertical="center"/>
    </xf>
    <xf numFmtId="178" fontId="31" fillId="0" borderId="0">
      <alignment vertical="center"/>
    </xf>
    <xf numFmtId="183" fontId="51" fillId="0" borderId="0" applyAlignment="0">
      <alignment horizontal="left" vertical="center"/>
    </xf>
    <xf numFmtId="178" fontId="31" fillId="0" borderId="0"/>
    <xf numFmtId="178" fontId="22" fillId="25" borderId="0" applyNumberFormat="0" applyBorder="0" applyAlignment="0" applyProtection="0">
      <alignment vertical="center"/>
    </xf>
    <xf numFmtId="178" fontId="31" fillId="0" borderId="0"/>
    <xf numFmtId="178" fontId="31" fillId="0" borderId="0"/>
    <xf numFmtId="178" fontId="58" fillId="0" borderId="13" applyNumberFormat="0" applyFill="0" applyAlignment="0" applyProtection="0">
      <alignment vertical="center"/>
    </xf>
    <xf numFmtId="178" fontId="31" fillId="0" borderId="0"/>
    <xf numFmtId="178" fontId="22" fillId="28" borderId="0" applyNumberFormat="0" applyBorder="0" applyAlignment="0" applyProtection="0">
      <alignment vertical="center"/>
    </xf>
    <xf numFmtId="183" fontId="51" fillId="0" borderId="0" applyAlignment="0">
      <alignment horizontal="left" vertical="center"/>
    </xf>
    <xf numFmtId="178" fontId="50" fillId="0" borderId="0"/>
    <xf numFmtId="178" fontId="31" fillId="0" borderId="0">
      <alignment vertical="center"/>
    </xf>
    <xf numFmtId="178" fontId="22" fillId="28" borderId="0" applyNumberFormat="0" applyBorder="0" applyAlignment="0" applyProtection="0">
      <alignment vertical="center"/>
    </xf>
    <xf numFmtId="178" fontId="57" fillId="13" borderId="0" applyNumberFormat="0" applyBorder="0" applyAlignment="0" applyProtection="0">
      <alignment vertical="center"/>
    </xf>
    <xf numFmtId="183" fontId="51" fillId="0" borderId="0" applyAlignment="0">
      <alignment horizontal="left" vertical="center"/>
    </xf>
    <xf numFmtId="183" fontId="51" fillId="0" borderId="0" applyAlignment="0">
      <alignment horizontal="left"/>
    </xf>
    <xf numFmtId="178" fontId="22" fillId="28" borderId="0" applyNumberFormat="0" applyBorder="0" applyAlignment="0" applyProtection="0">
      <alignment vertical="center"/>
    </xf>
    <xf numFmtId="183" fontId="51" fillId="0" borderId="0" applyAlignment="0">
      <alignment horizontal="left" vertical="center"/>
    </xf>
    <xf numFmtId="178" fontId="31" fillId="0" borderId="0"/>
    <xf numFmtId="196" fontId="49" fillId="0" borderId="0" applyFill="0" applyBorder="0" applyAlignment="0">
      <alignment vertical="center"/>
    </xf>
    <xf numFmtId="178" fontId="31" fillId="0" borderId="0"/>
    <xf numFmtId="178" fontId="22" fillId="26" borderId="0" applyNumberFormat="0" applyBorder="0" applyAlignment="0" applyProtection="0">
      <alignment vertical="center"/>
    </xf>
    <xf numFmtId="178" fontId="31" fillId="0" borderId="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83" fontId="51" fillId="0" borderId="0" applyAlignment="0">
      <alignment horizontal="left"/>
    </xf>
    <xf numFmtId="178" fontId="31" fillId="0" borderId="0"/>
    <xf numFmtId="183" fontId="51" fillId="0" borderId="0" applyAlignment="0">
      <alignment horizontal="left"/>
    </xf>
    <xf numFmtId="178" fontId="31" fillId="0" borderId="0"/>
    <xf numFmtId="183" fontId="51" fillId="0" borderId="0" applyAlignment="0">
      <alignment horizontal="left" vertical="center"/>
    </xf>
    <xf numFmtId="183" fontId="51" fillId="0" borderId="0" applyAlignment="0">
      <alignment horizontal="left" vertical="center"/>
    </xf>
    <xf numFmtId="178" fontId="31" fillId="0" borderId="0"/>
    <xf numFmtId="178" fontId="52" fillId="0" borderId="0">
      <alignment vertical="center"/>
    </xf>
    <xf numFmtId="178" fontId="31" fillId="0" borderId="0" applyFont="0" applyFill="0" applyBorder="0" applyAlignment="0" applyProtection="0"/>
    <xf numFmtId="178" fontId="58" fillId="0" borderId="13" applyNumberFormat="0" applyFill="0" applyAlignment="0" applyProtection="0">
      <alignment vertical="center"/>
    </xf>
    <xf numFmtId="178" fontId="54" fillId="0" borderId="0"/>
    <xf numFmtId="178" fontId="31" fillId="0" borderId="0">
      <alignment vertical="center"/>
    </xf>
    <xf numFmtId="178" fontId="42" fillId="45" borderId="0" applyNumberFormat="0" applyBorder="0" applyAlignment="0" applyProtection="0">
      <alignment vertical="center"/>
    </xf>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42" fillId="37" borderId="0" applyNumberFormat="0" applyBorder="0" applyAlignment="0" applyProtection="0">
      <alignment vertical="center"/>
    </xf>
    <xf numFmtId="178" fontId="46" fillId="0" borderId="0"/>
    <xf numFmtId="193" fontId="31" fillId="0" borderId="0" applyFont="0" applyFill="0" applyBorder="0" applyAlignment="0" applyProtection="0"/>
    <xf numFmtId="178" fontId="42" fillId="42" borderId="0" applyNumberFormat="0" applyBorder="0" applyAlignment="0" applyProtection="0">
      <alignment vertical="center"/>
    </xf>
    <xf numFmtId="178" fontId="22" fillId="28" borderId="0" applyNumberFormat="0" applyBorder="0" applyAlignment="0" applyProtection="0">
      <alignment vertical="center"/>
    </xf>
    <xf numFmtId="178" fontId="50" fillId="0" borderId="0"/>
    <xf numFmtId="178" fontId="22" fillId="14" borderId="0" applyNumberFormat="0" applyBorder="0" applyAlignment="0" applyProtection="0">
      <alignment vertical="center"/>
    </xf>
    <xf numFmtId="178" fontId="29" fillId="0" borderId="0">
      <alignment vertical="center"/>
    </xf>
    <xf numFmtId="196" fontId="31" fillId="0" borderId="0" applyFont="0" applyFill="0" applyBorder="0" applyAlignment="0" applyProtection="0"/>
    <xf numFmtId="178" fontId="31" fillId="0" borderId="0"/>
    <xf numFmtId="178" fontId="79" fillId="23" borderId="0" applyNumberFormat="0" applyBorder="0" applyAlignment="0" applyProtection="0">
      <alignment vertical="center"/>
    </xf>
    <xf numFmtId="178" fontId="50" fillId="0" borderId="0">
      <alignment vertical="center"/>
    </xf>
    <xf numFmtId="178" fontId="31" fillId="0" borderId="0" applyFont="0" applyFill="0" applyBorder="0" applyAlignment="0" applyProtection="0"/>
    <xf numFmtId="178" fontId="22" fillId="28" borderId="0" applyNumberFormat="0" applyBorder="0" applyAlignment="0" applyProtection="0">
      <alignment vertical="center"/>
    </xf>
    <xf numFmtId="178" fontId="31" fillId="0" borderId="0" applyFont="0" applyFill="0" applyBorder="0" applyAlignment="0" applyProtection="0"/>
    <xf numFmtId="178" fontId="53" fillId="11" borderId="10" applyNumberFormat="0" applyAlignment="0" applyProtection="0">
      <alignment vertical="center"/>
    </xf>
    <xf numFmtId="178" fontId="31" fillId="0" borderId="0" applyFont="0" applyFill="0" applyBorder="0" applyAlignment="0" applyProtection="0"/>
    <xf numFmtId="178" fontId="31" fillId="0" borderId="0"/>
    <xf numFmtId="178" fontId="46" fillId="0" borderId="0"/>
    <xf numFmtId="178" fontId="22" fillId="12" borderId="0" applyNumberFormat="0" applyBorder="0" applyAlignment="0" applyProtection="0">
      <alignment vertical="center"/>
    </xf>
    <xf numFmtId="178" fontId="31" fillId="0" borderId="0" applyFont="0" applyFill="0" applyBorder="0" applyAlignment="0" applyProtection="0"/>
    <xf numFmtId="178" fontId="95" fillId="0" borderId="0">
      <alignment vertical="center"/>
    </xf>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31" fillId="0" borderId="0" applyFont="0" applyFill="0" applyBorder="0" applyAlignment="0" applyProtection="0"/>
    <xf numFmtId="178" fontId="79" fillId="23"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xf numFmtId="178" fontId="31" fillId="0" borderId="0" applyNumberFormat="0" applyFont="0" applyFill="0" applyBorder="0" applyProtection="0">
      <alignment horizontal="left" vertical="center"/>
    </xf>
    <xf numFmtId="178" fontId="31" fillId="0" borderId="0" applyFont="0" applyFill="0" applyBorder="0" applyAlignment="0" applyProtection="0"/>
    <xf numFmtId="178" fontId="22" fillId="28"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46" fillId="0" borderId="0">
      <alignment vertical="center"/>
    </xf>
    <xf numFmtId="178" fontId="31" fillId="0" borderId="0">
      <alignment vertical="center"/>
    </xf>
    <xf numFmtId="178" fontId="31" fillId="0" borderId="0" applyFont="0" applyFill="0" applyBorder="0" applyAlignment="0" applyProtection="0"/>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96" fillId="0" borderId="0">
      <alignment vertical="center"/>
    </xf>
    <xf numFmtId="178" fontId="54" fillId="0" borderId="0">
      <alignment vertical="center"/>
    </xf>
    <xf numFmtId="178" fontId="22" fillId="28" borderId="0" applyNumberFormat="0" applyBorder="0" applyAlignment="0" applyProtection="0">
      <alignment vertical="center"/>
    </xf>
    <xf numFmtId="178" fontId="46" fillId="0" borderId="0"/>
    <xf numFmtId="178" fontId="31" fillId="0" borderId="0">
      <alignment vertical="center"/>
    </xf>
    <xf numFmtId="178" fontId="50" fillId="0" borderId="0"/>
    <xf numFmtId="178" fontId="22" fillId="40" borderId="0" applyNumberFormat="0" applyBorder="0" applyAlignment="0" applyProtection="0">
      <alignment vertical="center"/>
    </xf>
    <xf numFmtId="178" fontId="31" fillId="0" borderId="0"/>
    <xf numFmtId="178" fontId="42" fillId="45" borderId="0" applyNumberFormat="0" applyBorder="0" applyAlignment="0" applyProtection="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61" fillId="0" borderId="0" applyNumberFormat="0" applyFill="0" applyBorder="0" applyAlignment="0" applyProtection="0">
      <alignment vertical="center"/>
    </xf>
    <xf numFmtId="178" fontId="85" fillId="0" borderId="0" applyNumberFormat="0" applyFill="0" applyBorder="0" applyAlignment="0" applyProtection="0"/>
    <xf numFmtId="178" fontId="85" fillId="0" borderId="0" applyNumberFormat="0" applyFill="0" applyBorder="0" applyAlignment="0" applyProtection="0"/>
    <xf numFmtId="178" fontId="49" fillId="0" borderId="0"/>
    <xf numFmtId="195" fontId="52" fillId="0" borderId="0" applyAlignment="0">
      <alignment horizontal="left"/>
    </xf>
    <xf numFmtId="196" fontId="49" fillId="0" borderId="0" applyFill="0" applyBorder="0" applyAlignment="0"/>
    <xf numFmtId="178" fontId="22" fillId="14" borderId="0" applyNumberFormat="0" applyBorder="0" applyAlignment="0" applyProtection="0">
      <alignment vertical="center"/>
    </xf>
    <xf numFmtId="178" fontId="50" fillId="0" borderId="0"/>
    <xf numFmtId="178" fontId="50" fillId="0" borderId="0"/>
    <xf numFmtId="178" fontId="22" fillId="34" borderId="0" applyNumberFormat="0" applyBorder="0" applyAlignment="0" applyProtection="0">
      <alignment vertical="center"/>
    </xf>
    <xf numFmtId="178" fontId="31" fillId="0" borderId="0">
      <alignment vertical="center"/>
    </xf>
    <xf numFmtId="178" fontId="42" fillId="15" borderId="0" applyNumberFormat="0" applyBorder="0" applyAlignment="0" applyProtection="0">
      <alignment vertical="center"/>
    </xf>
    <xf numFmtId="178" fontId="46" fillId="0" borderId="0"/>
    <xf numFmtId="178" fontId="31" fillId="0" borderId="0"/>
    <xf numFmtId="178" fontId="22" fillId="13" borderId="0" applyNumberFormat="0" applyBorder="0" applyAlignment="0" applyProtection="0">
      <alignment vertical="center"/>
    </xf>
    <xf numFmtId="178" fontId="49" fillId="0" borderId="0"/>
    <xf numFmtId="178" fontId="50" fillId="0" borderId="0"/>
    <xf numFmtId="178" fontId="22" fillId="13" borderId="0" applyNumberFormat="0" applyBorder="0" applyAlignment="0" applyProtection="0">
      <alignment vertical="center"/>
    </xf>
    <xf numFmtId="178" fontId="49" fillId="0" borderId="0">
      <alignment vertical="center"/>
    </xf>
    <xf numFmtId="178" fontId="50" fillId="0" borderId="0"/>
    <xf numFmtId="178" fontId="31" fillId="0" borderId="0"/>
    <xf numFmtId="49" fontId="46" fillId="0" borderId="0" applyFill="0"/>
    <xf numFmtId="178" fontId="42" fillId="45"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50" fillId="0" borderId="0">
      <alignment vertical="center"/>
    </xf>
    <xf numFmtId="178" fontId="76" fillId="49" borderId="21" applyNumberFormat="0" applyAlignment="0" applyProtection="0">
      <alignment vertical="center"/>
    </xf>
    <xf numFmtId="178" fontId="31" fillId="0" borderId="0">
      <alignment vertical="center"/>
    </xf>
    <xf numFmtId="178" fontId="31" fillId="0" borderId="0">
      <alignment vertical="center"/>
    </xf>
    <xf numFmtId="178" fontId="31" fillId="0" borderId="0"/>
    <xf numFmtId="178" fontId="22" fillId="14" borderId="0" applyNumberFormat="0" applyBorder="0" applyAlignment="0" applyProtection="0">
      <alignment vertical="center"/>
    </xf>
    <xf numFmtId="178" fontId="31" fillId="0" borderId="0">
      <alignment vertical="center"/>
    </xf>
    <xf numFmtId="178" fontId="22" fillId="12" borderId="0" applyNumberFormat="0" applyBorder="0" applyAlignment="0" applyProtection="0">
      <alignment vertical="center"/>
    </xf>
    <xf numFmtId="178" fontId="54" fillId="0" borderId="0"/>
    <xf numFmtId="178" fontId="22" fillId="12" borderId="0" applyNumberFormat="0" applyBorder="0" applyAlignment="0" applyProtection="0">
      <alignment vertical="center"/>
    </xf>
    <xf numFmtId="178" fontId="22" fillId="23" borderId="0" applyNumberFormat="0" applyBorder="0" applyAlignment="0" applyProtection="0">
      <alignment vertical="center"/>
    </xf>
    <xf numFmtId="178" fontId="79" fillId="25" borderId="0" applyNumberFormat="0" applyBorder="0" applyAlignment="0" applyProtection="0">
      <alignment vertical="center"/>
    </xf>
    <xf numFmtId="178" fontId="50" fillId="0" borderId="0"/>
    <xf numFmtId="178" fontId="49" fillId="0" borderId="0"/>
    <xf numFmtId="178" fontId="54" fillId="0" borderId="0"/>
    <xf numFmtId="178" fontId="22" fillId="12" borderId="0" applyNumberFormat="0" applyBorder="0" applyAlignment="0" applyProtection="0">
      <alignment vertical="center"/>
    </xf>
    <xf numFmtId="178" fontId="50" fillId="0" borderId="0">
      <alignment vertical="center"/>
    </xf>
    <xf numFmtId="178" fontId="31" fillId="0" borderId="0">
      <alignment vertical="center"/>
    </xf>
    <xf numFmtId="178" fontId="49" fillId="0" borderId="0"/>
    <xf numFmtId="178" fontId="22" fillId="12" borderId="0" applyNumberFormat="0" applyBorder="0" applyAlignment="0" applyProtection="0">
      <alignment vertical="center"/>
    </xf>
    <xf numFmtId="178" fontId="22" fillId="26" borderId="0" applyNumberFormat="0" applyBorder="0" applyAlignment="0" applyProtection="0">
      <alignment vertical="center"/>
    </xf>
    <xf numFmtId="194" fontId="31" fillId="0" borderId="0" applyFont="0" applyFill="0" applyBorder="0" applyAlignment="0" applyProtection="0">
      <alignment vertical="center"/>
    </xf>
    <xf numFmtId="178" fontId="50" fillId="0" borderId="0">
      <alignment vertical="center"/>
    </xf>
    <xf numFmtId="178" fontId="31" fillId="0" borderId="0">
      <alignment vertical="center"/>
    </xf>
    <xf numFmtId="178" fontId="31" fillId="0" borderId="0"/>
    <xf numFmtId="178" fontId="49" fillId="0" borderId="0"/>
    <xf numFmtId="196" fontId="49" fillId="0" borderId="0" applyFill="0" applyBorder="0" applyAlignment="0">
      <alignment vertical="center"/>
    </xf>
    <xf numFmtId="178" fontId="49" fillId="0" borderId="0"/>
    <xf numFmtId="178" fontId="50" fillId="0" borderId="0">
      <alignment vertical="center"/>
    </xf>
    <xf numFmtId="201" fontId="49" fillId="0" borderId="0" applyFill="0" applyBorder="0" applyAlignment="0"/>
    <xf numFmtId="178" fontId="22" fillId="27"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31" fillId="0" borderId="0"/>
    <xf numFmtId="178" fontId="22" fillId="23" borderId="0" applyNumberFormat="0" applyBorder="0" applyAlignment="0" applyProtection="0">
      <alignment vertical="center"/>
    </xf>
    <xf numFmtId="178" fontId="49" fillId="0" borderId="0">
      <alignment vertical="center"/>
    </xf>
    <xf numFmtId="178" fontId="50" fillId="0" borderId="0">
      <alignment vertical="center"/>
    </xf>
    <xf numFmtId="178" fontId="50" fillId="0" borderId="0"/>
    <xf numFmtId="178" fontId="50" fillId="0" borderId="0"/>
    <xf numFmtId="178" fontId="50" fillId="0" borderId="0"/>
    <xf numFmtId="178" fontId="22" fillId="28" borderId="0" applyNumberFormat="0" applyBorder="0" applyAlignment="0" applyProtection="0">
      <alignment vertical="center"/>
    </xf>
    <xf numFmtId="178" fontId="22" fillId="23" borderId="0" applyNumberFormat="0" applyBorder="0" applyAlignment="0" applyProtection="0">
      <alignment vertical="center"/>
    </xf>
    <xf numFmtId="178" fontId="50" fillId="0" borderId="0">
      <alignment vertical="center"/>
    </xf>
    <xf numFmtId="178" fontId="50" fillId="0" borderId="0">
      <alignment vertical="center"/>
    </xf>
    <xf numFmtId="178" fontId="31" fillId="0" borderId="0">
      <alignment vertical="center"/>
    </xf>
    <xf numFmtId="178" fontId="22" fillId="10" borderId="0" applyNumberFormat="0" applyBorder="0" applyAlignment="0" applyProtection="0">
      <alignment vertical="center"/>
    </xf>
    <xf numFmtId="178" fontId="42" fillId="45" borderId="0" applyNumberFormat="0" applyBorder="0" applyAlignment="0" applyProtection="0">
      <alignment vertical="center"/>
    </xf>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46" fillId="0" borderId="0"/>
    <xf numFmtId="178" fontId="54" fillId="0" borderId="0">
      <alignment vertical="center"/>
    </xf>
    <xf numFmtId="178" fontId="42" fillId="46" borderId="0" applyNumberFormat="0" applyBorder="0" applyAlignment="0" applyProtection="0">
      <alignment vertical="center"/>
    </xf>
    <xf numFmtId="178" fontId="22" fillId="28" borderId="0" applyNumberFormat="0" applyBorder="0" applyAlignment="0" applyProtection="0">
      <alignment vertical="center"/>
    </xf>
    <xf numFmtId="178" fontId="50" fillId="0" borderId="0"/>
    <xf numFmtId="178" fontId="42" fillId="45" borderId="0" applyNumberFormat="0" applyBorder="0" applyAlignment="0" applyProtection="0">
      <alignment vertical="center"/>
    </xf>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49" fillId="0" borderId="0"/>
    <xf numFmtId="178" fontId="46" fillId="0" borderId="0"/>
    <xf numFmtId="178" fontId="31" fillId="0" borderId="0"/>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46" fillId="0" borderId="0">
      <alignment vertical="center"/>
    </xf>
    <xf numFmtId="178" fontId="31" fillId="0" borderId="0">
      <alignment vertical="center"/>
    </xf>
    <xf numFmtId="178" fontId="76" fillId="49" borderId="21" applyNumberFormat="0" applyAlignment="0" applyProtection="0">
      <alignment vertical="center"/>
    </xf>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xf numFmtId="178" fontId="31" fillId="0" borderId="0"/>
    <xf numFmtId="178" fontId="46" fillId="0" borderId="0">
      <alignment vertical="center"/>
    </xf>
    <xf numFmtId="178" fontId="22" fillId="10" borderId="0" applyNumberFormat="0" applyBorder="0" applyAlignment="0" applyProtection="0">
      <alignment vertical="center"/>
    </xf>
    <xf numFmtId="178" fontId="42" fillId="45" borderId="0" applyNumberFormat="0" applyBorder="0" applyAlignment="0" applyProtection="0">
      <alignment vertical="center"/>
    </xf>
    <xf numFmtId="178" fontId="76" fillId="49" borderId="21" applyNumberFormat="0" applyAlignment="0" applyProtection="0">
      <alignment vertical="center"/>
    </xf>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46" fillId="0" borderId="0"/>
    <xf numFmtId="178" fontId="22" fillId="12" borderId="0" applyNumberFormat="0" applyBorder="0" applyAlignment="0" applyProtection="0">
      <alignment vertical="center"/>
    </xf>
    <xf numFmtId="178" fontId="42" fillId="37" borderId="0" applyNumberFormat="0" applyBorder="0" applyAlignment="0" applyProtection="0">
      <alignment vertical="center"/>
    </xf>
    <xf numFmtId="178" fontId="46" fillId="0" borderId="0">
      <alignment vertical="center"/>
    </xf>
    <xf numFmtId="178" fontId="22" fillId="12" borderId="0" applyNumberFormat="0" applyBorder="0" applyAlignment="0" applyProtection="0">
      <alignment vertical="center"/>
    </xf>
    <xf numFmtId="178" fontId="31" fillId="0" borderId="0">
      <alignment vertical="center"/>
    </xf>
    <xf numFmtId="178" fontId="46" fillId="0" borderId="0">
      <alignment vertical="center"/>
    </xf>
    <xf numFmtId="178" fontId="31" fillId="0" borderId="0"/>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74" fillId="30" borderId="5" applyNumberFormat="0" applyBorder="0" applyAlignment="0" applyProtection="0">
      <alignment vertical="center"/>
    </xf>
    <xf numFmtId="178" fontId="46" fillId="0" borderId="0">
      <alignment vertical="center"/>
    </xf>
    <xf numFmtId="178" fontId="22" fillId="10" borderId="0" applyNumberFormat="0" applyBorder="0" applyAlignment="0" applyProtection="0">
      <alignment vertical="center"/>
    </xf>
    <xf numFmtId="178" fontId="31" fillId="0" borderId="0"/>
    <xf numFmtId="178" fontId="50" fillId="0" borderId="0"/>
    <xf numFmtId="178" fontId="31" fillId="0" borderId="0">
      <alignment vertical="center"/>
    </xf>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46" fillId="0" borderId="0">
      <alignment vertical="center"/>
    </xf>
    <xf numFmtId="178" fontId="22" fillId="12" borderId="0" applyNumberFormat="0" applyBorder="0" applyAlignment="0" applyProtection="0">
      <alignment vertical="center"/>
    </xf>
    <xf numFmtId="178" fontId="31" fillId="0" borderId="0"/>
    <xf numFmtId="178" fontId="46" fillId="0" borderId="0">
      <alignment vertical="center"/>
    </xf>
    <xf numFmtId="178" fontId="50" fillId="0" borderId="0">
      <alignment vertical="center"/>
    </xf>
    <xf numFmtId="178" fontId="22" fillId="12" borderId="0" applyNumberFormat="0" applyBorder="0" applyAlignment="0" applyProtection="0">
      <alignment vertical="center"/>
    </xf>
    <xf numFmtId="178" fontId="31" fillId="0" borderId="0"/>
    <xf numFmtId="178" fontId="46" fillId="0" borderId="0">
      <alignment vertical="center"/>
    </xf>
    <xf numFmtId="178" fontId="31" fillId="0" borderId="0"/>
    <xf numFmtId="201" fontId="49" fillId="0" borderId="0" applyFill="0" applyBorder="0" applyAlignment="0">
      <alignment vertical="center"/>
    </xf>
    <xf numFmtId="178" fontId="31" fillId="0" borderId="0"/>
    <xf numFmtId="178" fontId="50" fillId="0" borderId="0"/>
    <xf numFmtId="178" fontId="22" fillId="26" borderId="0" applyNumberFormat="0" applyBorder="0" applyAlignment="0" applyProtection="0">
      <alignment vertical="center"/>
    </xf>
    <xf numFmtId="178" fontId="31" fillId="0" borderId="0">
      <alignment vertical="center"/>
    </xf>
    <xf numFmtId="178" fontId="50" fillId="0" borderId="0"/>
    <xf numFmtId="178" fontId="22" fillId="14" borderId="0" applyNumberFormat="0" applyBorder="0" applyAlignment="0" applyProtection="0">
      <alignment vertical="center"/>
    </xf>
    <xf numFmtId="178" fontId="50" fillId="0" borderId="0"/>
    <xf numFmtId="178" fontId="40" fillId="11" borderId="9" applyNumberFormat="0" applyAlignment="0" applyProtection="0">
      <alignment vertical="center"/>
    </xf>
    <xf numFmtId="178" fontId="46" fillId="0" borderId="0"/>
    <xf numFmtId="178" fontId="50" fillId="0" borderId="0"/>
    <xf numFmtId="178" fontId="31" fillId="0" borderId="0"/>
    <xf numFmtId="178" fontId="31" fillId="0" borderId="0"/>
    <xf numFmtId="178" fontId="49" fillId="0" borderId="0"/>
    <xf numFmtId="178" fontId="31" fillId="0" borderId="0"/>
    <xf numFmtId="178" fontId="49" fillId="0" borderId="0"/>
    <xf numFmtId="178" fontId="22" fillId="28" borderId="0" applyNumberFormat="0" applyBorder="0" applyAlignment="0" applyProtection="0">
      <alignment vertical="center"/>
    </xf>
    <xf numFmtId="178" fontId="98" fillId="0" borderId="29" applyNumberFormat="0" applyFill="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50" fillId="0" borderId="0"/>
    <xf numFmtId="178" fontId="50" fillId="0" borderId="0">
      <alignment vertical="center"/>
    </xf>
    <xf numFmtId="178" fontId="22" fillId="11" borderId="0" applyNumberFormat="0" applyBorder="0" applyAlignment="0" applyProtection="0">
      <alignment vertical="center"/>
    </xf>
    <xf numFmtId="178" fontId="50" fillId="0" borderId="0">
      <alignment vertical="center"/>
    </xf>
    <xf numFmtId="178" fontId="22" fillId="25" borderId="0" applyNumberFormat="0" applyBorder="0" applyAlignment="0" applyProtection="0">
      <alignment vertical="center"/>
    </xf>
    <xf numFmtId="178" fontId="50" fillId="0" borderId="0"/>
    <xf numFmtId="178" fontId="61" fillId="0" borderId="0" applyNumberFormat="0" applyFill="0" applyBorder="0" applyAlignment="0" applyProtection="0">
      <alignment vertical="center"/>
    </xf>
    <xf numFmtId="178" fontId="22" fillId="28" borderId="0" applyNumberFormat="0" applyBorder="0" applyAlignment="0" applyProtection="0">
      <alignment vertical="center"/>
    </xf>
    <xf numFmtId="178" fontId="22" fillId="25" borderId="0" applyNumberFormat="0" applyBorder="0" applyAlignment="0" applyProtection="0">
      <alignment vertical="center"/>
    </xf>
    <xf numFmtId="178" fontId="50" fillId="0" borderId="0">
      <alignment vertical="center"/>
    </xf>
    <xf numFmtId="178" fontId="46" fillId="0" borderId="0">
      <alignment vertical="center"/>
    </xf>
    <xf numFmtId="178" fontId="31" fillId="0" borderId="0"/>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50" fillId="0" borderId="0">
      <alignment vertical="center"/>
    </xf>
    <xf numFmtId="178" fontId="50" fillId="0" borderId="0">
      <alignment vertical="center"/>
    </xf>
    <xf numFmtId="178" fontId="31" fillId="0" borderId="0"/>
    <xf numFmtId="178" fontId="49" fillId="0" borderId="0"/>
    <xf numFmtId="178" fontId="54" fillId="0" borderId="0"/>
    <xf numFmtId="178" fontId="22" fillId="10" borderId="0" applyNumberFormat="0" applyBorder="0" applyAlignment="0" applyProtection="0">
      <alignment vertical="center"/>
    </xf>
    <xf numFmtId="178" fontId="50" fillId="0" borderId="0">
      <alignment vertical="center"/>
    </xf>
    <xf numFmtId="178" fontId="49" fillId="0" borderId="0"/>
    <xf numFmtId="178" fontId="22" fillId="10" borderId="0" applyNumberFormat="0" applyBorder="0" applyAlignment="0" applyProtection="0">
      <alignment vertical="center"/>
    </xf>
    <xf numFmtId="178" fontId="50" fillId="0" borderId="0">
      <alignment vertical="center"/>
    </xf>
    <xf numFmtId="178" fontId="50" fillId="0" borderId="0">
      <alignment vertical="center"/>
    </xf>
    <xf numFmtId="178" fontId="22" fillId="28" borderId="0" applyNumberFormat="0" applyBorder="0" applyAlignment="0" applyProtection="0">
      <alignment vertical="center"/>
    </xf>
    <xf numFmtId="178" fontId="46" fillId="0" borderId="0">
      <alignment vertical="center"/>
    </xf>
    <xf numFmtId="178" fontId="22" fillId="1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54" fillId="0" borderId="0"/>
    <xf numFmtId="178" fontId="31" fillId="0" borderId="0"/>
    <xf numFmtId="178" fontId="52" fillId="0" borderId="0" applyProtection="0">
      <alignment vertical="center"/>
    </xf>
    <xf numFmtId="178" fontId="22" fillId="14" borderId="0" applyNumberFormat="0" applyBorder="0" applyAlignment="0" applyProtection="0">
      <alignment vertical="center"/>
    </xf>
    <xf numFmtId="178" fontId="31" fillId="0" borderId="0">
      <alignment vertical="center"/>
    </xf>
    <xf numFmtId="178" fontId="49" fillId="0" borderId="0"/>
    <xf numFmtId="178" fontId="22" fillId="5" borderId="0" applyNumberFormat="0" applyBorder="0" applyAlignment="0" applyProtection="0">
      <alignment vertical="center"/>
    </xf>
    <xf numFmtId="178" fontId="42" fillId="24" borderId="0" applyNumberFormat="0" applyBorder="0" applyAlignment="0" applyProtection="0">
      <alignment vertical="center"/>
    </xf>
    <xf numFmtId="178" fontId="50" fillId="0" borderId="0">
      <alignment vertical="center"/>
    </xf>
    <xf numFmtId="178" fontId="49" fillId="0" borderId="0"/>
    <xf numFmtId="178" fontId="42" fillId="24" borderId="0" applyNumberFormat="0" applyBorder="0" applyAlignment="0" applyProtection="0">
      <alignment vertical="center"/>
    </xf>
    <xf numFmtId="178" fontId="50" fillId="0" borderId="0"/>
    <xf numFmtId="178" fontId="22" fillId="10" borderId="0" applyNumberFormat="0" applyBorder="0" applyAlignment="0" applyProtection="0">
      <alignment vertical="center"/>
    </xf>
    <xf numFmtId="178" fontId="42" fillId="24" borderId="0" applyNumberFormat="0" applyBorder="0" applyAlignment="0" applyProtection="0">
      <alignment vertical="center"/>
    </xf>
    <xf numFmtId="178" fontId="49" fillId="0" borderId="0"/>
    <xf numFmtId="178" fontId="50" fillId="0" borderId="0">
      <alignment vertical="center"/>
    </xf>
    <xf numFmtId="178" fontId="22" fillId="23" borderId="0" applyNumberFormat="0" applyBorder="0" applyAlignment="0" applyProtection="0">
      <alignment vertical="center"/>
    </xf>
    <xf numFmtId="178" fontId="31" fillId="0" borderId="0">
      <alignment vertical="center"/>
    </xf>
    <xf numFmtId="178" fontId="49" fillId="0" borderId="0">
      <alignment vertical="center"/>
    </xf>
    <xf numFmtId="178" fontId="42" fillId="31"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22" fillId="12" borderId="0" applyNumberFormat="0" applyBorder="0" applyAlignment="0" applyProtection="0">
      <alignment vertical="center"/>
    </xf>
    <xf numFmtId="178" fontId="22" fillId="25" borderId="0" applyNumberFormat="0" applyBorder="0" applyAlignment="0" applyProtection="0">
      <alignment vertical="center"/>
    </xf>
    <xf numFmtId="178" fontId="49" fillId="0" borderId="0"/>
    <xf numFmtId="178" fontId="50" fillId="0" borderId="0">
      <alignment vertical="center"/>
    </xf>
    <xf numFmtId="178" fontId="42" fillId="24" borderId="0" applyNumberFormat="0" applyBorder="0" applyAlignment="0" applyProtection="0">
      <alignment vertical="center"/>
    </xf>
    <xf numFmtId="178" fontId="42" fillId="10" borderId="0" applyNumberFormat="0" applyBorder="0" applyAlignment="0" applyProtection="0">
      <alignment vertical="center"/>
    </xf>
    <xf numFmtId="178" fontId="50" fillId="0" borderId="0">
      <alignment vertical="center"/>
    </xf>
    <xf numFmtId="178" fontId="50" fillId="0" borderId="0">
      <alignment vertical="center"/>
    </xf>
    <xf numFmtId="178" fontId="31" fillId="0" borderId="0">
      <alignment vertical="center"/>
    </xf>
    <xf numFmtId="178" fontId="49" fillId="0" borderId="0"/>
    <xf numFmtId="178" fontId="31" fillId="0" borderId="0"/>
    <xf numFmtId="178" fontId="49" fillId="0" borderId="0">
      <alignment vertical="center"/>
    </xf>
    <xf numFmtId="178" fontId="22" fillId="10" borderId="0" applyNumberFormat="0" applyBorder="0" applyAlignment="0" applyProtection="0">
      <alignment vertical="center"/>
    </xf>
    <xf numFmtId="178" fontId="31" fillId="0" borderId="0"/>
    <xf numFmtId="178" fontId="31" fillId="0" borderId="0"/>
    <xf numFmtId="178" fontId="31" fillId="0" borderId="0">
      <alignment vertical="center"/>
    </xf>
    <xf numFmtId="178" fontId="49" fillId="0" borderId="0">
      <alignment vertical="center"/>
    </xf>
    <xf numFmtId="178" fontId="22" fillId="25" borderId="0" applyNumberFormat="0" applyBorder="0" applyAlignment="0" applyProtection="0">
      <alignment vertical="center"/>
    </xf>
    <xf numFmtId="178" fontId="22" fillId="28"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54" fillId="0" borderId="0"/>
    <xf numFmtId="178" fontId="80" fillId="0" borderId="22" applyNumberFormat="0" applyFill="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31" fillId="0" borderId="0"/>
    <xf numFmtId="178" fontId="49" fillId="0" borderId="0"/>
    <xf numFmtId="178" fontId="49" fillId="0" borderId="0"/>
    <xf numFmtId="178" fontId="50" fillId="0" borderId="0"/>
    <xf numFmtId="178" fontId="31" fillId="0" borderId="0">
      <alignment vertical="center"/>
    </xf>
    <xf numFmtId="178" fontId="49" fillId="0" borderId="0">
      <alignment vertical="center"/>
    </xf>
    <xf numFmtId="178" fontId="22" fillId="25" borderId="0" applyNumberFormat="0" applyBorder="0" applyAlignment="0" applyProtection="0">
      <alignment vertical="center"/>
    </xf>
    <xf numFmtId="178" fontId="22" fillId="23" borderId="0" applyNumberFormat="0" applyBorder="0" applyAlignment="0" applyProtection="0">
      <alignment vertical="center"/>
    </xf>
    <xf numFmtId="178" fontId="50" fillId="0" borderId="0"/>
    <xf numFmtId="178" fontId="31" fillId="0" borderId="0">
      <alignment vertical="center"/>
    </xf>
    <xf numFmtId="178" fontId="50" fillId="0" borderId="0"/>
    <xf numFmtId="178" fontId="31" fillId="0" borderId="0">
      <alignment vertical="center"/>
    </xf>
    <xf numFmtId="178" fontId="22" fillId="26" borderId="0" applyNumberFormat="0" applyBorder="0" applyAlignment="0" applyProtection="0">
      <alignment vertical="center"/>
    </xf>
    <xf numFmtId="178" fontId="31" fillId="0" borderId="0">
      <alignment vertical="center"/>
    </xf>
    <xf numFmtId="178" fontId="50" fillId="0" borderId="0"/>
    <xf numFmtId="178" fontId="99" fillId="0" borderId="0">
      <alignment vertical="center"/>
    </xf>
    <xf numFmtId="178" fontId="50" fillId="0" borderId="0"/>
    <xf numFmtId="178" fontId="46" fillId="0" borderId="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178" fontId="46" fillId="0" borderId="0"/>
    <xf numFmtId="178" fontId="31" fillId="0" borderId="0"/>
    <xf numFmtId="178" fontId="22" fillId="12" borderId="0" applyNumberFormat="0" applyBorder="0" applyAlignment="0" applyProtection="0">
      <alignment vertical="center"/>
    </xf>
    <xf numFmtId="178" fontId="22" fillId="34" borderId="0" applyNumberFormat="0" applyBorder="0" applyAlignment="0" applyProtection="0">
      <alignment vertical="center"/>
    </xf>
    <xf numFmtId="178" fontId="50" fillId="0" borderId="0"/>
    <xf numFmtId="178" fontId="22" fillId="28" borderId="0" applyNumberFormat="0" applyBorder="0" applyAlignment="0" applyProtection="0">
      <alignment vertical="center"/>
    </xf>
    <xf numFmtId="178" fontId="22" fillId="12" borderId="0" applyNumberFormat="0" applyBorder="0" applyAlignment="0" applyProtection="0">
      <alignment vertical="center"/>
    </xf>
    <xf numFmtId="178" fontId="50" fillId="0" borderId="0"/>
    <xf numFmtId="178" fontId="50" fillId="0" borderId="0"/>
    <xf numFmtId="178" fontId="31" fillId="0" borderId="0">
      <alignment vertical="center"/>
    </xf>
    <xf numFmtId="178" fontId="22" fillId="0" borderId="0">
      <alignment vertical="center"/>
    </xf>
    <xf numFmtId="178" fontId="52" fillId="0" borderId="0">
      <alignment vertical="center"/>
    </xf>
    <xf numFmtId="178" fontId="49" fillId="0" borderId="0">
      <alignment vertical="center"/>
    </xf>
    <xf numFmtId="178" fontId="22" fillId="28" borderId="0" applyNumberFormat="0" applyBorder="0" applyAlignment="0" applyProtection="0">
      <alignment vertical="center"/>
    </xf>
    <xf numFmtId="178" fontId="50" fillId="0" borderId="0"/>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49" fillId="0" borderId="0"/>
    <xf numFmtId="178" fontId="49" fillId="0" borderId="0"/>
    <xf numFmtId="178" fontId="31" fillId="0" borderId="0">
      <alignment vertical="center"/>
    </xf>
    <xf numFmtId="178" fontId="22" fillId="14" borderId="0" applyNumberFormat="0" applyBorder="0" applyAlignment="0" applyProtection="0">
      <alignment vertical="center"/>
    </xf>
    <xf numFmtId="178" fontId="31" fillId="0" borderId="0">
      <alignment vertical="center"/>
    </xf>
    <xf numFmtId="178" fontId="46" fillId="0" borderId="0">
      <alignment vertical="center"/>
    </xf>
    <xf numFmtId="178" fontId="49" fillId="0" borderId="0"/>
    <xf numFmtId="178" fontId="31" fillId="0" borderId="0">
      <alignment vertical="center"/>
    </xf>
    <xf numFmtId="178" fontId="49" fillId="0" borderId="0"/>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xf numFmtId="178" fontId="50" fillId="0" borderId="0"/>
    <xf numFmtId="178" fontId="22" fillId="10"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49" fillId="0" borderId="0"/>
    <xf numFmtId="178" fontId="22" fillId="28" borderId="0" applyNumberFormat="0" applyBorder="0" applyAlignment="0" applyProtection="0">
      <alignment vertical="center"/>
    </xf>
    <xf numFmtId="178" fontId="49" fillId="0" borderId="0"/>
    <xf numFmtId="178" fontId="22" fillId="25" borderId="0" applyNumberFormat="0" applyBorder="0" applyAlignment="0" applyProtection="0">
      <alignment vertical="center"/>
    </xf>
    <xf numFmtId="178" fontId="31" fillId="0" borderId="0">
      <alignment vertical="center"/>
    </xf>
    <xf numFmtId="178" fontId="50" fillId="0" borderId="0"/>
    <xf numFmtId="178" fontId="50" fillId="0" borderId="0"/>
    <xf numFmtId="178" fontId="31" fillId="0" borderId="0">
      <alignment vertical="center"/>
    </xf>
    <xf numFmtId="178" fontId="31" fillId="0" borderId="0"/>
    <xf numFmtId="178" fontId="50" fillId="0" borderId="0"/>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31" fillId="30" borderId="15" applyNumberFormat="0" applyFont="0" applyAlignment="0" applyProtection="0">
      <alignment vertical="center"/>
    </xf>
    <xf numFmtId="178" fontId="50" fillId="0" borderId="0"/>
    <xf numFmtId="178" fontId="22" fillId="28" borderId="0" applyNumberFormat="0" applyBorder="0" applyAlignment="0" applyProtection="0">
      <alignment vertical="center"/>
    </xf>
    <xf numFmtId="178" fontId="31" fillId="0" borderId="0"/>
    <xf numFmtId="178" fontId="50" fillId="0" borderId="0"/>
    <xf numFmtId="178" fontId="31" fillId="0" borderId="0"/>
    <xf numFmtId="178" fontId="22" fillId="23" borderId="0" applyNumberFormat="0" applyBorder="0" applyAlignment="0" applyProtection="0">
      <alignment vertical="center"/>
    </xf>
    <xf numFmtId="178" fontId="22" fillId="0" borderId="0">
      <alignment vertical="center"/>
    </xf>
    <xf numFmtId="178" fontId="31" fillId="0" borderId="0">
      <alignment vertical="center"/>
    </xf>
    <xf numFmtId="178" fontId="50" fillId="0" borderId="0"/>
    <xf numFmtId="178" fontId="31" fillId="0" borderId="0">
      <alignment vertical="center"/>
    </xf>
    <xf numFmtId="178" fontId="52" fillId="0" borderId="0"/>
    <xf numFmtId="178" fontId="49" fillId="0" borderId="0">
      <alignment vertical="center"/>
    </xf>
    <xf numFmtId="178" fontId="22" fillId="12" borderId="0" applyNumberFormat="0" applyBorder="0" applyAlignment="0" applyProtection="0">
      <alignment vertical="center"/>
    </xf>
    <xf numFmtId="178" fontId="31" fillId="0" borderId="0"/>
    <xf numFmtId="178" fontId="52" fillId="0" borderId="0" applyProtection="0"/>
    <xf numFmtId="178" fontId="61" fillId="0" borderId="0" applyNumberFormat="0" applyFill="0" applyBorder="0" applyAlignment="0" applyProtection="0">
      <alignment vertical="center"/>
    </xf>
    <xf numFmtId="178" fontId="22" fillId="28" borderId="0" applyNumberFormat="0" applyBorder="0" applyAlignment="0" applyProtection="0">
      <alignment vertical="center"/>
    </xf>
    <xf numFmtId="178" fontId="49" fillId="0" borderId="0"/>
    <xf numFmtId="178" fontId="31" fillId="0" borderId="0"/>
    <xf numFmtId="178" fontId="52" fillId="0" borderId="0" applyProtection="0">
      <alignment vertical="center"/>
    </xf>
    <xf numFmtId="10" fontId="31" fillId="0" borderId="0" applyFont="0" applyFill="0" applyBorder="0" applyAlignment="0" applyProtection="0"/>
    <xf numFmtId="10" fontId="31" fillId="0" borderId="0" applyFont="0" applyFill="0" applyBorder="0" applyAlignment="0" applyProtection="0">
      <alignment vertical="center"/>
    </xf>
    <xf numFmtId="178" fontId="22" fillId="13"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4" applyNumberFormat="0" applyFill="0" applyAlignment="0" applyProtection="0">
      <alignment vertical="center"/>
    </xf>
    <xf numFmtId="178" fontId="54" fillId="0" borderId="0"/>
    <xf numFmtId="178" fontId="31" fillId="0" borderId="0"/>
    <xf numFmtId="178" fontId="31" fillId="0" borderId="0"/>
    <xf numFmtId="178" fontId="52" fillId="0" borderId="0" applyProtection="0"/>
    <xf numFmtId="178" fontId="31" fillId="0" borderId="0"/>
    <xf numFmtId="178" fontId="31" fillId="0" borderId="0"/>
    <xf numFmtId="178" fontId="50" fillId="0" borderId="0"/>
    <xf numFmtId="178" fontId="52" fillId="0" borderId="0" applyProtection="0">
      <alignment vertical="center"/>
    </xf>
    <xf numFmtId="178" fontId="52" fillId="0" borderId="0">
      <alignment vertical="center"/>
    </xf>
    <xf numFmtId="178" fontId="22" fillId="23" borderId="0" applyNumberFormat="0" applyBorder="0" applyAlignment="0" applyProtection="0">
      <alignment vertical="center"/>
    </xf>
    <xf numFmtId="178" fontId="52" fillId="0" borderId="0"/>
    <xf numFmtId="178" fontId="52" fillId="0" borderId="0">
      <alignment vertical="center"/>
    </xf>
    <xf numFmtId="178" fontId="31" fillId="0" borderId="0"/>
    <xf numFmtId="178" fontId="22" fillId="14"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46" fillId="0" borderId="0"/>
    <xf numFmtId="178" fontId="31" fillId="0" borderId="0"/>
    <xf numFmtId="178" fontId="52" fillId="0" borderId="0">
      <alignment vertical="center"/>
    </xf>
    <xf numFmtId="178" fontId="49" fillId="0" borderId="0"/>
    <xf numFmtId="178" fontId="56" fillId="0" borderId="0" applyNumberFormat="0" applyFill="0" applyBorder="0" applyAlignment="0" applyProtection="0">
      <alignment vertical="top"/>
      <protection locked="0"/>
    </xf>
    <xf numFmtId="196" fontId="49" fillId="0" borderId="0" applyFill="0" applyBorder="0" applyAlignment="0">
      <alignment vertical="center"/>
    </xf>
    <xf numFmtId="178" fontId="50" fillId="0" borderId="0">
      <alignment vertical="center"/>
    </xf>
    <xf numFmtId="178" fontId="22" fillId="13" borderId="0" applyNumberFormat="0" applyBorder="0" applyAlignment="0" applyProtection="0">
      <alignment vertical="center"/>
    </xf>
    <xf numFmtId="178" fontId="42" fillId="10" borderId="0" applyNumberFormat="0" applyBorder="0" applyAlignment="0" applyProtection="0">
      <alignment vertical="center"/>
    </xf>
    <xf numFmtId="178" fontId="50" fillId="0" borderId="0"/>
    <xf numFmtId="178" fontId="79" fillId="23" borderId="0" applyNumberFormat="0" applyBorder="0" applyAlignment="0" applyProtection="0">
      <alignment vertical="center"/>
    </xf>
    <xf numFmtId="178" fontId="42" fillId="10" borderId="0" applyNumberFormat="0" applyBorder="0" applyAlignment="0" applyProtection="0">
      <alignment vertical="center"/>
    </xf>
    <xf numFmtId="178" fontId="50" fillId="0" borderId="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85" fillId="0" borderId="0" applyNumberFormat="0" applyFill="0" applyBorder="0" applyAlignment="0" applyProtection="0"/>
    <xf numFmtId="178" fontId="93" fillId="0" borderId="0">
      <alignment horizontal="center"/>
    </xf>
    <xf numFmtId="178" fontId="42" fillId="10" borderId="0" applyNumberFormat="0" applyBorder="0" applyAlignment="0" applyProtection="0">
      <alignment vertical="center"/>
    </xf>
    <xf numFmtId="178" fontId="50" fillId="0" borderId="0">
      <alignment vertical="center"/>
    </xf>
    <xf numFmtId="178" fontId="31" fillId="0" borderId="0">
      <alignment vertical="center"/>
    </xf>
    <xf numFmtId="178" fontId="31" fillId="0" borderId="0"/>
    <xf numFmtId="178" fontId="22" fillId="14" borderId="0" applyNumberFormat="0" applyBorder="0" applyAlignment="0" applyProtection="0">
      <alignment vertical="center"/>
    </xf>
    <xf numFmtId="178" fontId="46" fillId="0" borderId="0"/>
    <xf numFmtId="178" fontId="50" fillId="0" borderId="0">
      <alignment vertical="center"/>
    </xf>
    <xf numFmtId="178" fontId="80" fillId="0" borderId="22" applyNumberFormat="0" applyFill="0" applyAlignment="0" applyProtection="0">
      <alignment vertical="center"/>
    </xf>
    <xf numFmtId="178" fontId="31" fillId="0" borderId="0"/>
    <xf numFmtId="178" fontId="22" fillId="25"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178" fontId="31" fillId="0" borderId="0"/>
    <xf numFmtId="178" fontId="31" fillId="0" borderId="0">
      <alignment vertical="center"/>
    </xf>
    <xf numFmtId="178" fontId="22" fillId="25"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178" fontId="31" fillId="0" borderId="0"/>
    <xf numFmtId="178" fontId="31" fillId="0" borderId="0">
      <alignment vertical="center"/>
    </xf>
    <xf numFmtId="178" fontId="22" fillId="14" borderId="0" applyNumberFormat="0" applyBorder="0" applyAlignment="0" applyProtection="0">
      <alignment vertical="center"/>
    </xf>
    <xf numFmtId="178" fontId="50" fillId="0" borderId="0"/>
    <xf numFmtId="178" fontId="31" fillId="0" borderId="0"/>
    <xf numFmtId="178" fontId="50" fillId="0" borderId="0"/>
    <xf numFmtId="178" fontId="54" fillId="0" borderId="0"/>
    <xf numFmtId="178" fontId="22" fillId="14" borderId="0" applyNumberFormat="0" applyBorder="0" applyAlignment="0" applyProtection="0">
      <alignment vertical="center"/>
    </xf>
    <xf numFmtId="178" fontId="54" fillId="0" borderId="0"/>
    <xf numFmtId="178" fontId="31" fillId="0" borderId="0"/>
    <xf numFmtId="178" fontId="22" fillId="0" borderId="0">
      <alignment vertical="center"/>
    </xf>
    <xf numFmtId="178" fontId="22" fillId="14" borderId="0" applyNumberFormat="0" applyBorder="0" applyAlignment="0" applyProtection="0">
      <alignment vertical="center"/>
    </xf>
    <xf numFmtId="178" fontId="31" fillId="0" borderId="0"/>
    <xf numFmtId="178" fontId="54" fillId="0" borderId="0"/>
    <xf numFmtId="178" fontId="22" fillId="10" borderId="0" applyNumberFormat="0" applyBorder="0" applyAlignment="0" applyProtection="0">
      <alignment vertical="center"/>
    </xf>
    <xf numFmtId="178" fontId="22" fillId="28" borderId="0" applyNumberFormat="0" applyBorder="0" applyAlignment="0" applyProtection="0">
      <alignment vertical="center"/>
    </xf>
    <xf numFmtId="178" fontId="54" fillId="0" borderId="0"/>
    <xf numFmtId="178" fontId="22" fillId="25" borderId="0" applyNumberFormat="0" applyBorder="0" applyAlignment="0" applyProtection="0">
      <alignment vertical="center"/>
    </xf>
    <xf numFmtId="178" fontId="31" fillId="0" borderId="0">
      <alignment vertical="center"/>
    </xf>
    <xf numFmtId="178" fontId="31" fillId="0" borderId="0">
      <alignment vertical="center"/>
    </xf>
    <xf numFmtId="178" fontId="54" fillId="0" borderId="0"/>
    <xf numFmtId="178" fontId="22" fillId="10" borderId="0" applyNumberFormat="0" applyBorder="0" applyAlignment="0" applyProtection="0">
      <alignment vertical="center"/>
    </xf>
    <xf numFmtId="178" fontId="54" fillId="0" borderId="0"/>
    <xf numFmtId="178" fontId="22" fillId="23" borderId="0" applyNumberFormat="0" applyBorder="0" applyAlignment="0" applyProtection="0">
      <alignment vertical="center"/>
    </xf>
    <xf numFmtId="178" fontId="46" fillId="0" borderId="0"/>
    <xf numFmtId="178" fontId="22" fillId="14" borderId="0" applyNumberFormat="0" applyBorder="0" applyAlignment="0" applyProtection="0">
      <alignment vertical="center"/>
    </xf>
    <xf numFmtId="178" fontId="50" fillId="0" borderId="0"/>
    <xf numFmtId="178" fontId="22" fillId="28" borderId="0" applyNumberFormat="0" applyBorder="0" applyAlignment="0" applyProtection="0">
      <alignment vertical="center"/>
    </xf>
    <xf numFmtId="178" fontId="50" fillId="0" borderId="0"/>
    <xf numFmtId="178" fontId="46" fillId="0" borderId="0">
      <alignment vertical="center"/>
    </xf>
    <xf numFmtId="178" fontId="31" fillId="0" borderId="0"/>
    <xf numFmtId="178" fontId="31" fillId="0" borderId="0">
      <alignment vertical="center"/>
    </xf>
    <xf numFmtId="178" fontId="50"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22" fillId="10" borderId="0" applyNumberFormat="0" applyBorder="0" applyAlignment="0" applyProtection="0">
      <alignment vertical="center"/>
    </xf>
    <xf numFmtId="178" fontId="31" fillId="0" borderId="0"/>
    <xf numFmtId="178" fontId="31" fillId="0" borderId="0"/>
    <xf numFmtId="178" fontId="31" fillId="0" borderId="0">
      <alignment vertical="center"/>
    </xf>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50" fillId="0" borderId="0">
      <alignment vertical="center"/>
    </xf>
    <xf numFmtId="178" fontId="50" fillId="0" borderId="0"/>
    <xf numFmtId="178" fontId="22" fillId="11" borderId="0" applyNumberFormat="0" applyBorder="0" applyAlignment="0" applyProtection="0">
      <alignment vertical="center"/>
    </xf>
    <xf numFmtId="178" fontId="49" fillId="0" borderId="0">
      <alignment vertical="center"/>
    </xf>
    <xf numFmtId="178" fontId="49" fillId="0" borderId="0">
      <alignment vertical="center"/>
    </xf>
    <xf numFmtId="178" fontId="22" fillId="13" borderId="0" applyNumberFormat="0" applyBorder="0" applyAlignment="0" applyProtection="0">
      <alignment vertical="center"/>
    </xf>
    <xf numFmtId="178" fontId="31" fillId="0" borderId="0"/>
    <xf numFmtId="178" fontId="54" fillId="0" borderId="0"/>
    <xf numFmtId="178" fontId="31" fillId="0" borderId="0"/>
    <xf numFmtId="178" fontId="31" fillId="0" borderId="0">
      <alignment vertical="center"/>
    </xf>
    <xf numFmtId="178" fontId="54" fillId="0" borderId="0"/>
    <xf numFmtId="178" fontId="22" fillId="25" borderId="0" applyNumberFormat="0" applyBorder="0" applyAlignment="0" applyProtection="0">
      <alignment vertical="center"/>
    </xf>
    <xf numFmtId="178" fontId="54" fillId="0" borderId="0"/>
    <xf numFmtId="178" fontId="46" fillId="0" borderId="0">
      <alignment vertical="center"/>
    </xf>
    <xf numFmtId="178" fontId="31" fillId="0" borderId="0"/>
    <xf numFmtId="178" fontId="22" fillId="0" borderId="0">
      <alignment vertical="center"/>
    </xf>
    <xf numFmtId="178" fontId="54" fillId="0" borderId="0"/>
    <xf numFmtId="178" fontId="49" fillId="0" borderId="0"/>
    <xf numFmtId="178" fontId="31" fillId="0" borderId="0"/>
    <xf numFmtId="178" fontId="22" fillId="26" borderId="0" applyNumberFormat="0" applyBorder="0" applyAlignment="0" applyProtection="0">
      <alignment vertical="center"/>
    </xf>
    <xf numFmtId="178" fontId="31" fillId="0" borderId="0">
      <alignment vertical="center"/>
    </xf>
    <xf numFmtId="178" fontId="50" fillId="0" borderId="0">
      <alignment vertical="center"/>
    </xf>
    <xf numFmtId="178" fontId="31" fillId="0" borderId="0">
      <alignment vertical="center"/>
    </xf>
    <xf numFmtId="178" fontId="31" fillId="0" borderId="0"/>
    <xf numFmtId="3" fontId="31" fillId="0" borderId="0" applyFont="0" applyFill="0" applyBorder="0" applyAlignment="0" applyProtection="0">
      <alignment vertical="center"/>
    </xf>
    <xf numFmtId="178" fontId="22" fillId="28" borderId="0" applyNumberFormat="0" applyBorder="0" applyAlignment="0" applyProtection="0">
      <alignment vertical="center"/>
    </xf>
    <xf numFmtId="43" fontId="31" fillId="0" borderId="0" applyFont="0" applyFill="0" applyBorder="0" applyAlignment="0" applyProtection="0">
      <alignment vertical="center"/>
    </xf>
    <xf numFmtId="178" fontId="54" fillId="0" borderId="0"/>
    <xf numFmtId="178" fontId="31" fillId="0" borderId="0">
      <alignment vertical="center"/>
    </xf>
    <xf numFmtId="178" fontId="50" fillId="0" borderId="0"/>
    <xf numFmtId="178" fontId="22" fillId="34" borderId="0" applyNumberFormat="0" applyBorder="0" applyAlignment="0" applyProtection="0">
      <alignment vertical="center"/>
    </xf>
    <xf numFmtId="178" fontId="31" fillId="0" borderId="0">
      <alignment vertical="center"/>
    </xf>
    <xf numFmtId="178" fontId="49" fillId="0" borderId="0"/>
    <xf numFmtId="178" fontId="22" fillId="0" borderId="0">
      <alignment vertical="center"/>
    </xf>
    <xf numFmtId="178" fontId="31" fillId="0" borderId="0"/>
    <xf numFmtId="178" fontId="22" fillId="12" borderId="0" applyNumberFormat="0" applyBorder="0" applyAlignment="0" applyProtection="0">
      <alignment vertical="center"/>
    </xf>
    <xf numFmtId="178" fontId="31" fillId="0" borderId="0">
      <alignment vertical="center"/>
    </xf>
    <xf numFmtId="178" fontId="49" fillId="0" borderId="0"/>
    <xf numFmtId="178" fontId="31" fillId="0" borderId="0"/>
    <xf numFmtId="178" fontId="76" fillId="49" borderId="21" applyNumberFormat="0" applyAlignment="0" applyProtection="0">
      <alignment vertical="center"/>
    </xf>
    <xf numFmtId="178" fontId="49" fillId="0" borderId="0"/>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42" fillId="37" borderId="0" applyNumberFormat="0" applyBorder="0" applyAlignment="0" applyProtection="0">
      <alignment vertical="center"/>
    </xf>
    <xf numFmtId="178" fontId="31" fillId="0" borderId="0">
      <alignment vertical="center"/>
    </xf>
    <xf numFmtId="178" fontId="50" fillId="0" borderId="0">
      <alignment vertical="center"/>
    </xf>
    <xf numFmtId="178" fontId="31" fillId="0" borderId="0"/>
    <xf numFmtId="178" fontId="31" fillId="0" borderId="0"/>
    <xf numFmtId="178" fontId="58" fillId="0" borderId="13" applyNumberFormat="0" applyFill="0" applyAlignment="0" applyProtection="0">
      <alignment vertical="center"/>
    </xf>
    <xf numFmtId="178" fontId="49" fillId="0" borderId="0"/>
    <xf numFmtId="178" fontId="29" fillId="0" borderId="0">
      <alignment vertical="center"/>
    </xf>
    <xf numFmtId="178" fontId="50" fillId="0" borderId="0"/>
    <xf numFmtId="193" fontId="46" fillId="0" borderId="0" applyFont="0" applyFill="0" applyBorder="0" applyAlignment="0" applyProtection="0"/>
    <xf numFmtId="178" fontId="49" fillId="0" borderId="0"/>
    <xf numFmtId="178" fontId="31" fillId="0" borderId="0">
      <alignment vertical="center"/>
    </xf>
    <xf numFmtId="178" fontId="50" fillId="0" borderId="0"/>
    <xf numFmtId="179" fontId="31" fillId="0" borderId="0" applyFont="0" applyFill="0" applyBorder="0" applyAlignment="0" applyProtection="0">
      <alignment vertical="center"/>
    </xf>
    <xf numFmtId="178" fontId="46" fillId="0" borderId="0"/>
    <xf numFmtId="178" fontId="31" fillId="0" borderId="0"/>
    <xf numFmtId="178" fontId="42" fillId="46" borderId="0" applyNumberFormat="0" applyBorder="0" applyAlignment="0" applyProtection="0">
      <alignment vertical="center"/>
    </xf>
    <xf numFmtId="178" fontId="58" fillId="0" borderId="13" applyNumberFormat="0" applyFill="0" applyAlignment="0" applyProtection="0">
      <alignment vertical="center"/>
    </xf>
    <xf numFmtId="178" fontId="50" fillId="0" borderId="0">
      <alignment vertical="center"/>
    </xf>
    <xf numFmtId="178" fontId="46" fillId="0" borderId="0"/>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22" fillId="12" borderId="0" applyNumberFormat="0" applyBorder="0" applyAlignment="0" applyProtection="0">
      <alignment vertical="center"/>
    </xf>
    <xf numFmtId="178" fontId="22" fillId="25" borderId="0" applyNumberFormat="0" applyBorder="0" applyAlignment="0" applyProtection="0">
      <alignment vertical="center"/>
    </xf>
    <xf numFmtId="178" fontId="49" fillId="0" borderId="0"/>
    <xf numFmtId="178" fontId="31" fillId="0" borderId="0"/>
    <xf numFmtId="178" fontId="54" fillId="0" borderId="0"/>
    <xf numFmtId="178" fontId="31" fillId="0" borderId="0">
      <alignment vertical="center"/>
    </xf>
    <xf numFmtId="178" fontId="46" fillId="0" borderId="0">
      <alignment vertical="center"/>
    </xf>
    <xf numFmtId="178" fontId="31" fillId="0" borderId="0"/>
    <xf numFmtId="178" fontId="50" fillId="0" borderId="0" applyProtection="0">
      <alignment vertical="center"/>
    </xf>
    <xf numFmtId="178" fontId="22" fillId="26" borderId="0" applyNumberFormat="0" applyBorder="0" applyAlignment="0" applyProtection="0">
      <alignment vertical="center"/>
    </xf>
    <xf numFmtId="178" fontId="42" fillId="45"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0" borderId="0">
      <alignment vertical="center"/>
    </xf>
    <xf numFmtId="178" fontId="22" fillId="25" borderId="0" applyNumberFormat="0" applyBorder="0" applyAlignment="0" applyProtection="0">
      <alignment vertical="center"/>
    </xf>
    <xf numFmtId="178" fontId="50" fillId="0" borderId="0"/>
    <xf numFmtId="178" fontId="49" fillId="0" borderId="0"/>
    <xf numFmtId="178" fontId="22" fillId="13" borderId="0" applyNumberFormat="0" applyBorder="0" applyAlignment="0" applyProtection="0">
      <alignment vertical="center"/>
    </xf>
    <xf numFmtId="178" fontId="50" fillId="0" borderId="0"/>
    <xf numFmtId="178" fontId="22" fillId="13" borderId="0" applyNumberFormat="0" applyBorder="0" applyAlignment="0" applyProtection="0">
      <alignment vertical="center"/>
    </xf>
    <xf numFmtId="178" fontId="31" fillId="0" borderId="0"/>
    <xf numFmtId="178" fontId="50" fillId="0" borderId="0">
      <alignment vertical="center"/>
    </xf>
    <xf numFmtId="178" fontId="31" fillId="0" borderId="0">
      <alignment vertical="center"/>
    </xf>
    <xf numFmtId="178" fontId="31" fillId="0" borderId="0"/>
    <xf numFmtId="178" fontId="31" fillId="0" borderId="0"/>
    <xf numFmtId="178" fontId="22" fillId="13" borderId="0" applyNumberFormat="0" applyBorder="0" applyAlignment="0" applyProtection="0">
      <alignment vertical="center"/>
    </xf>
    <xf numFmtId="178" fontId="22" fillId="11" borderId="0" applyNumberFormat="0" applyBorder="0" applyAlignment="0" applyProtection="0">
      <alignment vertical="center"/>
    </xf>
    <xf numFmtId="178" fontId="50" fillId="0" borderId="0"/>
    <xf numFmtId="178" fontId="50" fillId="0" borderId="0">
      <alignment vertical="center"/>
    </xf>
    <xf numFmtId="178" fontId="50" fillId="0" borderId="0"/>
    <xf numFmtId="178" fontId="31" fillId="0" borderId="0"/>
    <xf numFmtId="178" fontId="22" fillId="12" borderId="0" applyNumberFormat="0" applyBorder="0" applyAlignment="0" applyProtection="0">
      <alignment vertical="center"/>
    </xf>
    <xf numFmtId="178" fontId="53" fillId="11" borderId="10" applyNumberFormat="0" applyAlignment="0" applyProtection="0">
      <alignment vertical="center"/>
    </xf>
    <xf numFmtId="178" fontId="50" fillId="0" borderId="0">
      <alignment vertical="center"/>
    </xf>
    <xf numFmtId="43" fontId="31" fillId="0" borderId="0" applyFont="0" applyFill="0" applyBorder="0" applyAlignment="0" applyProtection="0">
      <alignment vertical="center"/>
    </xf>
    <xf numFmtId="178" fontId="31" fillId="0" borderId="0"/>
    <xf numFmtId="178" fontId="58" fillId="0" borderId="13" applyNumberFormat="0" applyFill="0" applyAlignment="0" applyProtection="0">
      <alignment vertical="center"/>
    </xf>
    <xf numFmtId="178" fontId="31" fillId="0" borderId="0"/>
    <xf numFmtId="178" fontId="22" fillId="26"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xf numFmtId="178" fontId="50" fillId="0" borderId="0"/>
    <xf numFmtId="178" fontId="54" fillId="0" borderId="0">
      <alignment vertical="center"/>
    </xf>
    <xf numFmtId="178" fontId="31" fillId="0" borderId="0">
      <alignment vertical="center"/>
    </xf>
    <xf numFmtId="178" fontId="22" fillId="34" borderId="0" applyNumberFormat="0" applyBorder="0" applyAlignment="0" applyProtection="0">
      <alignment vertical="center"/>
    </xf>
    <xf numFmtId="178" fontId="50" fillId="0" borderId="0"/>
    <xf numFmtId="178" fontId="31" fillId="0" borderId="0">
      <alignment vertical="center"/>
    </xf>
    <xf numFmtId="178" fontId="54" fillId="0" borderId="0">
      <alignment vertical="center"/>
    </xf>
    <xf numFmtId="10" fontId="49" fillId="0" borderId="0" applyBorder="0">
      <alignment vertical="center"/>
      <protection locked="0"/>
    </xf>
    <xf numFmtId="178" fontId="22" fillId="34" borderId="0" applyNumberFormat="0" applyBorder="0" applyAlignment="0" applyProtection="0">
      <alignment vertical="center"/>
    </xf>
    <xf numFmtId="178" fontId="50" fillId="0" borderId="0">
      <alignment vertical="center"/>
    </xf>
    <xf numFmtId="178" fontId="22" fillId="28" borderId="0" applyNumberFormat="0" applyBorder="0" applyAlignment="0" applyProtection="0">
      <alignment vertical="center"/>
    </xf>
    <xf numFmtId="178" fontId="50" fillId="0" borderId="0"/>
    <xf numFmtId="178" fontId="22" fillId="14" borderId="0" applyNumberFormat="0" applyBorder="0" applyAlignment="0" applyProtection="0">
      <alignment vertical="center"/>
    </xf>
    <xf numFmtId="43" fontId="31" fillId="0" borderId="0" applyFont="0" applyFill="0" applyBorder="0" applyAlignment="0" applyProtection="0">
      <alignment vertical="center"/>
    </xf>
    <xf numFmtId="178" fontId="49" fillId="0" borderId="0"/>
    <xf numFmtId="178" fontId="49" fillId="0" borderId="0"/>
    <xf numFmtId="178" fontId="22" fillId="34"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49" fillId="0" borderId="0"/>
    <xf numFmtId="178" fontId="49" fillId="0" borderId="0"/>
    <xf numFmtId="178" fontId="31" fillId="0" borderId="0">
      <alignment vertical="center"/>
    </xf>
    <xf numFmtId="178" fontId="22" fillId="28" borderId="0" applyNumberFormat="0" applyBorder="0" applyAlignment="0" applyProtection="0">
      <alignment vertical="center"/>
    </xf>
    <xf numFmtId="178" fontId="54" fillId="0" borderId="0"/>
    <xf numFmtId="178" fontId="31" fillId="0" borderId="0">
      <alignment vertical="center"/>
    </xf>
    <xf numFmtId="178" fontId="22" fillId="14" borderId="0" applyNumberFormat="0" applyBorder="0" applyAlignment="0" applyProtection="0">
      <alignment vertical="center"/>
    </xf>
    <xf numFmtId="178" fontId="31" fillId="0" borderId="0">
      <alignment vertical="center"/>
    </xf>
    <xf numFmtId="178" fontId="31" fillId="0" borderId="0"/>
    <xf numFmtId="178" fontId="49" fillId="0" borderId="0"/>
    <xf numFmtId="179" fontId="31" fillId="0" borderId="0" applyFont="0" applyFill="0" applyBorder="0" applyAlignment="0" applyProtection="0">
      <alignment vertical="center"/>
    </xf>
    <xf numFmtId="178" fontId="46" fillId="0" borderId="0">
      <alignment vertical="center"/>
    </xf>
    <xf numFmtId="178" fontId="46" fillId="0" borderId="0"/>
    <xf numFmtId="178" fontId="31" fillId="0" borderId="0"/>
    <xf numFmtId="178" fontId="22" fillId="14" borderId="0" applyNumberFormat="0" applyBorder="0" applyAlignment="0" applyProtection="0">
      <alignment vertical="center"/>
    </xf>
    <xf numFmtId="178" fontId="31" fillId="0" borderId="0">
      <alignment vertical="center"/>
    </xf>
    <xf numFmtId="178" fontId="46" fillId="0" borderId="0">
      <alignment vertical="center"/>
    </xf>
    <xf numFmtId="178" fontId="46" fillId="0" borderId="0">
      <alignment vertical="center"/>
    </xf>
    <xf numFmtId="178" fontId="22" fillId="25" borderId="0" applyNumberFormat="0" applyBorder="0" applyAlignment="0" applyProtection="0">
      <alignment vertical="center"/>
    </xf>
    <xf numFmtId="178" fontId="31" fillId="0" borderId="0">
      <alignment vertical="center"/>
    </xf>
    <xf numFmtId="178" fontId="50" fillId="0" borderId="0">
      <alignment vertical="center"/>
    </xf>
    <xf numFmtId="178" fontId="46" fillId="0" borderId="0">
      <alignment vertical="center"/>
    </xf>
    <xf numFmtId="178" fontId="22" fillId="13" borderId="0" applyNumberFormat="0" applyBorder="0" applyAlignment="0" applyProtection="0">
      <alignment vertical="center"/>
    </xf>
    <xf numFmtId="178" fontId="46" fillId="0" borderId="0">
      <alignment vertical="center"/>
    </xf>
    <xf numFmtId="178" fontId="22" fillId="12" borderId="0" applyNumberFormat="0" applyBorder="0" applyAlignment="0" applyProtection="0">
      <alignment vertical="center"/>
    </xf>
    <xf numFmtId="178" fontId="22" fillId="23" borderId="0" applyNumberFormat="0" applyBorder="0" applyAlignment="0" applyProtection="0">
      <alignment vertical="center"/>
    </xf>
    <xf numFmtId="178" fontId="46" fillId="0" borderId="0">
      <alignment vertical="center"/>
    </xf>
    <xf numFmtId="178" fontId="42" fillId="37" borderId="0" applyNumberFormat="0" applyBorder="0" applyAlignment="0" applyProtection="0">
      <alignment vertical="center"/>
    </xf>
    <xf numFmtId="178" fontId="49" fillId="0" borderId="0"/>
    <xf numFmtId="178" fontId="31" fillId="0" borderId="0"/>
    <xf numFmtId="178" fontId="22" fillId="28" borderId="0" applyNumberFormat="0" applyBorder="0" applyAlignment="0" applyProtection="0">
      <alignment vertical="center"/>
    </xf>
    <xf numFmtId="178" fontId="46" fillId="0" borderId="0">
      <alignment vertical="center"/>
    </xf>
    <xf numFmtId="178" fontId="22" fillId="28" borderId="0" applyNumberFormat="0" applyBorder="0" applyAlignment="0" applyProtection="0">
      <alignment vertical="center"/>
    </xf>
    <xf numFmtId="178" fontId="46" fillId="0" borderId="0">
      <alignment vertical="center"/>
    </xf>
    <xf numFmtId="178" fontId="22" fillId="28" borderId="0" applyNumberFormat="0" applyBorder="0" applyAlignment="0" applyProtection="0">
      <alignment vertical="center"/>
    </xf>
    <xf numFmtId="178" fontId="46" fillId="0" borderId="0"/>
    <xf numFmtId="178" fontId="22" fillId="12" borderId="0" applyNumberFormat="0" applyBorder="0" applyAlignment="0" applyProtection="0">
      <alignment vertical="center"/>
    </xf>
    <xf numFmtId="178" fontId="46" fillId="0" borderId="0">
      <alignment vertical="center"/>
    </xf>
    <xf numFmtId="178" fontId="22" fillId="14" borderId="0" applyNumberFormat="0" applyBorder="0" applyAlignment="0" applyProtection="0">
      <alignment vertical="center"/>
    </xf>
    <xf numFmtId="178" fontId="31" fillId="0" borderId="0"/>
    <xf numFmtId="178" fontId="49" fillId="0" borderId="0"/>
    <xf numFmtId="178" fontId="22" fillId="12" borderId="0" applyNumberFormat="0" applyBorder="0" applyAlignment="0" applyProtection="0">
      <alignment vertical="center"/>
    </xf>
    <xf numFmtId="178" fontId="54" fillId="0" borderId="0"/>
    <xf numFmtId="178" fontId="31" fillId="0" borderId="0"/>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31" fillId="0" borderId="0">
      <alignment vertical="center"/>
    </xf>
    <xf numFmtId="178" fontId="42" fillId="26" borderId="0" applyNumberFormat="0" applyBorder="0" applyAlignment="0" applyProtection="0">
      <alignment vertical="center"/>
    </xf>
    <xf numFmtId="178" fontId="54" fillId="0" borderId="0"/>
    <xf numFmtId="178" fontId="31" fillId="0" borderId="0">
      <alignment vertical="center"/>
    </xf>
    <xf numFmtId="178" fontId="49" fillId="0" borderId="0"/>
    <xf numFmtId="178" fontId="31" fillId="0" borderId="0"/>
    <xf numFmtId="201" fontId="31" fillId="0" borderId="0" applyFont="0" applyFill="0" applyBorder="0" applyAlignment="0" applyProtection="0">
      <alignment vertical="center"/>
    </xf>
    <xf numFmtId="178" fontId="49" fillId="0" borderId="0"/>
    <xf numFmtId="178" fontId="50" fillId="0" borderId="0"/>
    <xf numFmtId="178" fontId="50" fillId="0" borderId="0">
      <alignment vertical="center"/>
    </xf>
    <xf numFmtId="178" fontId="57" fillId="13" borderId="0" applyNumberFormat="0" applyBorder="0" applyAlignment="0" applyProtection="0">
      <alignment vertical="center"/>
    </xf>
    <xf numFmtId="178" fontId="50" fillId="0" borderId="0">
      <alignment vertical="center"/>
    </xf>
    <xf numFmtId="178" fontId="31" fillId="30" borderId="15" applyNumberFormat="0" applyFont="0" applyAlignment="0" applyProtection="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50" fillId="0" borderId="0"/>
    <xf numFmtId="178" fontId="22" fillId="25" borderId="0" applyNumberFormat="0" applyBorder="0" applyAlignment="0" applyProtection="0">
      <alignment vertical="center"/>
    </xf>
    <xf numFmtId="178" fontId="50" fillId="0" borderId="0">
      <alignment vertical="center"/>
    </xf>
    <xf numFmtId="178" fontId="50" fillId="0" borderId="0"/>
    <xf numFmtId="178" fontId="40" fillId="11" borderId="9" applyNumberFormat="0" applyAlignment="0" applyProtection="0">
      <alignment vertical="center"/>
    </xf>
    <xf numFmtId="178" fontId="46" fillId="0" borderId="0">
      <alignment vertical="center"/>
    </xf>
    <xf numFmtId="178" fontId="54" fillId="0" borderId="0"/>
    <xf numFmtId="178" fontId="22" fillId="11"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alignment vertical="center"/>
    </xf>
    <xf numFmtId="178" fontId="31" fillId="0" borderId="0">
      <alignment vertical="center"/>
    </xf>
    <xf numFmtId="178" fontId="50" fillId="0" borderId="0"/>
    <xf numFmtId="178" fontId="22" fillId="13" borderId="0" applyNumberFormat="0" applyBorder="0" applyAlignment="0" applyProtection="0">
      <alignment vertical="center"/>
    </xf>
    <xf numFmtId="178" fontId="104" fillId="0" borderId="0" applyFill="0" applyBorder="0" applyAlignment="0">
      <alignment vertical="center" shrinkToFit="1"/>
    </xf>
    <xf numFmtId="178" fontId="31" fillId="0" borderId="0">
      <alignment vertical="center"/>
    </xf>
    <xf numFmtId="178" fontId="49" fillId="0" borderId="0"/>
    <xf numFmtId="178" fontId="54" fillId="0" borderId="0">
      <alignment vertical="center"/>
    </xf>
    <xf numFmtId="178" fontId="31" fillId="0" borderId="0"/>
    <xf numFmtId="178" fontId="31" fillId="0" borderId="0">
      <alignment vertical="center"/>
    </xf>
    <xf numFmtId="178" fontId="31" fillId="0" borderId="0">
      <alignment vertical="center"/>
    </xf>
    <xf numFmtId="178" fontId="49" fillId="0" borderId="0"/>
    <xf numFmtId="178" fontId="79" fillId="23" borderId="0" applyNumberFormat="0" applyBorder="0" applyAlignment="0" applyProtection="0">
      <alignment vertical="center"/>
    </xf>
    <xf numFmtId="178" fontId="22" fillId="26"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xf numFmtId="178" fontId="31" fillId="0" borderId="0">
      <alignment vertical="center"/>
    </xf>
    <xf numFmtId="178" fontId="49" fillId="0" borderId="0"/>
    <xf numFmtId="209" fontId="107" fillId="0" borderId="0" applyFont="0" applyFill="0" applyBorder="0" applyAlignment="0" applyProtection="0"/>
    <xf numFmtId="178" fontId="50" fillId="0" borderId="0"/>
    <xf numFmtId="178" fontId="50" fillId="0" borderId="0">
      <alignment vertical="center"/>
    </xf>
    <xf numFmtId="178" fontId="31" fillId="0" borderId="0"/>
    <xf numFmtId="178" fontId="50" fillId="0" borderId="0"/>
    <xf numFmtId="178" fontId="50" fillId="0" borderId="0"/>
    <xf numFmtId="178" fontId="31" fillId="0" borderId="0"/>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50" fillId="0" borderId="0">
      <alignment vertical="center"/>
    </xf>
    <xf numFmtId="178" fontId="31" fillId="0" borderId="0">
      <alignment vertical="center"/>
    </xf>
    <xf numFmtId="178" fontId="49" fillId="0" borderId="0">
      <alignment vertical="center"/>
    </xf>
    <xf numFmtId="178" fontId="22" fillId="25" borderId="0" applyNumberFormat="0" applyBorder="0" applyAlignment="0" applyProtection="0">
      <alignment vertical="center"/>
    </xf>
    <xf numFmtId="178" fontId="68" fillId="0" borderId="0">
      <protection locked="0"/>
    </xf>
    <xf numFmtId="178" fontId="50" fillId="0" borderId="0">
      <alignment vertical="center"/>
    </xf>
    <xf numFmtId="178" fontId="53" fillId="11" borderId="10" applyNumberFormat="0" applyAlignment="0" applyProtection="0">
      <alignment vertical="center"/>
    </xf>
    <xf numFmtId="178" fontId="50" fillId="0" borderId="0"/>
    <xf numFmtId="178" fontId="22" fillId="23" borderId="0" applyNumberFormat="0" applyBorder="0" applyAlignment="0" applyProtection="0">
      <alignment vertical="center"/>
    </xf>
    <xf numFmtId="178" fontId="54" fillId="0" borderId="0"/>
    <xf numFmtId="178" fontId="31" fillId="0" borderId="0"/>
    <xf numFmtId="178" fontId="49" fillId="0" borderId="0"/>
    <xf numFmtId="178" fontId="50" fillId="0" borderId="0"/>
    <xf numFmtId="178" fontId="42" fillId="10" borderId="0" applyNumberFormat="0" applyBorder="0" applyAlignment="0" applyProtection="0">
      <alignment vertical="center"/>
    </xf>
    <xf numFmtId="178" fontId="22" fillId="11" borderId="0" applyNumberFormat="0" applyBorder="0" applyAlignment="0" applyProtection="0">
      <alignment vertical="center"/>
    </xf>
    <xf numFmtId="178" fontId="49" fillId="0" borderId="0"/>
    <xf numFmtId="178" fontId="31" fillId="0" borderId="0"/>
    <xf numFmtId="178" fontId="50" fillId="0" borderId="0"/>
    <xf numFmtId="178" fontId="22" fillId="14"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49" fillId="0" borderId="0"/>
    <xf numFmtId="178" fontId="22" fillId="14" borderId="0" applyNumberFormat="0" applyBorder="0" applyAlignment="0" applyProtection="0">
      <alignment vertical="center"/>
    </xf>
    <xf numFmtId="178" fontId="31" fillId="0" borderId="0">
      <alignment vertical="center"/>
    </xf>
    <xf numFmtId="178" fontId="76" fillId="49" borderId="21" applyNumberFormat="0" applyAlignment="0" applyProtection="0">
      <alignment vertical="center"/>
    </xf>
    <xf numFmtId="178" fontId="22" fillId="12" borderId="0" applyNumberFormat="0" applyBorder="0" applyAlignment="0" applyProtection="0">
      <alignment vertical="center"/>
    </xf>
    <xf numFmtId="178" fontId="31" fillId="0" borderId="0" applyNumberFormat="0" applyFont="0" applyFill="0" applyBorder="0" applyProtection="0">
      <alignment horizontal="left" vertical="center"/>
    </xf>
    <xf numFmtId="178" fontId="22" fillId="27" borderId="0" applyNumberFormat="0" applyBorder="0" applyAlignment="0" applyProtection="0">
      <alignment vertical="center"/>
    </xf>
    <xf numFmtId="178" fontId="49" fillId="0" borderId="0"/>
    <xf numFmtId="178" fontId="22" fillId="13" borderId="0" applyNumberFormat="0" applyBorder="0" applyAlignment="0" applyProtection="0">
      <alignment vertical="center"/>
    </xf>
    <xf numFmtId="178" fontId="31" fillId="0" borderId="0"/>
    <xf numFmtId="178" fontId="50" fillId="0" borderId="0"/>
    <xf numFmtId="178" fontId="49" fillId="0" borderId="0"/>
    <xf numFmtId="178" fontId="22" fillId="25" borderId="0" applyNumberFormat="0" applyBorder="0" applyAlignment="0" applyProtection="0">
      <alignment vertical="center"/>
    </xf>
    <xf numFmtId="178" fontId="31" fillId="0" borderId="0">
      <alignment vertical="center"/>
    </xf>
    <xf numFmtId="178" fontId="50" fillId="0" borderId="0"/>
    <xf numFmtId="178" fontId="31" fillId="0" borderId="0"/>
    <xf numFmtId="178" fontId="49" fillId="0" borderId="0"/>
    <xf numFmtId="178" fontId="42" fillId="15" borderId="0" applyNumberFormat="0" applyBorder="0" applyAlignment="0" applyProtection="0">
      <alignment vertical="center"/>
    </xf>
    <xf numFmtId="178" fontId="22" fillId="28" borderId="0" applyNumberFormat="0" applyBorder="0" applyAlignment="0" applyProtection="0">
      <alignment vertical="center"/>
    </xf>
    <xf numFmtId="178" fontId="22" fillId="12"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31" fillId="0" borderId="0">
      <alignment vertical="center"/>
    </xf>
    <xf numFmtId="178" fontId="50" fillId="0" borderId="0"/>
    <xf numFmtId="178" fontId="31" fillId="0" borderId="0"/>
    <xf numFmtId="179" fontId="31" fillId="0" borderId="0" applyFont="0" applyFill="0" applyBorder="0" applyAlignment="0" applyProtection="0"/>
    <xf numFmtId="178" fontId="50" fillId="0" borderId="0"/>
    <xf numFmtId="178" fontId="31" fillId="0" borderId="0"/>
    <xf numFmtId="178" fontId="31" fillId="0" borderId="12" applyNumberFormat="0" applyFont="0" applyFill="0" applyAlignment="0">
      <alignment horizontal="left" vertical="center"/>
    </xf>
    <xf numFmtId="178" fontId="22" fillId="11" borderId="0" applyNumberFormat="0" applyBorder="0" applyAlignment="0" applyProtection="0">
      <alignment vertical="center"/>
    </xf>
    <xf numFmtId="179" fontId="31" fillId="0" borderId="0" applyFont="0" applyFill="0" applyBorder="0" applyAlignment="0" applyProtection="0"/>
    <xf numFmtId="178" fontId="50" fillId="0" borderId="0">
      <alignment vertical="center"/>
    </xf>
    <xf numFmtId="178" fontId="31" fillId="0" borderId="0"/>
    <xf numFmtId="178" fontId="31" fillId="0" borderId="12" applyNumberFormat="0" applyFont="0" applyFill="0" applyAlignment="0">
      <alignment horizontal="left" vertical="center"/>
    </xf>
    <xf numFmtId="178" fontId="22" fillId="11" borderId="0" applyNumberFormat="0" applyBorder="0" applyAlignment="0" applyProtection="0">
      <alignment vertical="center"/>
    </xf>
    <xf numFmtId="178" fontId="22" fillId="28" borderId="0" applyNumberFormat="0" applyBorder="0" applyAlignment="0" applyProtection="0">
      <alignment vertical="center"/>
    </xf>
    <xf numFmtId="178" fontId="50" fillId="0" borderId="0">
      <alignment vertical="center"/>
    </xf>
    <xf numFmtId="178" fontId="31" fillId="0" borderId="0">
      <alignment vertical="center"/>
    </xf>
    <xf numFmtId="178" fontId="50" fillId="0" borderId="0"/>
    <xf numFmtId="178" fontId="31" fillId="0" borderId="0">
      <alignment vertical="center"/>
    </xf>
    <xf numFmtId="178" fontId="22" fillId="28" borderId="0" applyNumberFormat="0" applyBorder="0" applyAlignment="0" applyProtection="0">
      <alignment vertical="center"/>
    </xf>
    <xf numFmtId="178" fontId="49" fillId="0" borderId="0">
      <alignment vertical="center"/>
    </xf>
    <xf numFmtId="178" fontId="49" fillId="0" borderId="0">
      <alignment vertical="center"/>
    </xf>
    <xf numFmtId="178" fontId="31" fillId="0" borderId="0"/>
    <xf numFmtId="178" fontId="50" fillId="0" borderId="0">
      <alignment vertical="center"/>
    </xf>
    <xf numFmtId="178" fontId="31" fillId="0" borderId="0"/>
    <xf numFmtId="178" fontId="22" fillId="25" borderId="0" applyNumberFormat="0" applyBorder="0" applyAlignment="0" applyProtection="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50" fillId="0" borderId="0"/>
    <xf numFmtId="178" fontId="49"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xf numFmtId="178" fontId="31" fillId="0" borderId="0"/>
    <xf numFmtId="178" fontId="31" fillId="0" borderId="0"/>
    <xf numFmtId="178" fontId="31" fillId="0" borderId="0"/>
    <xf numFmtId="178" fontId="31" fillId="0" borderId="0"/>
    <xf numFmtId="178" fontId="22" fillId="14" borderId="0" applyNumberFormat="0" applyBorder="0" applyAlignment="0" applyProtection="0">
      <alignment vertical="center"/>
    </xf>
    <xf numFmtId="178" fontId="80" fillId="0" borderId="22" applyNumberFormat="0" applyFill="0" applyAlignment="0" applyProtection="0">
      <alignment vertical="center"/>
    </xf>
    <xf numFmtId="178" fontId="76" fillId="49" borderId="21" applyNumberFormat="0" applyAlignment="0" applyProtection="0">
      <alignment vertical="center"/>
    </xf>
    <xf numFmtId="178" fontId="31" fillId="0" borderId="0">
      <alignment vertical="center"/>
    </xf>
    <xf numFmtId="178" fontId="31" fillId="0" borderId="0"/>
    <xf numFmtId="178" fontId="31" fillId="0" borderId="0"/>
    <xf numFmtId="178" fontId="76" fillId="49" borderId="21" applyNumberFormat="0" applyAlignment="0" applyProtection="0">
      <alignment vertical="center"/>
    </xf>
    <xf numFmtId="178" fontId="22" fillId="26" borderId="0" applyNumberFormat="0" applyBorder="0" applyAlignment="0" applyProtection="0">
      <alignment vertical="center"/>
    </xf>
    <xf numFmtId="178" fontId="31" fillId="0" borderId="0"/>
    <xf numFmtId="178" fontId="31" fillId="0" borderId="0">
      <alignment vertical="center"/>
    </xf>
    <xf numFmtId="178" fontId="42" fillId="37" borderId="0" applyNumberFormat="0" applyBorder="0" applyAlignment="0" applyProtection="0">
      <alignment vertical="center"/>
    </xf>
    <xf numFmtId="178" fontId="31" fillId="0" borderId="0"/>
    <xf numFmtId="178" fontId="79" fillId="23" borderId="0" applyNumberFormat="0" applyBorder="0" applyAlignment="0" applyProtection="0">
      <alignment vertical="center"/>
    </xf>
    <xf numFmtId="178" fontId="50" fillId="0" borderId="0"/>
    <xf numFmtId="178" fontId="22" fillId="26" borderId="0" applyNumberFormat="0" applyBorder="0" applyAlignment="0" applyProtection="0">
      <alignment vertical="center"/>
    </xf>
    <xf numFmtId="178" fontId="42" fillId="42" borderId="0" applyNumberFormat="0" applyBorder="0" applyAlignment="0" applyProtection="0">
      <alignment vertical="center"/>
    </xf>
    <xf numFmtId="178" fontId="31" fillId="0" borderId="0"/>
    <xf numFmtId="178" fontId="31" fillId="0" borderId="0"/>
    <xf numFmtId="178" fontId="31" fillId="0" borderId="0">
      <alignment vertical="center"/>
    </xf>
    <xf numFmtId="178" fontId="31" fillId="0" borderId="0"/>
    <xf numFmtId="201" fontId="49" fillId="0" borderId="0" applyFill="0" applyBorder="0" applyAlignment="0"/>
    <xf numFmtId="178" fontId="22" fillId="27" borderId="0" applyNumberFormat="0" applyBorder="0" applyAlignment="0" applyProtection="0">
      <alignment vertical="center"/>
    </xf>
    <xf numFmtId="178" fontId="31" fillId="0" borderId="0"/>
    <xf numFmtId="178" fontId="31" fillId="0" borderId="0"/>
    <xf numFmtId="178" fontId="22" fillId="14" borderId="0" applyNumberFormat="0" applyBorder="0" applyAlignment="0" applyProtection="0">
      <alignment vertical="center"/>
    </xf>
    <xf numFmtId="178" fontId="48" fillId="0" borderId="0" applyNumberFormat="0" applyFill="0" applyBorder="0" applyAlignment="0" applyProtection="0">
      <alignment vertical="center"/>
    </xf>
    <xf numFmtId="178" fontId="31" fillId="0" borderId="0"/>
    <xf numFmtId="178" fontId="31" fillId="0" borderId="0"/>
    <xf numFmtId="178" fontId="48" fillId="0" borderId="0" applyNumberFormat="0" applyFill="0" applyBorder="0" applyAlignment="0" applyProtection="0">
      <alignment vertical="center"/>
    </xf>
    <xf numFmtId="178" fontId="76" fillId="49" borderId="21" applyNumberFormat="0" applyAlignment="0" applyProtection="0">
      <alignment vertical="center"/>
    </xf>
    <xf numFmtId="178" fontId="31" fillId="0" borderId="0"/>
    <xf numFmtId="178" fontId="31" fillId="0" borderId="0"/>
    <xf numFmtId="178" fontId="22" fillId="14" borderId="0" applyNumberFormat="0" applyBorder="0" applyAlignment="0" applyProtection="0">
      <alignment vertical="center"/>
    </xf>
    <xf numFmtId="178" fontId="49" fillId="0" borderId="0"/>
    <xf numFmtId="178" fontId="31" fillId="0" borderId="0">
      <alignment vertical="center"/>
    </xf>
    <xf numFmtId="178" fontId="49" fillId="0" borderId="0"/>
    <xf numFmtId="178" fontId="49" fillId="0" borderId="0">
      <alignment vertical="center"/>
    </xf>
    <xf numFmtId="178" fontId="49" fillId="0" borderId="0">
      <alignment vertical="center"/>
    </xf>
    <xf numFmtId="178" fontId="49" fillId="0" borderId="0">
      <alignment vertical="center"/>
    </xf>
    <xf numFmtId="178" fontId="22" fillId="12"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42" fillId="15" borderId="0" applyNumberFormat="0" applyBorder="0" applyAlignment="0" applyProtection="0">
      <alignment vertical="center"/>
    </xf>
    <xf numFmtId="178" fontId="46" fillId="0" borderId="0"/>
    <xf numFmtId="178" fontId="31" fillId="0" borderId="0"/>
    <xf numFmtId="178" fontId="22" fillId="0" borderId="0">
      <alignment vertical="center"/>
    </xf>
    <xf numFmtId="178" fontId="46" fillId="0" borderId="0">
      <alignment vertical="center"/>
    </xf>
    <xf numFmtId="178" fontId="22" fillId="11" borderId="0" applyNumberFormat="0" applyBorder="0" applyAlignment="0" applyProtection="0">
      <alignment vertical="center"/>
    </xf>
    <xf numFmtId="178" fontId="31" fillId="0" borderId="0">
      <alignment vertical="center"/>
    </xf>
    <xf numFmtId="178" fontId="46" fillId="0" borderId="0">
      <alignment vertical="center"/>
    </xf>
    <xf numFmtId="178" fontId="31" fillId="0" borderId="0">
      <alignment vertical="center"/>
    </xf>
    <xf numFmtId="178" fontId="46"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46" fillId="0" borderId="0">
      <alignment vertical="center"/>
    </xf>
    <xf numFmtId="178" fontId="31" fillId="0" borderId="0">
      <alignment vertical="center"/>
    </xf>
    <xf numFmtId="178" fontId="22" fillId="0" borderId="0">
      <alignment vertical="center"/>
    </xf>
    <xf numFmtId="178" fontId="46" fillId="0" borderId="0">
      <alignment vertical="center"/>
    </xf>
    <xf numFmtId="178" fontId="40" fillId="11" borderId="9" applyNumberFormat="0" applyAlignment="0" applyProtection="0">
      <alignment vertical="center"/>
    </xf>
    <xf numFmtId="178" fontId="46" fillId="0" borderId="0">
      <alignment vertical="center"/>
    </xf>
    <xf numFmtId="178" fontId="54" fillId="0" borderId="0">
      <alignment vertical="center"/>
    </xf>
    <xf numFmtId="178" fontId="54" fillId="0" borderId="0">
      <alignment vertical="center"/>
    </xf>
    <xf numFmtId="178" fontId="54" fillId="0" borderId="0">
      <alignment vertical="center"/>
    </xf>
    <xf numFmtId="178" fontId="54" fillId="0" borderId="0">
      <alignment vertical="center"/>
    </xf>
    <xf numFmtId="178" fontId="54" fillId="0" borderId="0"/>
    <xf numFmtId="201" fontId="31" fillId="0" borderId="0" applyFont="0" applyFill="0" applyBorder="0" applyAlignment="0" applyProtection="0"/>
    <xf numFmtId="178" fontId="22" fillId="12" borderId="0" applyNumberFormat="0" applyBorder="0" applyAlignment="0" applyProtection="0">
      <alignment vertical="center"/>
    </xf>
    <xf numFmtId="178" fontId="31" fillId="0" borderId="0">
      <alignment vertical="center"/>
    </xf>
    <xf numFmtId="178" fontId="54" fillId="0" borderId="0">
      <alignment vertical="center"/>
    </xf>
    <xf numFmtId="178" fontId="49" fillId="0" borderId="0"/>
    <xf numFmtId="178" fontId="22" fillId="0" borderId="0">
      <alignment vertical="center"/>
    </xf>
    <xf numFmtId="178" fontId="50" fillId="0" borderId="0"/>
    <xf numFmtId="178" fontId="22" fillId="28" borderId="0" applyNumberFormat="0" applyBorder="0" applyAlignment="0" applyProtection="0">
      <alignment vertical="center"/>
    </xf>
    <xf numFmtId="178" fontId="31" fillId="0" borderId="0">
      <alignment vertical="center"/>
    </xf>
    <xf numFmtId="178" fontId="46" fillId="0" borderId="0"/>
    <xf numFmtId="178" fontId="80" fillId="0" borderId="22" applyNumberFormat="0" applyFill="0" applyAlignment="0" applyProtection="0">
      <alignment vertical="center"/>
    </xf>
    <xf numFmtId="178" fontId="31" fillId="0" borderId="0">
      <alignment vertical="center"/>
    </xf>
    <xf numFmtId="178" fontId="46" fillId="0" borderId="0">
      <alignment vertical="center"/>
    </xf>
    <xf numFmtId="178" fontId="31" fillId="0" borderId="0">
      <alignment vertical="center"/>
    </xf>
    <xf numFmtId="178" fontId="46" fillId="0" borderId="0">
      <alignment vertical="center"/>
    </xf>
    <xf numFmtId="178" fontId="46" fillId="0" borderId="0"/>
    <xf numFmtId="178" fontId="22" fillId="14" borderId="0" applyNumberFormat="0" applyBorder="0" applyAlignment="0" applyProtection="0">
      <alignment vertical="center"/>
    </xf>
    <xf numFmtId="178" fontId="46" fillId="0" borderId="0">
      <alignment vertical="center"/>
    </xf>
    <xf numFmtId="178" fontId="42" fillId="31" borderId="0" applyNumberFormat="0" applyBorder="0" applyAlignment="0" applyProtection="0">
      <alignment vertical="center"/>
    </xf>
    <xf numFmtId="178" fontId="46" fillId="0" borderId="0"/>
    <xf numFmtId="178" fontId="31" fillId="0" borderId="0">
      <alignment vertical="center"/>
    </xf>
    <xf numFmtId="178" fontId="84" fillId="0" borderId="0" applyNumberFormat="0" applyFill="0" applyBorder="0" applyAlignment="0" applyProtection="0">
      <alignment vertical="center"/>
    </xf>
    <xf numFmtId="178" fontId="22" fillId="14" borderId="0" applyNumberFormat="0" applyBorder="0" applyAlignment="0" applyProtection="0">
      <alignment vertical="center"/>
    </xf>
    <xf numFmtId="178" fontId="31" fillId="0" borderId="0"/>
    <xf numFmtId="178" fontId="31" fillId="0" borderId="0"/>
    <xf numFmtId="178" fontId="31" fillId="0" borderId="0">
      <alignment vertical="center"/>
    </xf>
    <xf numFmtId="178" fontId="86" fillId="0" borderId="24" applyNumberFormat="0" applyFill="0" applyAlignment="0" applyProtection="0">
      <alignment vertical="center"/>
    </xf>
    <xf numFmtId="178" fontId="31" fillId="0" borderId="0">
      <alignment vertical="center"/>
    </xf>
    <xf numFmtId="178" fontId="31" fillId="0" borderId="0"/>
    <xf numFmtId="178" fontId="46" fillId="0" borderId="0"/>
    <xf numFmtId="178" fontId="49" fillId="0" borderId="0"/>
    <xf numFmtId="178" fontId="60" fillId="67" borderId="0" applyNumberFormat="0" applyBorder="0" applyAlignment="0" applyProtection="0"/>
    <xf numFmtId="178" fontId="22" fillId="10" borderId="0" applyNumberFormat="0" applyBorder="0" applyAlignment="0" applyProtection="0">
      <alignment vertical="center"/>
    </xf>
    <xf numFmtId="178" fontId="22" fillId="0" borderId="0">
      <alignment vertical="center"/>
    </xf>
    <xf numFmtId="178" fontId="50" fillId="0" borderId="0"/>
    <xf numFmtId="178" fontId="22" fillId="14" borderId="0" applyNumberFormat="0" applyBorder="0" applyAlignment="0" applyProtection="0">
      <alignment vertical="center"/>
    </xf>
    <xf numFmtId="178" fontId="22" fillId="0" borderId="0">
      <alignment vertical="center"/>
    </xf>
    <xf numFmtId="178" fontId="22" fillId="12" borderId="0" applyNumberFormat="0" applyBorder="0" applyAlignment="0" applyProtection="0">
      <alignment vertical="center"/>
    </xf>
    <xf numFmtId="9" fontId="31" fillId="0" borderId="0" applyFont="0" applyFill="0" applyBorder="0" applyAlignment="0" applyProtection="0">
      <alignment vertical="center"/>
    </xf>
    <xf numFmtId="178" fontId="50" fillId="0" borderId="0"/>
    <xf numFmtId="178" fontId="40" fillId="11" borderId="9" applyNumberFormat="0" applyAlignment="0" applyProtection="0">
      <alignment vertical="center"/>
    </xf>
    <xf numFmtId="178" fontId="31" fillId="0" borderId="0">
      <alignment vertical="center"/>
    </xf>
    <xf numFmtId="178" fontId="50" fillId="0" borderId="0"/>
    <xf numFmtId="178" fontId="50" fillId="0" borderId="0"/>
    <xf numFmtId="178" fontId="22" fillId="10" borderId="0" applyNumberFormat="0" applyBorder="0" applyAlignment="0" applyProtection="0">
      <alignment vertical="center"/>
    </xf>
    <xf numFmtId="178" fontId="49" fillId="0" borderId="0"/>
    <xf numFmtId="178" fontId="31" fillId="0" borderId="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50" fillId="0" borderId="0"/>
    <xf numFmtId="178" fontId="31" fillId="0" borderId="0"/>
    <xf numFmtId="178" fontId="22" fillId="14" borderId="0" applyNumberFormat="0" applyBorder="0" applyAlignment="0" applyProtection="0">
      <alignment vertical="center"/>
    </xf>
    <xf numFmtId="178" fontId="46" fillId="0" borderId="0"/>
    <xf numFmtId="178" fontId="49" fillId="0" borderId="0"/>
    <xf numFmtId="178" fontId="22" fillId="0" borderId="0">
      <alignment vertical="center"/>
    </xf>
    <xf numFmtId="178" fontId="46" fillId="0" borderId="0"/>
    <xf numFmtId="178" fontId="22" fillId="25" borderId="0" applyNumberFormat="0" applyBorder="0" applyAlignment="0" applyProtection="0">
      <alignment vertical="center"/>
    </xf>
    <xf numFmtId="178" fontId="49" fillId="0" borderId="0"/>
    <xf numFmtId="178" fontId="22" fillId="27" borderId="0" applyNumberFormat="0" applyBorder="0" applyAlignment="0" applyProtection="0">
      <alignment vertical="center"/>
    </xf>
    <xf numFmtId="178" fontId="49" fillId="0" borderId="0">
      <alignment vertical="center"/>
    </xf>
    <xf numFmtId="178" fontId="22" fillId="28" borderId="0" applyNumberFormat="0" applyBorder="0" applyAlignment="0" applyProtection="0">
      <alignment vertical="center"/>
    </xf>
    <xf numFmtId="178" fontId="80" fillId="0" borderId="22" applyNumberFormat="0" applyFill="0" applyAlignment="0" applyProtection="0">
      <alignment vertical="center"/>
    </xf>
    <xf numFmtId="178" fontId="22" fillId="0" borderId="0">
      <alignment vertical="center"/>
    </xf>
    <xf numFmtId="178" fontId="31" fillId="0" borderId="0">
      <alignment vertical="center"/>
    </xf>
    <xf numFmtId="178" fontId="22" fillId="27" borderId="0" applyNumberFormat="0" applyBorder="0" applyAlignment="0" applyProtection="0">
      <alignment vertical="center"/>
    </xf>
    <xf numFmtId="178" fontId="49" fillId="0" borderId="0">
      <alignment vertical="center"/>
    </xf>
    <xf numFmtId="178" fontId="22" fillId="28" borderId="0" applyNumberFormat="0" applyBorder="0" applyAlignment="0" applyProtection="0">
      <alignment vertical="center"/>
    </xf>
    <xf numFmtId="178" fontId="31" fillId="0" borderId="0">
      <alignment vertical="center"/>
    </xf>
    <xf numFmtId="178" fontId="31" fillId="30" borderId="15" applyNumberFormat="0" applyFont="0" applyAlignment="0" applyProtection="0">
      <alignment vertical="center"/>
    </xf>
    <xf numFmtId="178" fontId="31" fillId="0" borderId="0">
      <alignment vertical="center"/>
    </xf>
    <xf numFmtId="178" fontId="49" fillId="0" borderId="0">
      <alignment vertical="center"/>
    </xf>
    <xf numFmtId="178" fontId="31" fillId="0" borderId="0"/>
    <xf numFmtId="178" fontId="22" fillId="23" borderId="0" applyNumberFormat="0" applyBorder="0" applyAlignment="0" applyProtection="0">
      <alignment vertical="center"/>
    </xf>
    <xf numFmtId="178" fontId="50" fillId="0" borderId="0"/>
    <xf numFmtId="178" fontId="22" fillId="34" borderId="0" applyNumberFormat="0" applyBorder="0" applyAlignment="0" applyProtection="0">
      <alignment vertical="center"/>
    </xf>
    <xf numFmtId="178" fontId="22" fillId="0" borderId="0">
      <alignment vertical="center"/>
    </xf>
    <xf numFmtId="178" fontId="49" fillId="0" borderId="0"/>
    <xf numFmtId="178" fontId="22" fillId="30" borderId="0" applyNumberFormat="0" applyBorder="0" applyAlignment="0" applyProtection="0">
      <alignment vertical="center"/>
    </xf>
    <xf numFmtId="178" fontId="42" fillId="24" borderId="0" applyNumberFormat="0" applyBorder="0" applyAlignment="0" applyProtection="0">
      <alignment vertical="center"/>
    </xf>
    <xf numFmtId="178" fontId="50" fillId="0" borderId="0"/>
    <xf numFmtId="178" fontId="31" fillId="0" borderId="0">
      <alignment vertical="center"/>
    </xf>
    <xf numFmtId="178" fontId="79" fillId="23" borderId="0" applyNumberFormat="0" applyBorder="0" applyAlignment="0" applyProtection="0">
      <alignment vertical="center"/>
    </xf>
    <xf numFmtId="178" fontId="50" fillId="0" borderId="0"/>
    <xf numFmtId="178" fontId="31" fillId="0" borderId="0">
      <alignment vertical="center"/>
    </xf>
    <xf numFmtId="178" fontId="79" fillId="23" borderId="0" applyNumberFormat="0" applyBorder="0" applyAlignment="0" applyProtection="0">
      <alignment vertical="center"/>
    </xf>
    <xf numFmtId="178" fontId="50" fillId="0" borderId="0">
      <alignment vertical="center"/>
    </xf>
    <xf numFmtId="178" fontId="31" fillId="0" borderId="0">
      <alignment vertical="center"/>
    </xf>
    <xf numFmtId="178" fontId="42" fillId="37" borderId="0" applyNumberFormat="0" applyBorder="0" applyAlignment="0" applyProtection="0">
      <alignment vertical="center"/>
    </xf>
    <xf numFmtId="43" fontId="31" fillId="0" borderId="0" applyFont="0" applyFill="0" applyBorder="0" applyAlignment="0" applyProtection="0">
      <alignment vertical="center"/>
    </xf>
    <xf numFmtId="178" fontId="50" fillId="0" borderId="0">
      <alignment vertical="center"/>
    </xf>
    <xf numFmtId="178" fontId="49" fillId="0" borderId="0"/>
    <xf numFmtId="178" fontId="49" fillId="0" borderId="0"/>
    <xf numFmtId="9" fontId="31" fillId="0" borderId="0" applyFont="0" applyFill="0" applyBorder="0" applyAlignment="0" applyProtection="0">
      <alignment vertical="center"/>
    </xf>
    <xf numFmtId="178" fontId="49" fillId="0" borderId="0">
      <alignment vertical="center"/>
    </xf>
    <xf numFmtId="178" fontId="49" fillId="0" borderId="0">
      <alignment vertical="center"/>
    </xf>
    <xf numFmtId="178" fontId="49" fillId="0" borderId="0"/>
    <xf numFmtId="178" fontId="49" fillId="0" borderId="0"/>
    <xf numFmtId="178" fontId="49" fillId="0" borderId="0">
      <alignment vertical="center"/>
    </xf>
    <xf numFmtId="178" fontId="49" fillId="0" borderId="0">
      <alignment vertical="center"/>
    </xf>
    <xf numFmtId="193" fontId="46" fillId="0" borderId="0" applyFont="0" applyFill="0" applyBorder="0" applyAlignment="0" applyProtection="0"/>
    <xf numFmtId="178" fontId="22" fillId="28" borderId="0" applyNumberFormat="0" applyBorder="0" applyAlignment="0" applyProtection="0">
      <alignment vertical="center"/>
    </xf>
    <xf numFmtId="178" fontId="31" fillId="0" borderId="0"/>
    <xf numFmtId="203" fontId="46" fillId="0" borderId="0" applyFont="0" applyFill="0" applyBorder="0" applyAlignment="0" applyProtection="0"/>
    <xf numFmtId="178" fontId="31" fillId="0" borderId="0"/>
    <xf numFmtId="178" fontId="31" fillId="0" borderId="0"/>
    <xf numFmtId="178" fontId="31" fillId="0" borderId="0">
      <alignment vertical="center"/>
    </xf>
    <xf numFmtId="178" fontId="22" fillId="34" borderId="0" applyNumberFormat="0" applyBorder="0" applyAlignment="0" applyProtection="0">
      <alignment vertical="center"/>
    </xf>
    <xf numFmtId="212" fontId="108" fillId="0" borderId="0" applyFont="0" applyFill="0" applyBorder="0" applyAlignment="0" applyProtection="0"/>
    <xf numFmtId="178" fontId="22" fillId="11" borderId="0" applyNumberFormat="0" applyBorder="0" applyAlignment="0" applyProtection="0">
      <alignment vertical="center"/>
    </xf>
    <xf numFmtId="178" fontId="31" fillId="0" borderId="0"/>
    <xf numFmtId="201" fontId="31" fillId="0" borderId="0" applyFont="0" applyFill="0" applyBorder="0" applyAlignment="0" applyProtection="0"/>
    <xf numFmtId="178" fontId="50" fillId="0" borderId="0"/>
    <xf numFmtId="43" fontId="31" fillId="0" borderId="0" applyFont="0" applyFill="0" applyBorder="0" applyAlignment="0" applyProtection="0">
      <alignment vertical="center"/>
    </xf>
    <xf numFmtId="178" fontId="31" fillId="0" borderId="0" applyProtection="0"/>
    <xf numFmtId="178" fontId="31" fillId="0" borderId="0"/>
    <xf numFmtId="201" fontId="31" fillId="0" borderId="0" applyFont="0" applyFill="0" applyBorder="0" applyAlignment="0" applyProtection="0"/>
    <xf numFmtId="178" fontId="31" fillId="0" borderId="0">
      <alignment vertical="center"/>
    </xf>
    <xf numFmtId="178" fontId="22" fillId="28"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22" fillId="40" borderId="0" applyNumberFormat="0" applyBorder="0" applyAlignment="0" applyProtection="0">
      <alignment vertical="center"/>
    </xf>
    <xf numFmtId="178" fontId="42" fillId="31"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31" fillId="0" borderId="0">
      <alignment vertical="center"/>
    </xf>
    <xf numFmtId="178" fontId="22" fillId="40"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31" fillId="0" borderId="0">
      <alignment vertical="center"/>
    </xf>
    <xf numFmtId="178" fontId="22" fillId="40" borderId="0" applyNumberFormat="0" applyBorder="0" applyAlignment="0" applyProtection="0">
      <alignment vertical="center"/>
    </xf>
    <xf numFmtId="178" fontId="31" fillId="0" borderId="0"/>
    <xf numFmtId="43" fontId="31" fillId="0" borderId="0" applyFont="0" applyFill="0" applyBorder="0" applyAlignment="0" applyProtection="0"/>
    <xf numFmtId="178" fontId="31" fillId="0" borderId="0">
      <alignment vertical="center"/>
    </xf>
    <xf numFmtId="178" fontId="31" fillId="0" borderId="0"/>
    <xf numFmtId="178" fontId="22" fillId="14" borderId="0" applyNumberFormat="0" applyBorder="0" applyAlignment="0" applyProtection="0">
      <alignment vertical="center"/>
    </xf>
    <xf numFmtId="178" fontId="31" fillId="0" borderId="0">
      <alignment vertical="center"/>
    </xf>
    <xf numFmtId="178" fontId="31" fillId="0" borderId="0"/>
    <xf numFmtId="178" fontId="22" fillId="13"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22" fillId="14"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42" fillId="31" borderId="0" applyNumberFormat="0" applyBorder="0" applyAlignment="0" applyProtection="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31" fillId="0" borderId="0">
      <alignment vertical="center"/>
    </xf>
    <xf numFmtId="178" fontId="22" fillId="25"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31" fillId="0" borderId="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42" fillId="31" borderId="0" applyNumberFormat="0" applyBorder="0" applyAlignment="0" applyProtection="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31" fillId="0" borderId="0"/>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31" fillId="0" borderId="0">
      <alignment vertical="center"/>
    </xf>
    <xf numFmtId="178" fontId="31" fillId="0" borderId="0"/>
    <xf numFmtId="178" fontId="22" fillId="25" borderId="0" applyNumberFormat="0" applyBorder="0" applyAlignment="0" applyProtection="0">
      <alignment vertical="center"/>
    </xf>
    <xf numFmtId="178" fontId="31" fillId="0" borderId="0">
      <alignment vertical="center"/>
    </xf>
    <xf numFmtId="178" fontId="31" fillId="0" borderId="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42" fillId="31"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31" fillId="0" borderId="0"/>
    <xf numFmtId="178" fontId="31" fillId="0" borderId="0"/>
    <xf numFmtId="178" fontId="22" fillId="25" borderId="0" applyNumberFormat="0" applyBorder="0" applyAlignment="0" applyProtection="0">
      <alignment vertical="center"/>
    </xf>
    <xf numFmtId="178" fontId="31" fillId="0" borderId="0">
      <alignment vertical="center"/>
    </xf>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94" fontId="31" fillId="0" borderId="0" applyFont="0" applyFill="0" applyBorder="0" applyAlignment="0" applyProtection="0">
      <alignment vertical="center"/>
    </xf>
    <xf numFmtId="178" fontId="22" fillId="12"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xf numFmtId="201" fontId="49" fillId="0" borderId="0" applyFill="0" applyBorder="0" applyAlignment="0"/>
    <xf numFmtId="178" fontId="31" fillId="0" borderId="0"/>
    <xf numFmtId="178" fontId="31" fillId="0" borderId="0">
      <alignment vertical="center"/>
    </xf>
    <xf numFmtId="178" fontId="22" fillId="23" borderId="0" applyNumberFormat="0" applyBorder="0" applyAlignment="0" applyProtection="0">
      <alignment vertical="center"/>
    </xf>
    <xf numFmtId="178" fontId="31" fillId="0" borderId="0">
      <alignment vertical="center"/>
    </xf>
    <xf numFmtId="178" fontId="31" fillId="0" borderId="0"/>
    <xf numFmtId="178" fontId="31" fillId="0" borderId="12" applyNumberFormat="0" applyFont="0" applyFill="0" applyAlignment="0">
      <alignment horizontal="left" vertical="center"/>
    </xf>
    <xf numFmtId="178" fontId="22" fillId="12" borderId="0" applyNumberFormat="0" applyBorder="0" applyAlignment="0" applyProtection="0">
      <alignment vertical="center"/>
    </xf>
    <xf numFmtId="201" fontId="49" fillId="0" borderId="0" applyFill="0" applyBorder="0" applyAlignment="0">
      <alignment vertical="center"/>
    </xf>
    <xf numFmtId="178" fontId="31" fillId="0" borderId="0"/>
    <xf numFmtId="178" fontId="50"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22" fillId="11"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22" fillId="11"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40" fillId="11" borderId="9" applyNumberFormat="0" applyAlignment="0" applyProtection="0">
      <alignment vertical="center"/>
    </xf>
    <xf numFmtId="178" fontId="31" fillId="0" borderId="0"/>
    <xf numFmtId="183" fontId="91" fillId="0" borderId="0" applyFont="0" applyFill="0" applyBorder="0" applyAlignment="0" applyProtection="0"/>
    <xf numFmtId="178" fontId="31" fillId="0" borderId="0"/>
    <xf numFmtId="178" fontId="31" fillId="0" borderId="0"/>
    <xf numFmtId="178" fontId="31" fillId="0" borderId="0"/>
    <xf numFmtId="178" fontId="31" fillId="0" borderId="0">
      <alignment vertical="center"/>
    </xf>
    <xf numFmtId="178" fontId="50" fillId="0" borderId="0"/>
    <xf numFmtId="178" fontId="42" fillId="15"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94" fontId="31" fillId="0" borderId="0" applyFont="0" applyFill="0" applyBorder="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42" fillId="10"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22" fillId="10"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31" fillId="30" borderId="15" applyNumberFormat="0" applyFont="0" applyAlignment="0" applyProtection="0">
      <alignment vertical="center"/>
    </xf>
    <xf numFmtId="178" fontId="31" fillId="0" borderId="0"/>
    <xf numFmtId="178" fontId="31" fillId="0" borderId="0">
      <alignment vertical="center"/>
    </xf>
    <xf numFmtId="178" fontId="31" fillId="30" borderId="15" applyNumberFormat="0" applyFont="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22" fillId="25" borderId="0" applyNumberFormat="0" applyBorder="0" applyAlignment="0" applyProtection="0">
      <alignment vertical="center"/>
    </xf>
    <xf numFmtId="178" fontId="22" fillId="5" borderId="0" applyNumberFormat="0" applyBorder="0" applyAlignment="0" applyProtection="0">
      <alignment vertical="center"/>
    </xf>
    <xf numFmtId="178" fontId="31" fillId="30" borderId="15" applyNumberFormat="0" applyFont="0" applyAlignment="0" applyProtection="0">
      <alignment vertical="center"/>
    </xf>
    <xf numFmtId="178" fontId="31" fillId="0" borderId="0"/>
    <xf numFmtId="178" fontId="22" fillId="25"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95" fontId="52" fillId="0" borderId="0" applyAlignment="0">
      <alignment horizontal="left" vertical="center"/>
    </xf>
    <xf numFmtId="178" fontId="22" fillId="14" borderId="0" applyNumberFormat="0" applyBorder="0" applyAlignment="0" applyProtection="0">
      <alignment vertical="center"/>
    </xf>
    <xf numFmtId="178" fontId="31" fillId="0" borderId="0">
      <alignment vertical="center"/>
    </xf>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22" fillId="12" borderId="0" applyNumberFormat="0" applyBorder="0" applyAlignment="0" applyProtection="0">
      <alignment vertical="center"/>
    </xf>
    <xf numFmtId="178" fontId="31" fillId="0" borderId="0"/>
    <xf numFmtId="178" fontId="22" fillId="12" borderId="0" applyNumberFormat="0" applyBorder="0" applyAlignment="0" applyProtection="0">
      <alignment vertical="center"/>
    </xf>
    <xf numFmtId="178" fontId="31" fillId="0" borderId="0"/>
    <xf numFmtId="178" fontId="22" fillId="12" borderId="0" applyNumberFormat="0" applyBorder="0" applyAlignment="0" applyProtection="0">
      <alignment vertical="center"/>
    </xf>
    <xf numFmtId="178" fontId="31" fillId="0" borderId="0"/>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22" fillId="12" borderId="0" applyNumberFormat="0" applyBorder="0" applyAlignment="0" applyProtection="0">
      <alignment vertical="center"/>
    </xf>
    <xf numFmtId="178" fontId="31" fillId="0" borderId="0">
      <alignment vertical="center"/>
    </xf>
    <xf numFmtId="178" fontId="31" fillId="0" borderId="0">
      <alignment vertical="center"/>
    </xf>
    <xf numFmtId="178" fontId="22" fillId="23" borderId="0" applyNumberFormat="0" applyBorder="0" applyAlignment="0" applyProtection="0">
      <alignment vertical="center"/>
    </xf>
    <xf numFmtId="178" fontId="31" fillId="0" borderId="0">
      <alignment vertical="center"/>
    </xf>
    <xf numFmtId="178" fontId="31" fillId="0" borderId="0">
      <alignment vertical="center"/>
    </xf>
    <xf numFmtId="178" fontId="42" fillId="10"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xf numFmtId="178" fontId="31" fillId="0" borderId="0">
      <alignment vertical="center"/>
    </xf>
    <xf numFmtId="178" fontId="22" fillId="13" borderId="0" applyNumberFormat="0" applyBorder="0" applyAlignment="0" applyProtection="0">
      <alignment vertical="center"/>
    </xf>
    <xf numFmtId="201" fontId="31" fillId="0" borderId="0" applyFont="0" applyFill="0" applyBorder="0" applyAlignment="0" applyProtection="0"/>
    <xf numFmtId="178" fontId="31" fillId="0" borderId="0">
      <alignment vertical="center"/>
    </xf>
    <xf numFmtId="178" fontId="31" fillId="0" borderId="0">
      <alignment vertical="center"/>
    </xf>
    <xf numFmtId="178" fontId="31" fillId="0" borderId="0">
      <alignment vertical="center"/>
    </xf>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22" fillId="5" borderId="0" applyNumberFormat="0" applyBorder="0" applyAlignment="0" applyProtection="0">
      <alignment vertical="center"/>
    </xf>
    <xf numFmtId="178" fontId="31" fillId="0" borderId="0"/>
    <xf numFmtId="178" fontId="31" fillId="0" borderId="0"/>
    <xf numFmtId="178" fontId="22" fillId="26" borderId="0" applyNumberFormat="0" applyBorder="0" applyAlignment="0" applyProtection="0">
      <alignment vertical="center"/>
    </xf>
    <xf numFmtId="178" fontId="31" fillId="0" borderId="0">
      <alignment vertical="center"/>
    </xf>
    <xf numFmtId="178" fontId="31" fillId="0" borderId="0">
      <alignment vertical="center"/>
    </xf>
    <xf numFmtId="196" fontId="49" fillId="0" borderId="0" applyFill="0" applyBorder="0" applyAlignment="0">
      <alignment vertical="center"/>
    </xf>
    <xf numFmtId="178" fontId="22" fillId="11"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22" fillId="11"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30" borderId="15" applyNumberFormat="0" applyFont="0" applyAlignment="0" applyProtection="0">
      <alignment vertical="center"/>
    </xf>
    <xf numFmtId="178" fontId="31" fillId="0" borderId="0"/>
    <xf numFmtId="178" fontId="31" fillId="0" borderId="0"/>
    <xf numFmtId="178" fontId="31" fillId="30" borderId="15" applyNumberFormat="0" applyFont="0" applyAlignment="0" applyProtection="0">
      <alignment vertical="center"/>
    </xf>
    <xf numFmtId="178" fontId="31" fillId="0" borderId="0">
      <alignment vertical="center"/>
    </xf>
    <xf numFmtId="178" fontId="31" fillId="30" borderId="15" applyNumberFormat="0" applyFont="0" applyAlignment="0" applyProtection="0">
      <alignment vertical="center"/>
    </xf>
    <xf numFmtId="178" fontId="31" fillId="0" borderId="0"/>
    <xf numFmtId="178" fontId="31" fillId="0" borderId="0"/>
    <xf numFmtId="178" fontId="31" fillId="0" borderId="0"/>
    <xf numFmtId="178" fontId="22" fillId="25" borderId="0" applyNumberFormat="0" applyBorder="0" applyAlignment="0" applyProtection="0">
      <alignment vertical="center"/>
    </xf>
    <xf numFmtId="178" fontId="31" fillId="30" borderId="15" applyNumberFormat="0" applyFont="0" applyAlignment="0" applyProtection="0">
      <alignment vertical="center"/>
    </xf>
    <xf numFmtId="178" fontId="31" fillId="0" borderId="0"/>
    <xf numFmtId="178" fontId="22" fillId="25" borderId="0" applyNumberFormat="0" applyBorder="0" applyAlignment="0" applyProtection="0">
      <alignment vertical="center"/>
    </xf>
    <xf numFmtId="178" fontId="31" fillId="30" borderId="15" applyNumberFormat="0" applyFont="0" applyAlignment="0" applyProtection="0">
      <alignment vertical="center"/>
    </xf>
    <xf numFmtId="178" fontId="31" fillId="0" borderId="0"/>
    <xf numFmtId="178" fontId="22" fillId="25" borderId="0" applyNumberFormat="0" applyBorder="0" applyAlignment="0" applyProtection="0">
      <alignment vertical="center"/>
    </xf>
    <xf numFmtId="178" fontId="31" fillId="30" borderId="15" applyNumberFormat="0" applyFont="0" applyAlignment="0" applyProtection="0">
      <alignment vertical="center"/>
    </xf>
    <xf numFmtId="178" fontId="70" fillId="0" borderId="0" applyNumberFormat="0" applyFont="0" applyFill="0" applyBorder="0" applyAlignment="0" applyProtection="0">
      <alignment horizontal="left"/>
    </xf>
    <xf numFmtId="178" fontId="31" fillId="0" borderId="0"/>
    <xf numFmtId="178" fontId="22" fillId="10" borderId="0" applyNumberFormat="0" applyBorder="0" applyAlignment="0" applyProtection="0">
      <alignment vertical="center"/>
    </xf>
    <xf numFmtId="178" fontId="31" fillId="0" borderId="0"/>
    <xf numFmtId="178" fontId="22" fillId="10" borderId="0" applyNumberFormat="0" applyBorder="0" applyAlignment="0" applyProtection="0">
      <alignment vertical="center"/>
    </xf>
    <xf numFmtId="178" fontId="31" fillId="0" borderId="0">
      <alignment vertical="center"/>
    </xf>
    <xf numFmtId="178" fontId="31" fillId="0" borderId="0"/>
    <xf numFmtId="178" fontId="31" fillId="0" borderId="0"/>
    <xf numFmtId="178" fontId="22" fillId="25"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31" fillId="0" borderId="0">
      <alignment vertical="center"/>
    </xf>
    <xf numFmtId="178" fontId="31" fillId="0" borderId="0">
      <alignment vertical="center"/>
    </xf>
    <xf numFmtId="178" fontId="31" fillId="30" borderId="15" applyNumberFormat="0" applyFont="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22" fillId="13"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79" fillId="23"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42" fillId="10" borderId="0" applyNumberFormat="0" applyBorder="0" applyAlignment="0" applyProtection="0">
      <alignment vertical="center"/>
    </xf>
    <xf numFmtId="178" fontId="31" fillId="0" borderId="0"/>
    <xf numFmtId="178" fontId="42" fillId="10" borderId="0" applyNumberFormat="0" applyBorder="0" applyAlignment="0" applyProtection="0">
      <alignment vertical="center"/>
    </xf>
    <xf numFmtId="178" fontId="31" fillId="0" borderId="0"/>
    <xf numFmtId="178" fontId="42" fillId="10"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31" fillId="0" borderId="0">
      <alignment vertical="center"/>
    </xf>
    <xf numFmtId="178" fontId="31" fillId="0" borderId="0"/>
    <xf numFmtId="178" fontId="31" fillId="0" borderId="0"/>
    <xf numFmtId="178" fontId="22" fillId="26"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3" fontId="31" fillId="0" borderId="0" applyFont="0" applyFill="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96" fontId="49" fillId="0" borderId="0" applyFill="0" applyBorder="0" applyAlignment="0"/>
    <xf numFmtId="178" fontId="22" fillId="26" borderId="0" applyNumberFormat="0" applyBorder="0" applyAlignment="0" applyProtection="0">
      <alignment vertical="center"/>
    </xf>
    <xf numFmtId="178" fontId="31" fillId="0" borderId="0"/>
    <xf numFmtId="201" fontId="91" fillId="0" borderId="0" applyFont="0" applyFill="0" applyBorder="0" applyAlignment="0" applyProtection="0"/>
    <xf numFmtId="178" fontId="31" fillId="0" borderId="0"/>
    <xf numFmtId="178" fontId="22" fillId="26" borderId="0" applyNumberFormat="0" applyBorder="0" applyAlignment="0" applyProtection="0">
      <alignment vertical="center"/>
    </xf>
    <xf numFmtId="178" fontId="31" fillId="0" borderId="0">
      <alignment vertical="center"/>
    </xf>
    <xf numFmtId="178" fontId="31" fillId="0" borderId="0">
      <alignment vertical="center"/>
    </xf>
    <xf numFmtId="3" fontId="31" fillId="0" borderId="0" applyFont="0" applyFill="0" applyBorder="0" applyAlignment="0" applyProtection="0"/>
    <xf numFmtId="178" fontId="22" fillId="13"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alignment vertical="center"/>
    </xf>
    <xf numFmtId="178" fontId="22" fillId="26"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22" fillId="26" borderId="0" applyNumberFormat="0" applyBorder="0" applyAlignment="0" applyProtection="0">
      <alignment vertical="center"/>
    </xf>
    <xf numFmtId="178" fontId="31" fillId="0" borderId="0">
      <alignment vertical="center"/>
    </xf>
    <xf numFmtId="178" fontId="31" fillId="0" borderId="0"/>
    <xf numFmtId="178" fontId="22" fillId="26" borderId="0" applyNumberFormat="0" applyBorder="0" applyAlignment="0" applyProtection="0">
      <alignment vertical="center"/>
    </xf>
    <xf numFmtId="178" fontId="42" fillId="26" borderId="0" applyNumberFormat="0" applyBorder="0" applyAlignment="0" applyProtection="0">
      <alignment vertical="center"/>
    </xf>
    <xf numFmtId="178" fontId="22" fillId="1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178" fontId="31" fillId="0" borderId="0"/>
    <xf numFmtId="178" fontId="31" fillId="0" borderId="0">
      <alignment vertical="center"/>
    </xf>
    <xf numFmtId="178" fontId="22" fillId="13"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31" fillId="0" borderId="0"/>
    <xf numFmtId="178" fontId="22" fillId="23" borderId="0" applyNumberFormat="0" applyBorder="0" applyAlignment="0" applyProtection="0">
      <alignment vertical="center"/>
    </xf>
    <xf numFmtId="178" fontId="31" fillId="0" borderId="0"/>
    <xf numFmtId="178" fontId="31" fillId="0" borderId="0">
      <alignment vertical="center"/>
    </xf>
    <xf numFmtId="178" fontId="22" fillId="13"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22" fillId="12"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46" fillId="0" borderId="0">
      <alignment vertical="center"/>
      <protection locked="0"/>
    </xf>
    <xf numFmtId="178" fontId="22" fillId="26"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xf numFmtId="178" fontId="31" fillId="0" borderId="0">
      <alignment vertical="center"/>
    </xf>
    <xf numFmtId="178" fontId="22" fillId="13" borderId="0" applyNumberFormat="0" applyBorder="0" applyAlignment="0" applyProtection="0">
      <alignment vertical="center"/>
    </xf>
    <xf numFmtId="178" fontId="22" fillId="14" borderId="0" applyNumberFormat="0" applyBorder="0" applyAlignment="0" applyProtection="0">
      <alignment vertical="center"/>
    </xf>
    <xf numFmtId="178" fontId="42" fillId="15" borderId="0" applyNumberFormat="0" applyBorder="0" applyAlignment="0" applyProtection="0">
      <alignment vertical="center"/>
    </xf>
    <xf numFmtId="178" fontId="31" fillId="0" borderId="0">
      <alignment vertical="center"/>
    </xf>
    <xf numFmtId="178" fontId="22" fillId="12"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22" fillId="26"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xf numFmtId="178" fontId="42" fillId="45" borderId="0" applyNumberFormat="0" applyBorder="0" applyAlignment="0" applyProtection="0">
      <alignment vertical="center"/>
    </xf>
    <xf numFmtId="178" fontId="31" fillId="0" borderId="0"/>
    <xf numFmtId="178" fontId="42" fillId="45" borderId="0" applyNumberFormat="0" applyBorder="0" applyAlignment="0" applyProtection="0">
      <alignment vertical="center"/>
    </xf>
    <xf numFmtId="178" fontId="31" fillId="0" borderId="0"/>
    <xf numFmtId="178" fontId="31" fillId="0" borderId="0"/>
    <xf numFmtId="178" fontId="31" fillId="0" borderId="0"/>
    <xf numFmtId="178" fontId="22" fillId="26" borderId="0" applyNumberFormat="0" applyBorder="0" applyAlignment="0" applyProtection="0">
      <alignment vertical="center"/>
    </xf>
    <xf numFmtId="178" fontId="31" fillId="0" borderId="0"/>
    <xf numFmtId="178" fontId="31" fillId="0" borderId="0"/>
    <xf numFmtId="178" fontId="22" fillId="26"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xf numFmtId="178" fontId="31" fillId="0" borderId="0">
      <alignment vertical="center"/>
    </xf>
    <xf numFmtId="178" fontId="31" fillId="0" borderId="0"/>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77" fillId="0" borderId="0" applyNumberFormat="0" applyFill="0" applyBorder="0" applyAlignment="0" applyProtection="0">
      <alignment vertical="center"/>
    </xf>
    <xf numFmtId="178" fontId="22" fillId="1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31" fillId="0" borderId="0">
      <alignment vertical="center"/>
    </xf>
    <xf numFmtId="178" fontId="77" fillId="0" borderId="0" applyNumberFormat="0" applyFill="0" applyBorder="0" applyAlignment="0" applyProtection="0">
      <alignment vertical="center"/>
    </xf>
    <xf numFmtId="178" fontId="22" fillId="1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77" fillId="0" borderId="0" applyNumberFormat="0" applyFill="0" applyBorder="0" applyAlignment="0" applyProtection="0">
      <alignment vertical="center"/>
    </xf>
    <xf numFmtId="178" fontId="22" fillId="10" borderId="0" applyNumberFormat="0" applyBorder="0" applyAlignment="0" applyProtection="0">
      <alignment vertical="center"/>
    </xf>
    <xf numFmtId="204" fontId="46" fillId="0" borderId="0" applyFill="0" applyBorder="0" applyAlignment="0">
      <alignment vertical="center"/>
    </xf>
    <xf numFmtId="178" fontId="22" fillId="13"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31" fillId="0" borderId="0">
      <alignment vertical="center"/>
    </xf>
    <xf numFmtId="178" fontId="77" fillId="0" borderId="0" applyNumberFormat="0" applyFill="0" applyBorder="0" applyAlignment="0" applyProtection="0">
      <alignment vertical="center"/>
    </xf>
    <xf numFmtId="178" fontId="22" fillId="1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31" fillId="0" borderId="0">
      <alignment vertical="center"/>
    </xf>
    <xf numFmtId="178" fontId="31" fillId="0" borderId="0">
      <alignment vertical="center"/>
    </xf>
    <xf numFmtId="178" fontId="77" fillId="0" borderId="0" applyNumberFormat="0" applyFill="0" applyBorder="0" applyAlignment="0" applyProtection="0">
      <alignment vertical="center"/>
    </xf>
    <xf numFmtId="178" fontId="22" fillId="1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xf numFmtId="178" fontId="31" fillId="0" borderId="0"/>
    <xf numFmtId="178" fontId="31" fillId="0" borderId="0">
      <alignment vertical="center"/>
    </xf>
    <xf numFmtId="178" fontId="31" fillId="30" borderId="15" applyNumberFormat="0" applyFont="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22" fillId="13"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31" fillId="0" borderId="0">
      <alignment vertical="center"/>
    </xf>
    <xf numFmtId="178" fontId="22" fillId="13" borderId="0" applyNumberFormat="0" applyBorder="0" applyAlignment="0" applyProtection="0">
      <alignment vertical="center"/>
    </xf>
    <xf numFmtId="178" fontId="31" fillId="0" borderId="0"/>
    <xf numFmtId="178" fontId="31" fillId="0" borderId="0"/>
    <xf numFmtId="178" fontId="22" fillId="10"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178" fontId="31" fillId="0" borderId="0">
      <alignment vertical="center"/>
    </xf>
    <xf numFmtId="178" fontId="31" fillId="0" borderId="0">
      <alignment vertical="center"/>
    </xf>
    <xf numFmtId="178" fontId="22" fillId="13" borderId="0" applyNumberFormat="0" applyBorder="0" applyAlignment="0" applyProtection="0">
      <alignment vertical="center"/>
    </xf>
    <xf numFmtId="178" fontId="31" fillId="0" borderId="0">
      <alignment vertical="center"/>
    </xf>
    <xf numFmtId="178" fontId="31" fillId="0" borderId="0">
      <alignment vertical="center"/>
    </xf>
    <xf numFmtId="178" fontId="22" fillId="13"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31" fillId="0" borderId="0"/>
    <xf numFmtId="178" fontId="31" fillId="0" borderId="0"/>
    <xf numFmtId="178" fontId="31" fillId="0" borderId="0"/>
    <xf numFmtId="178" fontId="22" fillId="13" borderId="0" applyNumberFormat="0" applyBorder="0" applyAlignment="0" applyProtection="0">
      <alignment vertical="center"/>
    </xf>
    <xf numFmtId="178" fontId="31" fillId="0" borderId="0"/>
    <xf numFmtId="178" fontId="31" fillId="0" borderId="0">
      <alignment vertical="center"/>
    </xf>
    <xf numFmtId="178" fontId="113" fillId="40" borderId="0" applyNumberFormat="0" applyBorder="0" applyAlignment="0" applyProtection="0"/>
    <xf numFmtId="178" fontId="31" fillId="0" borderId="0">
      <alignment vertical="center"/>
    </xf>
    <xf numFmtId="178" fontId="95" fillId="0" borderId="0">
      <alignment vertical="center"/>
    </xf>
    <xf numFmtId="178" fontId="22" fillId="25" borderId="0" applyNumberFormat="0" applyBorder="0" applyAlignment="0" applyProtection="0">
      <alignment vertical="center"/>
    </xf>
    <xf numFmtId="178" fontId="31" fillId="0" borderId="0">
      <alignment vertical="center"/>
    </xf>
    <xf numFmtId="178" fontId="31" fillId="0" borderId="0"/>
    <xf numFmtId="178" fontId="22" fillId="25" borderId="0" applyNumberFormat="0" applyBorder="0" applyAlignment="0" applyProtection="0">
      <alignment vertical="center"/>
    </xf>
    <xf numFmtId="178" fontId="29" fillId="0" borderId="0"/>
    <xf numFmtId="178" fontId="22" fillId="27"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22" fillId="25" borderId="0" applyNumberFormat="0" applyBorder="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50" fillId="0" borderId="0">
      <alignment vertical="center"/>
    </xf>
    <xf numFmtId="178" fontId="31" fillId="0" borderId="0"/>
    <xf numFmtId="178" fontId="31" fillId="0" borderId="0"/>
    <xf numFmtId="178" fontId="31" fillId="0" borderId="0">
      <alignment vertical="center"/>
    </xf>
    <xf numFmtId="178" fontId="53" fillId="11" borderId="10" applyNumberFormat="0" applyAlignment="0" applyProtection="0">
      <alignment vertical="center"/>
    </xf>
    <xf numFmtId="178" fontId="50" fillId="0" borderId="0"/>
    <xf numFmtId="178" fontId="31" fillId="0" borderId="0"/>
    <xf numFmtId="178" fontId="31" fillId="0" borderId="0"/>
    <xf numFmtId="178" fontId="50" fillId="0" borderId="0"/>
    <xf numFmtId="178" fontId="50" fillId="0" borderId="0">
      <alignment vertical="center"/>
    </xf>
    <xf numFmtId="178" fontId="50" fillId="0" borderId="0"/>
    <xf numFmtId="178" fontId="50" fillId="0" borderId="0">
      <alignment vertical="center"/>
    </xf>
    <xf numFmtId="178" fontId="50" fillId="0" borderId="0">
      <alignment vertical="center"/>
    </xf>
    <xf numFmtId="178" fontId="31" fillId="0" borderId="0">
      <alignment vertical="center"/>
    </xf>
    <xf numFmtId="178" fontId="31" fillId="0" borderId="0"/>
    <xf numFmtId="178" fontId="50" fillId="0" borderId="0"/>
    <xf numFmtId="178" fontId="31" fillId="0" borderId="0">
      <alignment vertical="center"/>
    </xf>
    <xf numFmtId="178" fontId="50" fillId="0" borderId="0">
      <alignment vertical="center"/>
    </xf>
    <xf numFmtId="178" fontId="22" fillId="10" borderId="0" applyNumberFormat="0" applyBorder="0" applyAlignment="0" applyProtection="0">
      <alignment vertical="center"/>
    </xf>
    <xf numFmtId="178" fontId="31" fillId="0" borderId="0"/>
    <xf numFmtId="178" fontId="50" fillId="0" borderId="0"/>
    <xf numFmtId="178" fontId="22" fillId="10" borderId="0" applyNumberFormat="0" applyBorder="0" applyAlignment="0" applyProtection="0">
      <alignment vertical="center"/>
    </xf>
    <xf numFmtId="178" fontId="31" fillId="0" borderId="0"/>
    <xf numFmtId="178" fontId="95" fillId="0" borderId="0"/>
    <xf numFmtId="178" fontId="50" fillId="0" borderId="0">
      <alignment vertical="center"/>
    </xf>
    <xf numFmtId="178" fontId="22" fillId="10" borderId="0" applyNumberFormat="0" applyBorder="0" applyAlignment="0" applyProtection="0">
      <alignment vertical="center"/>
    </xf>
    <xf numFmtId="178" fontId="31" fillId="0" borderId="0"/>
    <xf numFmtId="178" fontId="31" fillId="0" borderId="0"/>
    <xf numFmtId="178" fontId="22" fillId="10"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31" fillId="0" borderId="0"/>
    <xf numFmtId="178" fontId="22" fillId="10" borderId="0" applyNumberFormat="0" applyBorder="0" applyAlignment="0" applyProtection="0">
      <alignment vertical="center"/>
    </xf>
    <xf numFmtId="178" fontId="31" fillId="0" borderId="0"/>
    <xf numFmtId="178" fontId="31" fillId="0" borderId="0"/>
    <xf numFmtId="178" fontId="31" fillId="0" borderId="0"/>
    <xf numFmtId="178" fontId="31" fillId="0" borderId="0">
      <alignment vertical="center"/>
    </xf>
    <xf numFmtId="178" fontId="22" fillId="34"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22" fillId="28"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22" fillId="28"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22" fillId="13" borderId="0" applyNumberFormat="0" applyBorder="0" applyAlignment="0" applyProtection="0">
      <alignment vertical="center"/>
    </xf>
    <xf numFmtId="178" fontId="31" fillId="0" borderId="0"/>
    <xf numFmtId="43" fontId="31" fillId="0" borderId="0" applyFont="0" applyFill="0" applyBorder="0" applyAlignment="0" applyProtection="0">
      <alignment vertical="center"/>
    </xf>
    <xf numFmtId="178" fontId="22" fillId="13" borderId="0" applyNumberFormat="0" applyBorder="0" applyAlignment="0" applyProtection="0">
      <alignment vertical="center"/>
    </xf>
    <xf numFmtId="178" fontId="31" fillId="0" borderId="0"/>
    <xf numFmtId="178" fontId="31" fillId="0" borderId="0"/>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22" fillId="1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xf numFmtId="178" fontId="31" fillId="0" borderId="0">
      <alignment vertical="center"/>
    </xf>
    <xf numFmtId="178" fontId="31" fillId="0" borderId="0"/>
    <xf numFmtId="178" fontId="31" fillId="0" borderId="0">
      <alignment vertical="center"/>
    </xf>
    <xf numFmtId="178" fontId="22" fillId="34"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31" fillId="0" borderId="0">
      <alignment vertical="center"/>
    </xf>
    <xf numFmtId="178" fontId="31" fillId="0" borderId="0">
      <alignment vertical="center"/>
    </xf>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22" fillId="25"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9" fontId="31" fillId="0" borderId="0" applyFont="0" applyFill="0" applyBorder="0" applyAlignment="0" applyProtection="0">
      <alignment vertical="center"/>
    </xf>
    <xf numFmtId="178" fontId="22" fillId="10" borderId="0" applyNumberFormat="0" applyBorder="0" applyAlignment="0" applyProtection="0">
      <alignment vertical="center"/>
    </xf>
    <xf numFmtId="178" fontId="22" fillId="0" borderId="0">
      <alignment vertical="center"/>
    </xf>
    <xf numFmtId="178" fontId="22" fillId="25" borderId="0" applyNumberFormat="0" applyBorder="0" applyAlignment="0" applyProtection="0">
      <alignment vertical="center"/>
    </xf>
    <xf numFmtId="178" fontId="31" fillId="0" borderId="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31" fillId="0" borderId="0"/>
    <xf numFmtId="178" fontId="58" fillId="0" borderId="13" applyNumberFormat="0" applyFill="0" applyAlignment="0" applyProtection="0">
      <alignment vertical="center"/>
    </xf>
    <xf numFmtId="178" fontId="22" fillId="26"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31" fillId="0" borderId="0">
      <alignment vertical="center"/>
    </xf>
    <xf numFmtId="178" fontId="22" fillId="26" borderId="0" applyNumberFormat="0" applyBorder="0" applyAlignment="0" applyProtection="0">
      <alignment vertical="center"/>
    </xf>
    <xf numFmtId="179" fontId="31" fillId="0" borderId="0" applyFont="0" applyFill="0" applyBorder="0" applyAlignment="0" applyProtection="0"/>
    <xf numFmtId="178" fontId="22" fillId="25"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31" fillId="0" borderId="0">
      <alignment vertical="center"/>
    </xf>
    <xf numFmtId="178" fontId="31" fillId="0" borderId="0">
      <alignment vertical="center"/>
    </xf>
    <xf numFmtId="190" fontId="46" fillId="0" borderId="0" applyFill="0" applyBorder="0" applyAlignment="0">
      <alignment vertical="center"/>
    </xf>
    <xf numFmtId="178" fontId="22" fillId="26" borderId="0" applyNumberFormat="0" applyBorder="0" applyAlignment="0" applyProtection="0">
      <alignment vertical="center"/>
    </xf>
    <xf numFmtId="178" fontId="31" fillId="0" borderId="0">
      <alignment vertical="center"/>
    </xf>
    <xf numFmtId="37" fontId="91" fillId="0" borderId="0" applyFont="0" applyFill="0" applyBorder="0" applyAlignment="0" applyProtection="0"/>
    <xf numFmtId="178" fontId="31" fillId="0" borderId="0"/>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alignment vertical="center"/>
    </xf>
    <xf numFmtId="178" fontId="31" fillId="0" borderId="0"/>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217" fontId="95" fillId="0" borderId="0"/>
    <xf numFmtId="178" fontId="22" fillId="25" borderId="0" applyNumberFormat="0" applyBorder="0" applyAlignment="0" applyProtection="0">
      <alignment vertical="center"/>
    </xf>
    <xf numFmtId="178" fontId="31" fillId="0" borderId="0"/>
    <xf numFmtId="178" fontId="95" fillId="0" borderId="0"/>
    <xf numFmtId="178" fontId="22" fillId="25" borderId="0" applyNumberFormat="0" applyBorder="0" applyAlignment="0" applyProtection="0">
      <alignment vertical="center"/>
    </xf>
    <xf numFmtId="178" fontId="31" fillId="0" borderId="0">
      <alignment vertical="center"/>
    </xf>
    <xf numFmtId="178" fontId="95" fillId="0" borderId="0"/>
    <xf numFmtId="178" fontId="22" fillId="25" borderId="0" applyNumberFormat="0" applyBorder="0" applyAlignment="0" applyProtection="0">
      <alignment vertical="center"/>
    </xf>
    <xf numFmtId="178" fontId="31" fillId="0" borderId="0">
      <alignment vertical="center"/>
    </xf>
    <xf numFmtId="178" fontId="95" fillId="0" borderId="0">
      <alignment vertical="center"/>
    </xf>
    <xf numFmtId="178" fontId="22" fillId="25" borderId="0" applyNumberFormat="0" applyBorder="0" applyAlignment="0" applyProtection="0">
      <alignment vertical="center"/>
    </xf>
    <xf numFmtId="178" fontId="31" fillId="0" borderId="0">
      <alignment vertical="center"/>
    </xf>
    <xf numFmtId="178" fontId="95" fillId="0" borderId="0">
      <alignment vertical="center"/>
    </xf>
    <xf numFmtId="178" fontId="22" fillId="25"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53" fillId="11" borderId="10" applyNumberFormat="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31" fillId="0" borderId="0"/>
    <xf numFmtId="178" fontId="31" fillId="0" borderId="0"/>
    <xf numFmtId="178" fontId="31" fillId="0" borderId="0">
      <alignment vertical="center"/>
    </xf>
    <xf numFmtId="178" fontId="22" fillId="25" borderId="0" applyNumberFormat="0" applyBorder="0" applyAlignment="0" applyProtection="0">
      <alignment vertical="center"/>
    </xf>
    <xf numFmtId="178" fontId="31" fillId="0" borderId="0">
      <alignment vertical="center"/>
    </xf>
    <xf numFmtId="178" fontId="95" fillId="0" borderId="0"/>
    <xf numFmtId="178" fontId="22" fillId="25" borderId="0" applyNumberFormat="0" applyBorder="0" applyAlignment="0" applyProtection="0">
      <alignment vertical="center"/>
    </xf>
    <xf numFmtId="178" fontId="31" fillId="0" borderId="0"/>
    <xf numFmtId="178" fontId="31" fillId="0" borderId="0">
      <alignment vertical="center"/>
    </xf>
    <xf numFmtId="178" fontId="42" fillId="31"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53" fillId="11" borderId="10" applyNumberFormat="0" applyAlignment="0" applyProtection="0">
      <alignment vertical="center"/>
    </xf>
    <xf numFmtId="178" fontId="22" fillId="25" borderId="0" applyNumberFormat="0" applyBorder="0" applyAlignment="0" applyProtection="0">
      <alignment vertical="center"/>
    </xf>
    <xf numFmtId="178" fontId="31" fillId="0" borderId="0"/>
    <xf numFmtId="178" fontId="31" fillId="0" borderId="0"/>
    <xf numFmtId="178" fontId="22" fillId="26"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31" fillId="0" borderId="0"/>
    <xf numFmtId="178" fontId="22" fillId="26"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22" fillId="0" borderId="0" applyProtection="0">
      <alignment vertical="center"/>
    </xf>
    <xf numFmtId="178" fontId="31" fillId="0" borderId="0">
      <alignment vertical="center"/>
    </xf>
    <xf numFmtId="178" fontId="22" fillId="25" borderId="0" applyNumberFormat="0" applyBorder="0" applyAlignment="0" applyProtection="0">
      <alignment vertical="center"/>
    </xf>
    <xf numFmtId="178" fontId="31" fillId="0" borderId="0">
      <alignment vertical="center"/>
    </xf>
    <xf numFmtId="178" fontId="22" fillId="12"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22" fillId="25"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22" fillId="25" borderId="0" applyNumberFormat="0" applyBorder="0" applyAlignment="0" applyProtection="0">
      <alignment vertical="center"/>
    </xf>
    <xf numFmtId="178" fontId="31" fillId="0" borderId="0">
      <alignment vertical="center"/>
    </xf>
    <xf numFmtId="178" fontId="31" fillId="0" borderId="0"/>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31" fillId="0" borderId="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31" fillId="0" borderId="0"/>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xf numFmtId="178" fontId="31" fillId="0" borderId="0">
      <alignment vertical="center"/>
    </xf>
    <xf numFmtId="178" fontId="22" fillId="27"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31" fillId="0" borderId="0"/>
    <xf numFmtId="178" fontId="31" fillId="0" borderId="0"/>
    <xf numFmtId="178" fontId="22" fillId="28"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79" fillId="23"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31" fillId="0" borderId="0"/>
    <xf numFmtId="178" fontId="31" fillId="0" borderId="0"/>
    <xf numFmtId="178" fontId="31" fillId="0" borderId="0">
      <alignment vertical="center"/>
    </xf>
    <xf numFmtId="178" fontId="86" fillId="0" borderId="24" applyNumberFormat="0" applyFill="0" applyAlignment="0" applyProtection="0">
      <alignment vertical="center"/>
    </xf>
    <xf numFmtId="178" fontId="31" fillId="0" borderId="0">
      <alignment vertical="center"/>
    </xf>
    <xf numFmtId="178" fontId="86" fillId="0" borderId="24" applyNumberFormat="0" applyFill="0" applyAlignment="0" applyProtection="0">
      <alignment vertical="center"/>
    </xf>
    <xf numFmtId="178" fontId="31" fillId="0" borderId="0">
      <alignment vertical="center"/>
    </xf>
    <xf numFmtId="178" fontId="22" fillId="12" borderId="0" applyNumberFormat="0" applyBorder="0" applyAlignment="0" applyProtection="0">
      <alignment vertical="center"/>
    </xf>
    <xf numFmtId="178" fontId="86" fillId="0" borderId="24" applyNumberFormat="0" applyFill="0" applyAlignment="0" applyProtection="0">
      <alignment vertical="center"/>
    </xf>
    <xf numFmtId="178" fontId="31" fillId="0" borderId="0">
      <alignment vertical="center"/>
    </xf>
    <xf numFmtId="178" fontId="31" fillId="0" borderId="0">
      <alignment vertical="center"/>
    </xf>
    <xf numFmtId="178" fontId="31" fillId="0" borderId="0"/>
    <xf numFmtId="178" fontId="22" fillId="28" borderId="0" applyNumberFormat="0" applyBorder="0" applyAlignment="0" applyProtection="0">
      <alignment vertical="center"/>
    </xf>
    <xf numFmtId="178" fontId="42" fillId="15" borderId="0" applyNumberFormat="0" applyBorder="0" applyAlignment="0" applyProtection="0">
      <alignment vertical="center"/>
    </xf>
    <xf numFmtId="178" fontId="31" fillId="0" borderId="0">
      <alignment vertical="center"/>
    </xf>
    <xf numFmtId="178" fontId="31" fillId="0" borderId="0"/>
    <xf numFmtId="178" fontId="86" fillId="0" borderId="24" applyNumberFormat="0" applyFill="0" applyAlignment="0" applyProtection="0">
      <alignment vertical="center"/>
    </xf>
    <xf numFmtId="178" fontId="31" fillId="0" borderId="0">
      <alignment vertical="center"/>
    </xf>
    <xf numFmtId="178" fontId="31" fillId="0" borderId="0">
      <alignment vertical="center"/>
    </xf>
    <xf numFmtId="178" fontId="31" fillId="0" borderId="0"/>
    <xf numFmtId="178" fontId="86" fillId="0" borderId="24" applyNumberFormat="0" applyFill="0" applyAlignment="0" applyProtection="0">
      <alignment vertical="center"/>
    </xf>
    <xf numFmtId="178" fontId="31" fillId="0" borderId="0">
      <alignment vertical="center"/>
    </xf>
    <xf numFmtId="178" fontId="31" fillId="0" borderId="0"/>
    <xf numFmtId="178" fontId="86" fillId="0" borderId="24" applyNumberFormat="0" applyFill="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94" fillId="0" borderId="28" applyNumberFormat="0" applyFill="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94" fillId="0" borderId="28" applyNumberFormat="0" applyFill="0" applyAlignment="0" applyProtection="0">
      <alignment vertical="center"/>
    </xf>
    <xf numFmtId="178" fontId="31" fillId="0" borderId="0">
      <alignment vertical="center"/>
    </xf>
    <xf numFmtId="178" fontId="31" fillId="0" borderId="0">
      <alignment vertical="center"/>
    </xf>
    <xf numFmtId="178" fontId="94" fillId="0" borderId="28" applyNumberFormat="0" applyFill="0" applyAlignment="0" applyProtection="0">
      <alignment vertical="center"/>
    </xf>
    <xf numFmtId="178" fontId="31" fillId="0" borderId="0"/>
    <xf numFmtId="178" fontId="31" fillId="0" borderId="0"/>
    <xf numFmtId="178" fontId="22" fillId="10" borderId="0" applyNumberFormat="0" applyBorder="0" applyAlignment="0" applyProtection="0">
      <alignment vertical="center"/>
    </xf>
    <xf numFmtId="178" fontId="31" fillId="0" borderId="0">
      <alignment vertical="center"/>
    </xf>
    <xf numFmtId="178" fontId="94" fillId="0" borderId="28" applyNumberFormat="0" applyFill="0" applyAlignment="0" applyProtection="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86" fillId="0" borderId="24" applyNumberFormat="0" applyFill="0" applyAlignment="0" applyProtection="0">
      <alignment vertical="center"/>
    </xf>
    <xf numFmtId="178" fontId="31" fillId="0" borderId="0"/>
    <xf numFmtId="178" fontId="22" fillId="11" borderId="0" applyNumberFormat="0" applyBorder="0" applyAlignment="0" applyProtection="0">
      <alignment vertical="center"/>
    </xf>
    <xf numFmtId="178" fontId="31" fillId="0" borderId="0"/>
    <xf numFmtId="178" fontId="31" fillId="0" borderId="0"/>
    <xf numFmtId="178" fontId="31" fillId="0" borderId="0">
      <alignment vertical="center"/>
    </xf>
    <xf numFmtId="178" fontId="31" fillId="0" borderId="0">
      <alignment vertical="center"/>
    </xf>
    <xf numFmtId="178" fontId="98" fillId="0" borderId="29" applyNumberFormat="0" applyFill="0" applyAlignment="0" applyProtection="0">
      <alignment vertical="center"/>
    </xf>
    <xf numFmtId="178" fontId="31" fillId="0" borderId="0">
      <alignment vertical="center"/>
    </xf>
    <xf numFmtId="178" fontId="31" fillId="0" borderId="0"/>
    <xf numFmtId="178" fontId="98" fillId="0" borderId="29" applyNumberFormat="0" applyFill="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22" fillId="28" borderId="0" applyNumberFormat="0" applyBorder="0" applyAlignment="0" applyProtection="0">
      <alignment vertical="center"/>
    </xf>
    <xf numFmtId="178" fontId="31" fillId="0" borderId="0"/>
    <xf numFmtId="178" fontId="65" fillId="0" borderId="31" applyNumberFormat="0" applyFill="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22" fillId="28" borderId="0" applyNumberFormat="0" applyBorder="0" applyAlignment="0" applyProtection="0">
      <alignment vertical="center"/>
    </xf>
    <xf numFmtId="178" fontId="31" fillId="0" borderId="0"/>
    <xf numFmtId="178" fontId="65" fillId="0" borderId="0" applyNumberFormat="0" applyFill="0" applyBorder="0" applyAlignment="0" applyProtection="0">
      <alignment vertical="center"/>
    </xf>
    <xf numFmtId="178" fontId="31" fillId="0" borderId="0">
      <alignment vertical="center"/>
    </xf>
    <xf numFmtId="178" fontId="31" fillId="0" borderId="0"/>
    <xf numFmtId="178" fontId="65" fillId="0" borderId="0" applyNumberFormat="0" applyFill="0" applyBorder="0" applyAlignment="0" applyProtection="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22" fillId="14"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22" fillId="13"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115" fillId="0" borderId="27"/>
    <xf numFmtId="178" fontId="22" fillId="14"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31" fillId="0" borderId="0">
      <alignment vertical="center"/>
    </xf>
    <xf numFmtId="178" fontId="31" fillId="0" borderId="0"/>
    <xf numFmtId="178" fontId="48" fillId="0" borderId="0" applyNumberFormat="0" applyFill="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31" fillId="0" borderId="0"/>
    <xf numFmtId="178" fontId="31" fillId="0" borderId="0"/>
    <xf numFmtId="178" fontId="31" fillId="0" borderId="0">
      <alignment vertical="center"/>
    </xf>
    <xf numFmtId="178" fontId="22" fillId="28" borderId="0" applyNumberFormat="0" applyBorder="0" applyAlignment="0" applyProtection="0">
      <alignment vertical="center"/>
    </xf>
    <xf numFmtId="178" fontId="31" fillId="0" borderId="0">
      <alignment vertical="center"/>
    </xf>
    <xf numFmtId="178" fontId="31" fillId="0" borderId="0"/>
    <xf numFmtId="178" fontId="31" fillId="0" borderId="0"/>
    <xf numFmtId="178" fontId="31" fillId="0" borderId="0"/>
    <xf numFmtId="178" fontId="22" fillId="26"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31" fillId="0" borderId="0"/>
    <xf numFmtId="178" fontId="22" fillId="26" borderId="0" applyNumberFormat="0" applyBorder="0" applyAlignment="0" applyProtection="0">
      <alignment vertical="center"/>
    </xf>
    <xf numFmtId="178" fontId="22" fillId="34" borderId="0" applyNumberFormat="0" applyBorder="0" applyAlignment="0" applyProtection="0">
      <alignment vertical="center"/>
    </xf>
    <xf numFmtId="178" fontId="29" fillId="0" borderId="0">
      <alignment vertical="center"/>
    </xf>
    <xf numFmtId="178" fontId="22" fillId="34" borderId="0" applyNumberFormat="0" applyBorder="0" applyAlignment="0" applyProtection="0">
      <alignment vertical="center"/>
    </xf>
    <xf numFmtId="178" fontId="29" fillId="0" borderId="0">
      <alignment vertical="center"/>
    </xf>
    <xf numFmtId="178" fontId="22" fillId="3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29" fillId="0" borderId="0">
      <alignment vertical="center"/>
    </xf>
    <xf numFmtId="178" fontId="22" fillId="34" borderId="0" applyNumberFormat="0" applyBorder="0" applyAlignment="0" applyProtection="0">
      <alignment vertical="center"/>
    </xf>
    <xf numFmtId="178" fontId="42" fillId="10" borderId="0" applyNumberFormat="0" applyBorder="0" applyAlignment="0" applyProtection="0">
      <alignment vertical="center"/>
    </xf>
    <xf numFmtId="178" fontId="29" fillId="0" borderId="0">
      <alignment vertical="center"/>
    </xf>
    <xf numFmtId="178" fontId="22" fillId="34" borderId="0" applyNumberFormat="0" applyBorder="0" applyAlignment="0" applyProtection="0">
      <alignment vertical="center"/>
    </xf>
    <xf numFmtId="178" fontId="29" fillId="0" borderId="0"/>
    <xf numFmtId="178" fontId="22" fillId="10" borderId="0" applyNumberFormat="0" applyBorder="0" applyAlignment="0" applyProtection="0">
      <alignment vertical="center"/>
    </xf>
    <xf numFmtId="178" fontId="22" fillId="34" borderId="0" applyNumberFormat="0" applyBorder="0" applyAlignment="0" applyProtection="0">
      <alignment vertical="center"/>
    </xf>
    <xf numFmtId="178" fontId="29" fillId="0" borderId="0">
      <alignment vertical="center"/>
    </xf>
    <xf numFmtId="178" fontId="42" fillId="15" borderId="0" applyNumberFormat="0" applyBorder="0" applyAlignment="0" applyProtection="0">
      <alignment vertical="center"/>
    </xf>
    <xf numFmtId="178" fontId="22" fillId="34" borderId="0" applyNumberFormat="0" applyBorder="0" applyAlignment="0" applyProtection="0">
      <alignment vertical="center"/>
    </xf>
    <xf numFmtId="178" fontId="22" fillId="14" borderId="0" applyNumberFormat="0" applyBorder="0" applyAlignment="0" applyProtection="0">
      <alignment vertical="center"/>
    </xf>
    <xf numFmtId="178" fontId="29" fillId="0" borderId="0">
      <alignment vertical="center"/>
    </xf>
    <xf numFmtId="178" fontId="22" fillId="34" borderId="0" applyNumberFormat="0" applyBorder="0" applyAlignment="0" applyProtection="0">
      <alignment vertical="center"/>
    </xf>
    <xf numFmtId="178" fontId="29" fillId="0" borderId="0"/>
    <xf numFmtId="178" fontId="31" fillId="0" borderId="0">
      <alignment vertical="center"/>
    </xf>
    <xf numFmtId="178" fontId="31" fillId="0" borderId="0"/>
    <xf numFmtId="178" fontId="22" fillId="34" borderId="0" applyNumberFormat="0" applyBorder="0" applyAlignment="0" applyProtection="0">
      <alignment vertical="center"/>
    </xf>
    <xf numFmtId="178" fontId="29" fillId="0" borderId="0"/>
    <xf numFmtId="178" fontId="22" fillId="23"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29" fillId="0" borderId="0">
      <alignment vertical="center"/>
    </xf>
    <xf numFmtId="178" fontId="31" fillId="0" borderId="0"/>
    <xf numFmtId="178" fontId="22" fillId="34" borderId="0" applyNumberFormat="0" applyBorder="0" applyAlignment="0" applyProtection="0">
      <alignment vertical="center"/>
    </xf>
    <xf numFmtId="178" fontId="29" fillId="0" borderId="0">
      <alignment vertical="center"/>
    </xf>
    <xf numFmtId="178" fontId="22" fillId="34" borderId="0" applyNumberFormat="0" applyBorder="0" applyAlignment="0" applyProtection="0">
      <alignment vertical="center"/>
    </xf>
    <xf numFmtId="178" fontId="22" fillId="0" borderId="0">
      <alignment vertical="center"/>
    </xf>
    <xf numFmtId="178" fontId="22" fillId="34" borderId="0" applyNumberFormat="0" applyBorder="0" applyAlignment="0" applyProtection="0">
      <alignment vertical="center"/>
    </xf>
    <xf numFmtId="178" fontId="29" fillId="0" borderId="0"/>
    <xf numFmtId="178" fontId="22" fillId="25"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29" fillId="0" borderId="0"/>
    <xf numFmtId="178" fontId="31" fillId="0" borderId="0"/>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22" fillId="23" borderId="0" applyNumberFormat="0" applyBorder="0" applyAlignment="0" applyProtection="0">
      <alignment vertical="center"/>
    </xf>
    <xf numFmtId="178" fontId="29" fillId="0" borderId="0"/>
    <xf numFmtId="178" fontId="31" fillId="0" borderId="0"/>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31" fillId="0" borderId="0"/>
    <xf numFmtId="178" fontId="29" fillId="0" borderId="0"/>
    <xf numFmtId="178" fontId="31" fillId="0" borderId="0"/>
    <xf numFmtId="178" fontId="80" fillId="0" borderId="22" applyNumberFormat="0" applyFill="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xf numFmtId="178" fontId="31" fillId="0" borderId="0"/>
    <xf numFmtId="178" fontId="31" fillId="0" borderId="0"/>
    <xf numFmtId="178" fontId="31" fillId="0" borderId="0"/>
    <xf numFmtId="178" fontId="22" fillId="25" borderId="0" applyNumberFormat="0" applyBorder="0" applyAlignment="0" applyProtection="0">
      <alignment vertical="center"/>
    </xf>
    <xf numFmtId="178" fontId="31" fillId="0" borderId="0"/>
    <xf numFmtId="178" fontId="76" fillId="49" borderId="21" applyNumberFormat="0" applyAlignment="0" applyProtection="0">
      <alignment vertical="center"/>
    </xf>
    <xf numFmtId="204" fontId="46" fillId="0" borderId="0" applyFill="0" applyBorder="0" applyAlignment="0">
      <alignment vertical="center"/>
    </xf>
    <xf numFmtId="178" fontId="31" fillId="0" borderId="0">
      <alignment vertical="center"/>
    </xf>
    <xf numFmtId="178" fontId="31" fillId="0" borderId="0"/>
    <xf numFmtId="178" fontId="22" fillId="14" borderId="0" applyNumberFormat="0" applyBorder="0" applyAlignment="0" applyProtection="0">
      <alignment vertical="center"/>
    </xf>
    <xf numFmtId="178" fontId="80" fillId="0" borderId="22" applyNumberFormat="0" applyFill="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31" fillId="0" borderId="0"/>
    <xf numFmtId="178" fontId="46" fillId="0" borderId="0">
      <protection locked="0"/>
    </xf>
    <xf numFmtId="178" fontId="31" fillId="0" borderId="0"/>
    <xf numFmtId="178" fontId="22" fillId="26" borderId="0" applyNumberFormat="0" applyBorder="0" applyAlignment="0" applyProtection="0">
      <alignment vertical="center"/>
    </xf>
    <xf numFmtId="178" fontId="46" fillId="0" borderId="0">
      <alignment vertical="center"/>
      <protection locked="0"/>
    </xf>
    <xf numFmtId="178" fontId="31" fillId="0" borderId="0"/>
    <xf numFmtId="178" fontId="46" fillId="0" borderId="0">
      <alignment vertical="center"/>
      <protection locked="0"/>
    </xf>
    <xf numFmtId="178" fontId="31" fillId="0" borderId="0"/>
    <xf numFmtId="178" fontId="22" fillId="14" borderId="0" applyNumberFormat="0" applyBorder="0" applyAlignment="0" applyProtection="0">
      <alignment vertical="center"/>
    </xf>
    <xf numFmtId="178" fontId="29" fillId="0" borderId="0">
      <alignment vertical="center"/>
    </xf>
    <xf numFmtId="178" fontId="22" fillId="14" borderId="0" applyNumberFormat="0" applyBorder="0" applyAlignment="0" applyProtection="0">
      <alignment vertical="center"/>
    </xf>
    <xf numFmtId="178" fontId="29" fillId="0" borderId="0">
      <alignment vertical="center"/>
    </xf>
    <xf numFmtId="178" fontId="22" fillId="14" borderId="0" applyNumberFormat="0" applyBorder="0" applyAlignment="0" applyProtection="0">
      <alignment vertical="center"/>
    </xf>
    <xf numFmtId="178" fontId="29" fillId="0" borderId="0">
      <alignment vertical="center"/>
    </xf>
    <xf numFmtId="178" fontId="22" fillId="14" borderId="0" applyNumberFormat="0" applyBorder="0" applyAlignment="0" applyProtection="0">
      <alignment vertical="center"/>
    </xf>
    <xf numFmtId="178" fontId="31" fillId="0" borderId="0"/>
    <xf numFmtId="178" fontId="29" fillId="0" borderId="0">
      <alignment vertical="center"/>
    </xf>
    <xf numFmtId="178" fontId="22" fillId="14" borderId="0" applyNumberFormat="0" applyBorder="0" applyAlignment="0" applyProtection="0">
      <alignment vertical="center"/>
    </xf>
    <xf numFmtId="178" fontId="29" fillId="0" borderId="0"/>
    <xf numFmtId="178" fontId="22" fillId="10" borderId="0" applyNumberFormat="0" applyBorder="0" applyAlignment="0" applyProtection="0">
      <alignment vertical="center"/>
    </xf>
    <xf numFmtId="178" fontId="22" fillId="14" borderId="0" applyNumberFormat="0" applyBorder="0" applyAlignment="0" applyProtection="0">
      <alignment vertical="center"/>
    </xf>
    <xf numFmtId="178" fontId="29" fillId="0" borderId="0">
      <alignment vertical="center"/>
    </xf>
    <xf numFmtId="178" fontId="22" fillId="14" borderId="0" applyNumberFormat="0" applyBorder="0" applyAlignment="0" applyProtection="0">
      <alignment vertical="center"/>
    </xf>
    <xf numFmtId="178" fontId="29" fillId="0" borderId="0"/>
    <xf numFmtId="178" fontId="22" fillId="23" borderId="0" applyNumberFormat="0" applyBorder="0" applyAlignment="0" applyProtection="0">
      <alignment vertical="center"/>
    </xf>
    <xf numFmtId="178" fontId="31" fillId="30" borderId="15" applyNumberFormat="0" applyFont="0" applyAlignment="0" applyProtection="0">
      <alignment vertical="center"/>
    </xf>
    <xf numFmtId="178" fontId="22" fillId="14" borderId="0" applyNumberFormat="0" applyBorder="0" applyAlignment="0" applyProtection="0">
      <alignment vertical="center"/>
    </xf>
    <xf numFmtId="178" fontId="29" fillId="0" borderId="0"/>
    <xf numFmtId="178" fontId="22" fillId="10" borderId="0" applyNumberFormat="0" applyBorder="0" applyAlignment="0" applyProtection="0">
      <alignment vertical="center"/>
    </xf>
    <xf numFmtId="178" fontId="22" fillId="14" borderId="0" applyNumberFormat="0" applyBorder="0" applyAlignment="0" applyProtection="0">
      <alignment vertical="center"/>
    </xf>
    <xf numFmtId="178" fontId="29" fillId="0" borderId="0">
      <alignment vertical="center"/>
    </xf>
    <xf numFmtId="178" fontId="22" fillId="14" borderId="0" applyNumberFormat="0" applyBorder="0" applyAlignment="0" applyProtection="0">
      <alignment vertical="center"/>
    </xf>
    <xf numFmtId="178" fontId="29" fillId="0" borderId="0">
      <alignment vertical="center"/>
    </xf>
    <xf numFmtId="178" fontId="22" fillId="14" borderId="0" applyNumberFormat="0" applyBorder="0" applyAlignment="0" applyProtection="0">
      <alignment vertical="center"/>
    </xf>
    <xf numFmtId="178" fontId="22" fillId="34" borderId="0" applyNumberFormat="0" applyBorder="0" applyAlignment="0" applyProtection="0">
      <alignment vertical="center"/>
    </xf>
    <xf numFmtId="178" fontId="29" fillId="0" borderId="0"/>
    <xf numFmtId="178" fontId="31" fillId="0" borderId="0">
      <alignment vertical="center"/>
    </xf>
    <xf numFmtId="178" fontId="22" fillId="14" borderId="0" applyNumberFormat="0" applyBorder="0" applyAlignment="0" applyProtection="0">
      <alignment vertical="center"/>
    </xf>
    <xf numFmtId="178" fontId="22" fillId="25" borderId="0" applyNumberFormat="0" applyBorder="0" applyAlignment="0" applyProtection="0">
      <alignment vertical="center"/>
    </xf>
    <xf numFmtId="178" fontId="29" fillId="0" borderId="0"/>
    <xf numFmtId="178" fontId="50" fillId="0" borderId="0"/>
    <xf numFmtId="49" fontId="109" fillId="0" borderId="0" applyFill="0" applyBorder="0" applyAlignment="0"/>
    <xf numFmtId="178" fontId="50" fillId="0" borderId="0">
      <alignment vertical="center"/>
    </xf>
    <xf numFmtId="49" fontId="109" fillId="0" borderId="0" applyFill="0" applyBorder="0" applyAlignment="0">
      <alignment vertical="center"/>
    </xf>
    <xf numFmtId="178" fontId="50" fillId="0" borderId="0"/>
    <xf numFmtId="178" fontId="50" fillId="0" borderId="0">
      <alignment vertical="center"/>
    </xf>
    <xf numFmtId="178" fontId="22" fillId="14" borderId="0" applyNumberFormat="0" applyBorder="0" applyAlignment="0" applyProtection="0">
      <alignment vertical="center"/>
    </xf>
    <xf numFmtId="178" fontId="31" fillId="0" borderId="0"/>
    <xf numFmtId="178" fontId="31" fillId="0" borderId="0">
      <alignment vertical="center"/>
    </xf>
    <xf numFmtId="178" fontId="22" fillId="28" borderId="0" applyNumberFormat="0" applyBorder="0" applyAlignment="0" applyProtection="0">
      <alignment vertical="center"/>
    </xf>
    <xf numFmtId="178" fontId="40" fillId="11" borderId="9" applyNumberFormat="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40" fillId="11" borderId="9" applyNumberFormat="0" applyAlignment="0" applyProtection="0">
      <alignment vertical="center"/>
    </xf>
    <xf numFmtId="178" fontId="31" fillId="0" borderId="0">
      <alignment vertical="center"/>
    </xf>
    <xf numFmtId="178" fontId="42" fillId="15" borderId="0" applyNumberFormat="0" applyBorder="0" applyAlignment="0" applyProtection="0">
      <alignment vertical="center"/>
    </xf>
    <xf numFmtId="178" fontId="31" fillId="0" borderId="0">
      <alignment vertical="center"/>
    </xf>
    <xf numFmtId="178" fontId="42" fillId="15" borderId="0" applyNumberFormat="0" applyBorder="0" applyAlignment="0" applyProtection="0">
      <alignment vertical="center"/>
    </xf>
    <xf numFmtId="178" fontId="31" fillId="0" borderId="0">
      <alignment vertical="center"/>
    </xf>
    <xf numFmtId="178" fontId="42" fillId="15" borderId="0" applyNumberFormat="0" applyBorder="0" applyAlignment="0" applyProtection="0">
      <alignment vertical="center"/>
    </xf>
    <xf numFmtId="178" fontId="31" fillId="0" borderId="0">
      <alignment vertical="center"/>
    </xf>
    <xf numFmtId="178" fontId="42" fillId="15"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42" fillId="15" borderId="0" applyNumberFormat="0" applyBorder="0" applyAlignment="0" applyProtection="0">
      <alignment vertical="center"/>
    </xf>
    <xf numFmtId="178" fontId="31" fillId="0" borderId="0"/>
    <xf numFmtId="178" fontId="31" fillId="0" borderId="0">
      <alignment vertical="center"/>
    </xf>
    <xf numFmtId="178" fontId="76" fillId="49" borderId="21" applyNumberFormat="0" applyAlignment="0" applyProtection="0">
      <alignment vertical="center"/>
    </xf>
    <xf numFmtId="178" fontId="31" fillId="0" borderId="0"/>
    <xf numFmtId="178" fontId="76" fillId="49" borderId="21" applyNumberFormat="0" applyAlignment="0" applyProtection="0">
      <alignment vertical="center"/>
    </xf>
    <xf numFmtId="178" fontId="31" fillId="0" borderId="0"/>
    <xf numFmtId="178" fontId="76" fillId="49" borderId="21" applyNumberFormat="0" applyAlignment="0" applyProtection="0">
      <alignment vertical="center"/>
    </xf>
    <xf numFmtId="178" fontId="31" fillId="0" borderId="0"/>
    <xf numFmtId="178" fontId="22" fillId="28"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84" fillId="0" borderId="0" applyNumberFormat="0" applyFill="0" applyBorder="0" applyAlignment="0" applyProtection="0">
      <alignment vertical="center"/>
    </xf>
    <xf numFmtId="178" fontId="22" fillId="14" borderId="0" applyNumberFormat="0" applyBorder="0" applyAlignment="0" applyProtection="0">
      <alignment vertical="center"/>
    </xf>
    <xf numFmtId="178" fontId="31" fillId="0" borderId="0"/>
    <xf numFmtId="178" fontId="31" fillId="0" borderId="0"/>
    <xf numFmtId="178" fontId="84" fillId="0" borderId="0" applyNumberFormat="0" applyFill="0" applyBorder="0" applyAlignment="0" applyProtection="0"/>
    <xf numFmtId="178" fontId="4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22" fillId="25"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31" fillId="0" borderId="0">
      <alignment vertical="center"/>
    </xf>
    <xf numFmtId="178" fontId="40" fillId="11" borderId="9" applyNumberFormat="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31" fillId="0" borderId="0">
      <alignment vertical="center"/>
    </xf>
    <xf numFmtId="178" fontId="31" fillId="0" borderId="0">
      <alignment vertical="center"/>
    </xf>
    <xf numFmtId="178" fontId="42" fillId="15" borderId="0" applyNumberFormat="0" applyBorder="0" applyAlignment="0" applyProtection="0">
      <alignment vertical="center"/>
    </xf>
    <xf numFmtId="178" fontId="31" fillId="0" borderId="0">
      <alignment vertical="center"/>
    </xf>
    <xf numFmtId="43" fontId="31" fillId="0" borderId="0" applyFont="0" applyFill="0" applyBorder="0" applyAlignment="0" applyProtection="0"/>
    <xf numFmtId="178" fontId="22" fillId="12" borderId="0" applyNumberFormat="0" applyBorder="0" applyAlignment="0" applyProtection="0">
      <alignment vertical="center"/>
    </xf>
    <xf numFmtId="178" fontId="50" fillId="0" borderId="0"/>
    <xf numFmtId="178" fontId="77" fillId="0" borderId="0" applyNumberFormat="0" applyFill="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77" fillId="0" borderId="0" applyNumberFormat="0" applyFill="0" applyBorder="0" applyAlignment="0" applyProtection="0">
      <alignment vertical="center"/>
    </xf>
    <xf numFmtId="178" fontId="22" fillId="10"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77" fillId="0" borderId="0" applyNumberFormat="0" applyFill="0" applyBorder="0" applyAlignment="0" applyProtection="0">
      <alignment vertical="center"/>
    </xf>
    <xf numFmtId="178" fontId="22" fillId="10"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77" fillId="0" borderId="0" applyNumberFormat="0" applyFill="0" applyBorder="0" applyAlignment="0" applyProtection="0">
      <alignment vertical="center"/>
    </xf>
    <xf numFmtId="178" fontId="22" fillId="10"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48" fillId="0" borderId="0" applyNumberFormat="0" applyFill="0" applyBorder="0" applyAlignment="0" applyProtection="0">
      <alignment vertical="center"/>
    </xf>
    <xf numFmtId="178" fontId="31" fillId="0" borderId="0"/>
    <xf numFmtId="178" fontId="22" fillId="13" borderId="0" applyNumberFormat="0" applyBorder="0" applyAlignment="0" applyProtection="0">
      <alignment vertical="center"/>
    </xf>
    <xf numFmtId="178" fontId="31" fillId="0" borderId="0"/>
    <xf numFmtId="178" fontId="42" fillId="45"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31" fillId="0" borderId="0"/>
    <xf numFmtId="178" fontId="31" fillId="0" borderId="0">
      <alignment vertical="center"/>
    </xf>
    <xf numFmtId="178" fontId="22" fillId="14" borderId="0" applyNumberFormat="0" applyBorder="0" applyAlignment="0" applyProtection="0">
      <alignment vertical="center"/>
    </xf>
    <xf numFmtId="178" fontId="31" fillId="0" borderId="0"/>
    <xf numFmtId="178" fontId="48" fillId="0" borderId="0" applyNumberFormat="0" applyFill="0" applyBorder="0" applyAlignment="0" applyProtection="0">
      <alignment vertical="center"/>
    </xf>
    <xf numFmtId="178" fontId="31" fillId="0" borderId="0"/>
    <xf numFmtId="178" fontId="31" fillId="0" borderId="0"/>
    <xf numFmtId="178" fontId="79" fillId="23"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xf numFmtId="43" fontId="31" fillId="0" borderId="0" applyFont="0" applyFill="0" applyBorder="0" applyAlignment="0" applyProtection="0">
      <alignment vertical="center"/>
    </xf>
    <xf numFmtId="178" fontId="31" fillId="0" borderId="0">
      <alignment vertical="center"/>
    </xf>
    <xf numFmtId="178" fontId="42" fillId="29" borderId="0" applyNumberFormat="0" applyBorder="0" applyAlignment="0" applyProtection="0">
      <alignment vertical="center"/>
    </xf>
    <xf numFmtId="10" fontId="91" fillId="0" borderId="0" applyFont="0" applyFill="0" applyBorder="0" applyAlignment="0" applyProtection="0"/>
    <xf numFmtId="178" fontId="31" fillId="0" borderId="0"/>
    <xf numFmtId="178" fontId="22" fillId="25" borderId="0" applyNumberFormat="0" applyBorder="0" applyAlignment="0" applyProtection="0">
      <alignment vertical="center"/>
    </xf>
    <xf numFmtId="178" fontId="31" fillId="0" borderId="0">
      <alignment vertical="center"/>
    </xf>
    <xf numFmtId="178" fontId="42" fillId="45" borderId="0" applyNumberFormat="0" applyBorder="0" applyAlignment="0" applyProtection="0">
      <alignment vertical="center"/>
    </xf>
    <xf numFmtId="178" fontId="78" fillId="12" borderId="0" applyNumberFormat="0" applyBorder="0" applyAlignment="0" applyProtection="0"/>
    <xf numFmtId="178" fontId="42" fillId="45" borderId="0" applyNumberFormat="0" applyBorder="0" applyAlignment="0" applyProtection="0">
      <alignment vertical="center"/>
    </xf>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42" fillId="45" borderId="0" applyNumberFormat="0" applyBorder="0" applyAlignment="0" applyProtection="0">
      <alignment vertical="center"/>
    </xf>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22" fillId="23" borderId="0" applyNumberFormat="0" applyBorder="0" applyAlignment="0" applyProtection="0">
      <alignment vertical="center"/>
    </xf>
    <xf numFmtId="178" fontId="22" fillId="12"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22" fillId="14" borderId="0" applyNumberFormat="0" applyBorder="0" applyAlignment="0" applyProtection="0">
      <alignment vertical="center"/>
    </xf>
    <xf numFmtId="178" fontId="22" fillId="13" borderId="0" applyNumberFormat="0" applyBorder="0" applyAlignment="0" applyProtection="0">
      <alignment vertical="center"/>
    </xf>
    <xf numFmtId="178" fontId="42" fillId="45" borderId="0" applyNumberFormat="0" applyBorder="0" applyAlignment="0" applyProtection="0">
      <alignment vertical="center"/>
    </xf>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42" fillId="45" borderId="0" applyNumberFormat="0" applyBorder="0" applyAlignment="0" applyProtection="0">
      <alignment vertical="center"/>
    </xf>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alignment vertical="center"/>
    </xf>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alignment vertical="center"/>
    </xf>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5" borderId="0" applyNumberFormat="0" applyBorder="0" applyAlignment="0" applyProtection="0">
      <alignment vertical="center"/>
    </xf>
    <xf numFmtId="178" fontId="22" fillId="12" borderId="0" applyNumberFormat="0" applyBorder="0" applyAlignment="0" applyProtection="0">
      <alignment vertical="center"/>
    </xf>
    <xf numFmtId="178" fontId="22" fillId="25" borderId="0" applyNumberFormat="0" applyBorder="0" applyAlignment="0" applyProtection="0">
      <alignment vertical="center"/>
    </xf>
    <xf numFmtId="178" fontId="22" fillId="5"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42" fillId="45" borderId="0" applyNumberFormat="0" applyBorder="0" applyAlignment="0" applyProtection="0">
      <alignment vertical="center"/>
    </xf>
    <xf numFmtId="178" fontId="78" fillId="23" borderId="0" applyNumberFormat="0" applyBorder="0" applyAlignment="0" applyProtection="0"/>
    <xf numFmtId="178" fontId="42" fillId="45"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42" fillId="45"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42" fillId="45" borderId="0" applyNumberFormat="0" applyBorder="0" applyAlignment="0" applyProtection="0">
      <alignment vertical="center"/>
    </xf>
    <xf numFmtId="178" fontId="76" fillId="49" borderId="21" applyNumberFormat="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42" fillId="45"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42" fillId="45"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42" fillId="45"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11" borderId="0" applyNumberFormat="0" applyBorder="0" applyAlignment="0" applyProtection="0">
      <alignment vertical="center"/>
    </xf>
    <xf numFmtId="178" fontId="42" fillId="45"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11"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42" fillId="24" borderId="0" applyNumberFormat="0" applyBorder="0" applyAlignment="0" applyProtection="0">
      <alignment vertical="center"/>
    </xf>
    <xf numFmtId="178" fontId="22" fillId="11"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xf numFmtId="194" fontId="31" fillId="0" borderId="0" applyFont="0" applyFill="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94" fontId="31" fillId="0" borderId="0" applyFont="0" applyFill="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22" fillId="10" borderId="0" applyNumberFormat="0" applyBorder="0" applyAlignment="0" applyProtection="0">
      <alignment vertical="center"/>
    </xf>
    <xf numFmtId="178" fontId="31" fillId="0" borderId="0"/>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31" fillId="0" borderId="0"/>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31" fillId="0" borderId="0"/>
    <xf numFmtId="178" fontId="22" fillId="10" borderId="0" applyNumberFormat="0" applyBorder="0" applyAlignment="0" applyProtection="0">
      <alignment vertical="center"/>
    </xf>
    <xf numFmtId="178" fontId="31" fillId="0" borderId="0"/>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94" fontId="31" fillId="0" borderId="0" applyFont="0" applyFill="0" applyBorder="0" applyAlignment="0" applyProtection="0">
      <alignment vertical="center"/>
    </xf>
    <xf numFmtId="178" fontId="22" fillId="40"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42" fillId="26" borderId="0" applyNumberFormat="0" applyBorder="0" applyAlignment="0" applyProtection="0">
      <alignment vertical="center"/>
    </xf>
    <xf numFmtId="178" fontId="22" fillId="40"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22" fillId="40" borderId="0" applyNumberFormat="0" applyBorder="0" applyAlignment="0" applyProtection="0">
      <alignment vertical="center"/>
    </xf>
    <xf numFmtId="178" fontId="42" fillId="31"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40" borderId="0" applyNumberFormat="0" applyBorder="0" applyAlignment="0" applyProtection="0">
      <alignment vertical="center"/>
    </xf>
    <xf numFmtId="178" fontId="42" fillId="31"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94" fontId="31" fillId="0" borderId="0" applyFont="0" applyFill="0" applyBorder="0" applyAlignment="0" applyProtection="0">
      <alignment vertical="center"/>
    </xf>
    <xf numFmtId="178" fontId="42" fillId="24" borderId="0" applyNumberFormat="0" applyBorder="0" applyAlignment="0" applyProtection="0">
      <alignment vertical="center"/>
    </xf>
    <xf numFmtId="178" fontId="22" fillId="11" borderId="0" applyNumberFormat="0" applyBorder="0" applyAlignment="0" applyProtection="0">
      <alignment vertical="center"/>
    </xf>
    <xf numFmtId="178" fontId="46" fillId="0" borderId="0"/>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42" fillId="24" borderId="0" applyNumberFormat="0" applyBorder="0" applyAlignment="0" applyProtection="0">
      <alignment vertical="center"/>
    </xf>
    <xf numFmtId="178" fontId="22" fillId="28" borderId="0" applyNumberFormat="0" applyBorder="0" applyAlignment="0" applyProtection="0">
      <alignment vertical="center"/>
    </xf>
    <xf numFmtId="178" fontId="76" fillId="49" borderId="21" applyNumberFormat="0" applyAlignment="0" applyProtection="0">
      <alignment vertical="center"/>
    </xf>
    <xf numFmtId="178" fontId="22" fillId="12" borderId="0" applyNumberFormat="0" applyBorder="0" applyAlignment="0" applyProtection="0">
      <alignment vertical="center"/>
    </xf>
    <xf numFmtId="178" fontId="22" fillId="10" borderId="0" applyNumberFormat="0" applyBorder="0" applyAlignment="0" applyProtection="0">
      <alignment vertical="center"/>
    </xf>
    <xf numFmtId="178" fontId="22" fillId="28"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xf numFmtId="178" fontId="78" fillId="13" borderId="0" applyNumberFormat="0" applyBorder="0" applyAlignment="0" applyProtection="0"/>
    <xf numFmtId="178" fontId="42" fillId="45" borderId="0" applyNumberFormat="0" applyBorder="0" applyAlignment="0" applyProtection="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42" fillId="45" borderId="0" applyNumberFormat="0" applyBorder="0" applyAlignment="0" applyProtection="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42" fillId="45" borderId="0" applyNumberFormat="0" applyBorder="0" applyAlignment="0" applyProtection="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68" fillId="0" borderId="0">
      <alignment vertical="center"/>
      <protection locked="0"/>
    </xf>
    <xf numFmtId="178" fontId="22" fillId="27" borderId="0" applyNumberFormat="0" applyBorder="0" applyAlignment="0" applyProtection="0">
      <alignment vertical="center"/>
    </xf>
    <xf numFmtId="178" fontId="22" fillId="25" borderId="0" applyNumberFormat="0" applyBorder="0" applyAlignment="0" applyProtection="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42" fillId="45" borderId="0" applyNumberFormat="0" applyBorder="0" applyAlignment="0" applyProtection="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42" fillId="45" borderId="0" applyNumberFormat="0" applyBorder="0" applyAlignment="0" applyProtection="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xf numFmtId="178" fontId="31" fillId="0" borderId="0"/>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xf numFmtId="178" fontId="31" fillId="0" borderId="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xf numFmtId="178" fontId="42" fillId="45" borderId="0" applyNumberFormat="0" applyBorder="0" applyAlignment="0" applyProtection="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31" fillId="0" borderId="0"/>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201" fontId="49" fillId="0" borderId="0" applyFill="0" applyBorder="0" applyAlignment="0"/>
    <xf numFmtId="178" fontId="22" fillId="14" borderId="0" applyNumberFormat="0" applyBorder="0" applyAlignment="0" applyProtection="0">
      <alignment vertical="center"/>
    </xf>
    <xf numFmtId="201" fontId="49" fillId="0" borderId="0" applyFill="0" applyBorder="0" applyAlignment="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42" fillId="31" borderId="0" applyNumberFormat="0" applyBorder="0" applyAlignment="0" applyProtection="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42" fillId="31" borderId="0" applyNumberFormat="0" applyBorder="0" applyAlignment="0" applyProtection="0">
      <alignment vertical="center"/>
    </xf>
    <xf numFmtId="178" fontId="22" fillId="3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201" fontId="49" fillId="0" borderId="0" applyFill="0" applyBorder="0" applyAlignment="0">
      <alignment vertical="center"/>
    </xf>
    <xf numFmtId="178" fontId="22" fillId="14" borderId="0" applyNumberFormat="0" applyBorder="0" applyAlignment="0" applyProtection="0">
      <alignment vertical="center"/>
    </xf>
    <xf numFmtId="178" fontId="22" fillId="30" borderId="0" applyNumberFormat="0" applyBorder="0" applyAlignment="0" applyProtection="0">
      <alignment vertical="center"/>
    </xf>
    <xf numFmtId="178" fontId="22" fillId="30" borderId="0" applyNumberFormat="0" applyBorder="0" applyAlignment="0" applyProtection="0">
      <alignment vertical="center"/>
    </xf>
    <xf numFmtId="178" fontId="22" fillId="12" borderId="0" applyNumberFormat="0" applyBorder="0" applyAlignment="0" applyProtection="0">
      <alignment vertical="center"/>
    </xf>
    <xf numFmtId="178" fontId="22" fillId="30" borderId="0" applyNumberFormat="0" applyBorder="0" applyAlignment="0" applyProtection="0">
      <alignment vertical="center"/>
    </xf>
    <xf numFmtId="178" fontId="22" fillId="28" borderId="0" applyNumberFormat="0" applyBorder="0" applyAlignment="0" applyProtection="0">
      <alignment vertical="center"/>
    </xf>
    <xf numFmtId="178" fontId="42" fillId="45" borderId="0" applyNumberFormat="0" applyBorder="0" applyAlignment="0" applyProtection="0">
      <alignment vertical="center"/>
    </xf>
    <xf numFmtId="178" fontId="78" fillId="25" borderId="0" applyNumberFormat="0" applyBorder="0" applyAlignment="0" applyProtection="0"/>
    <xf numFmtId="178" fontId="61" fillId="0" borderId="0" applyNumberFormat="0" applyFill="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42" fillId="42" borderId="0" applyNumberFormat="0" applyBorder="0" applyAlignment="0" applyProtection="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22" fillId="26" borderId="0" applyNumberFormat="0" applyBorder="0" applyAlignment="0" applyProtection="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22" fillId="12" borderId="0" applyNumberFormat="0" applyBorder="0" applyAlignment="0" applyProtection="0">
      <alignment vertical="center"/>
    </xf>
    <xf numFmtId="178" fontId="22" fillId="26" borderId="0" applyNumberFormat="0" applyBorder="0" applyAlignment="0" applyProtection="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22" fillId="26" borderId="0" applyNumberFormat="0" applyBorder="0" applyAlignment="0" applyProtection="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201" fontId="49" fillId="0" borderId="0" applyFill="0" applyBorder="0" applyAlignment="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31" fillId="30" borderId="15" applyNumberFormat="0" applyFont="0" applyAlignment="0" applyProtection="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31" fillId="30" borderId="15" applyNumberFormat="0" applyFont="0" applyAlignment="0" applyProtection="0">
      <alignment vertical="center"/>
    </xf>
    <xf numFmtId="178" fontId="42" fillId="31" borderId="0" applyNumberFormat="0" applyBorder="0" applyAlignment="0" applyProtection="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22" fillId="11" borderId="0" applyNumberFormat="0" applyBorder="0" applyAlignment="0" applyProtection="0">
      <alignment vertical="center"/>
    </xf>
    <xf numFmtId="178" fontId="42" fillId="31" borderId="0" applyNumberFormat="0" applyBorder="0" applyAlignment="0" applyProtection="0">
      <alignment vertical="center"/>
    </xf>
    <xf numFmtId="178" fontId="22" fillId="5" borderId="0" applyNumberFormat="0" applyBorder="0" applyAlignment="0" applyProtection="0">
      <alignment vertical="center"/>
    </xf>
    <xf numFmtId="178" fontId="22" fillId="25" borderId="0" applyNumberFormat="0" applyBorder="0" applyAlignment="0" applyProtection="0">
      <alignment vertical="center"/>
    </xf>
    <xf numFmtId="178" fontId="22" fillId="5" borderId="0" applyNumberFormat="0" applyBorder="0" applyAlignment="0" applyProtection="0">
      <alignment vertical="center"/>
    </xf>
    <xf numFmtId="178" fontId="22" fillId="5" borderId="0" applyNumberFormat="0" applyBorder="0" applyAlignment="0" applyProtection="0">
      <alignment vertical="center"/>
    </xf>
    <xf numFmtId="178" fontId="22" fillId="5" borderId="0" applyNumberFormat="0" applyBorder="0" applyAlignment="0" applyProtection="0">
      <alignment vertical="center"/>
    </xf>
    <xf numFmtId="178" fontId="22" fillId="5" borderId="0" applyNumberFormat="0" applyBorder="0" applyAlignment="0" applyProtection="0">
      <alignment vertical="center"/>
    </xf>
    <xf numFmtId="178" fontId="31" fillId="0" borderId="0"/>
    <xf numFmtId="178" fontId="31" fillId="0" borderId="0">
      <alignment vertical="center"/>
    </xf>
    <xf numFmtId="178" fontId="78" fillId="34" borderId="0" applyNumberFormat="0" applyBorder="0" applyAlignment="0" applyProtection="0"/>
    <xf numFmtId="178" fontId="31" fillId="0" borderId="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22" fillId="12"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42" fillId="26"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30" borderId="15" applyNumberFormat="0" applyFont="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42" fillId="31"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42" fillId="31"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xf numFmtId="178" fontId="78" fillId="14" borderId="0" applyNumberFormat="0" applyBorder="0" applyAlignment="0" applyProtection="0"/>
    <xf numFmtId="178" fontId="31" fillId="0" borderId="0">
      <alignment vertical="center"/>
    </xf>
    <xf numFmtId="178" fontId="80" fillId="0" borderId="22" applyNumberFormat="0" applyFill="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1"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23" borderId="0" applyNumberFormat="0" applyBorder="0" applyAlignment="0" applyProtection="0">
      <alignment vertical="center"/>
    </xf>
    <xf numFmtId="178" fontId="22" fillId="11" borderId="0" applyNumberFormat="0" applyBorder="0" applyAlignment="0" applyProtection="0">
      <alignment vertical="center"/>
    </xf>
    <xf numFmtId="197" fontId="46" fillId="0" borderId="0" applyFill="0" applyBorder="0" applyAlignment="0">
      <alignment vertical="center"/>
    </xf>
    <xf numFmtId="178" fontId="22" fillId="14" borderId="0" applyNumberFormat="0" applyBorder="0" applyAlignment="0" applyProtection="0">
      <alignment vertical="center"/>
    </xf>
    <xf numFmtId="178" fontId="22" fillId="12" borderId="0" applyNumberFormat="0" applyBorder="0" applyAlignment="0" applyProtection="0">
      <alignment vertical="center"/>
    </xf>
    <xf numFmtId="178" fontId="22" fillId="14"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37" fontId="118" fillId="0" borderId="0"/>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1"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31" fillId="0" borderId="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42" fillId="31"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42" fillId="31"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96" fontId="49" fillId="0" borderId="0" applyFill="0" applyBorder="0" applyAlignment="0">
      <alignment vertical="center"/>
    </xf>
    <xf numFmtId="178" fontId="22" fillId="14"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xf numFmtId="196" fontId="49" fillId="0" borderId="0" applyFill="0" applyBorder="0" applyAlignment="0">
      <alignment vertical="center"/>
    </xf>
    <xf numFmtId="178" fontId="22" fillId="14" borderId="0" applyNumberFormat="0" applyBorder="0" applyAlignment="0" applyProtection="0">
      <alignment vertical="center"/>
    </xf>
    <xf numFmtId="178" fontId="22" fillId="26" borderId="0" applyNumberFormat="0" applyBorder="0" applyAlignment="0" applyProtection="0">
      <alignment vertical="center"/>
    </xf>
    <xf numFmtId="196" fontId="49" fillId="0" borderId="0" applyFill="0" applyBorder="0" applyAlignment="0"/>
    <xf numFmtId="178" fontId="22" fillId="14" borderId="0" applyNumberFormat="0" applyBorder="0" applyAlignment="0" applyProtection="0">
      <alignment vertical="center"/>
    </xf>
    <xf numFmtId="178" fontId="22" fillId="26" borderId="0" applyNumberFormat="0" applyBorder="0" applyAlignment="0" applyProtection="0">
      <alignment vertical="center"/>
    </xf>
    <xf numFmtId="178" fontId="31" fillId="30" borderId="15" applyNumberFormat="0" applyFont="0" applyAlignment="0" applyProtection="0">
      <alignment vertical="center"/>
    </xf>
    <xf numFmtId="196" fontId="49" fillId="0" borderId="0" applyFill="0" applyBorder="0" applyAlignment="0">
      <alignment vertical="center"/>
    </xf>
    <xf numFmtId="178" fontId="22" fillId="14" borderId="0" applyNumberFormat="0" applyBorder="0" applyAlignment="0" applyProtection="0">
      <alignment vertical="center"/>
    </xf>
    <xf numFmtId="178" fontId="22" fillId="26" borderId="0" applyNumberFormat="0" applyBorder="0" applyAlignment="0" applyProtection="0">
      <alignment vertical="center"/>
    </xf>
    <xf numFmtId="178" fontId="79" fillId="23" borderId="0" applyNumberFormat="0" applyBorder="0" applyAlignment="0" applyProtection="0">
      <alignment vertical="center"/>
    </xf>
    <xf numFmtId="196" fontId="49" fillId="0" borderId="0" applyFill="0" applyBorder="0" applyAlignment="0">
      <alignment vertical="center"/>
    </xf>
    <xf numFmtId="178" fontId="42" fillId="10" borderId="0" applyNumberFormat="0" applyBorder="0" applyAlignment="0" applyProtection="0">
      <alignment vertical="center"/>
    </xf>
    <xf numFmtId="178" fontId="22" fillId="28"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22" fillId="12"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42" fillId="10" borderId="0" applyNumberFormat="0" applyBorder="0" applyAlignment="0" applyProtection="0">
      <alignment vertical="center"/>
    </xf>
    <xf numFmtId="178" fontId="22" fillId="11" borderId="0" applyNumberFormat="0" applyBorder="0" applyAlignment="0" applyProtection="0">
      <alignment vertical="center"/>
    </xf>
    <xf numFmtId="194" fontId="31" fillId="0" borderId="0" applyFont="0" applyFill="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201" fontId="31" fillId="0" borderId="0" applyFont="0" applyFill="0" applyBorder="0" applyAlignment="0" applyProtection="0">
      <alignment vertical="center"/>
    </xf>
    <xf numFmtId="178" fontId="22" fillId="12" borderId="0" applyNumberFormat="0" applyBorder="0" applyAlignment="0" applyProtection="0">
      <alignment vertical="center"/>
    </xf>
    <xf numFmtId="201" fontId="31" fillId="0" borderId="0" applyFont="0" applyFill="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201" fontId="31" fillId="0" borderId="0" applyFont="0" applyFill="0" applyBorder="0" applyAlignment="0" applyProtection="0"/>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201" fontId="31" fillId="0" borderId="0" applyFont="0" applyFill="0" applyBorder="0" applyAlignment="0" applyProtection="0"/>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23"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xf numFmtId="178" fontId="22" fillId="12" borderId="0" applyNumberFormat="0" applyBorder="0" applyAlignment="0" applyProtection="0">
      <alignment vertical="center"/>
    </xf>
    <xf numFmtId="178" fontId="22" fillId="26" borderId="0" applyNumberFormat="0" applyBorder="0" applyAlignment="0" applyProtection="0">
      <alignment vertical="center"/>
    </xf>
    <xf numFmtId="178" fontId="22" fillId="0" borderId="0">
      <alignment vertical="center"/>
    </xf>
    <xf numFmtId="178" fontId="22" fillId="25" borderId="0" applyNumberFormat="0" applyBorder="0" applyAlignment="0" applyProtection="0">
      <alignment vertical="center"/>
    </xf>
    <xf numFmtId="192" fontId="31" fillId="0" borderId="0" applyFont="0" applyFill="0" applyBorder="0" applyAlignment="0" applyProtection="0"/>
    <xf numFmtId="178" fontId="22" fillId="12" borderId="0" applyNumberFormat="0" applyBorder="0" applyAlignment="0" applyProtection="0">
      <alignment vertical="center"/>
    </xf>
    <xf numFmtId="194" fontId="31" fillId="0" borderId="0" applyFont="0" applyFill="0" applyBorder="0" applyAlignment="0" applyProtection="0">
      <alignment vertical="center"/>
    </xf>
    <xf numFmtId="178" fontId="74" fillId="11"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xf numFmtId="178" fontId="22" fillId="23"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201" fontId="31" fillId="0" borderId="0" applyFont="0" applyFill="0" applyBorder="0" applyAlignment="0" applyProtection="0"/>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1"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xf numFmtId="178" fontId="22" fillId="12"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12" borderId="0" applyNumberFormat="0" applyBorder="0" applyAlignment="0" applyProtection="0">
      <alignment vertical="center"/>
    </xf>
    <xf numFmtId="178" fontId="22" fillId="28" borderId="0" applyNumberFormat="0" applyBorder="0" applyAlignment="0" applyProtection="0">
      <alignment vertical="center"/>
    </xf>
    <xf numFmtId="178" fontId="22" fillId="12" borderId="0" applyNumberFormat="0" applyBorder="0" applyAlignment="0" applyProtection="0">
      <alignment vertical="center"/>
    </xf>
    <xf numFmtId="178" fontId="22" fillId="25" borderId="0" applyNumberFormat="0" applyBorder="0" applyAlignment="0" applyProtection="0">
      <alignment vertical="center"/>
    </xf>
    <xf numFmtId="178" fontId="22" fillId="28"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22" fillId="12" borderId="0" applyNumberFormat="0" applyBorder="0" applyAlignment="0" applyProtection="0">
      <alignment vertical="center"/>
    </xf>
    <xf numFmtId="178" fontId="22" fillId="28"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xf numFmtId="178" fontId="22" fillId="12" borderId="0" applyNumberFormat="0" applyBorder="0" applyAlignment="0" applyProtection="0">
      <alignment vertical="center"/>
    </xf>
    <xf numFmtId="178" fontId="22" fillId="28" borderId="0" applyNumberFormat="0" applyBorder="0" applyAlignment="0" applyProtection="0">
      <alignment vertical="center"/>
    </xf>
    <xf numFmtId="178" fontId="22" fillId="12" borderId="0" applyNumberFormat="0" applyBorder="0" applyAlignment="0" applyProtection="0">
      <alignment vertical="center"/>
    </xf>
    <xf numFmtId="178" fontId="22" fillId="28" borderId="0" applyNumberFormat="0" applyBorder="0" applyAlignment="0" applyProtection="0">
      <alignment vertical="center"/>
    </xf>
    <xf numFmtId="178" fontId="22" fillId="12" borderId="0" applyNumberFormat="0" applyBorder="0" applyAlignment="0" applyProtection="0">
      <alignment vertical="center"/>
    </xf>
    <xf numFmtId="178" fontId="22" fillId="28"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0" borderId="0" applyNumberFormat="0" applyBorder="0" applyAlignment="0" applyProtection="0">
      <alignment vertical="center"/>
    </xf>
    <xf numFmtId="178" fontId="22" fillId="12" borderId="0" applyNumberFormat="0" applyBorder="0" applyAlignment="0" applyProtection="0">
      <alignment vertical="center"/>
    </xf>
    <xf numFmtId="178" fontId="42" fillId="26" borderId="0" applyNumberFormat="0" applyBorder="0" applyAlignment="0" applyProtection="0">
      <alignment vertical="center"/>
    </xf>
    <xf numFmtId="178" fontId="22" fillId="28"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26"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201" fontId="49" fillId="0" borderId="0" applyFill="0" applyBorder="0" applyAlignment="0">
      <alignment vertical="center"/>
    </xf>
    <xf numFmtId="178" fontId="22" fillId="25" borderId="0" applyNumberFormat="0" applyBorder="0" applyAlignment="0" applyProtection="0">
      <alignment vertical="center"/>
    </xf>
    <xf numFmtId="178" fontId="31" fillId="0" borderId="0"/>
    <xf numFmtId="178" fontId="22" fillId="12" borderId="0" applyNumberFormat="0" applyBorder="0" applyAlignment="0" applyProtection="0">
      <alignment vertical="center"/>
    </xf>
    <xf numFmtId="178" fontId="22" fillId="25" borderId="0" applyNumberFormat="0" applyBorder="0" applyAlignment="0" applyProtection="0">
      <alignment vertical="center"/>
    </xf>
    <xf numFmtId="178" fontId="60" fillId="62" borderId="0" applyNumberFormat="0" applyBorder="0" applyAlignment="0" applyProtection="0"/>
    <xf numFmtId="178" fontId="22" fillId="12" borderId="0" applyNumberFormat="0" applyBorder="0" applyAlignment="0" applyProtection="0">
      <alignment vertical="center"/>
    </xf>
    <xf numFmtId="178" fontId="31" fillId="0" borderId="0">
      <alignment vertical="center"/>
    </xf>
    <xf numFmtId="178" fontId="22" fillId="12" borderId="0" applyNumberFormat="0" applyBorder="0" applyAlignment="0" applyProtection="0">
      <alignment vertical="center"/>
    </xf>
    <xf numFmtId="178" fontId="31" fillId="0" borderId="0"/>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34" borderId="0" applyNumberFormat="0" applyBorder="0" applyAlignment="0" applyProtection="0">
      <alignment vertical="center"/>
    </xf>
    <xf numFmtId="178" fontId="67" fillId="0" borderId="0" applyNumberFormat="0" applyFill="0" applyBorder="0" applyAlignment="0" applyProtection="0">
      <alignment vertical="top"/>
      <protection locked="0"/>
    </xf>
    <xf numFmtId="178" fontId="22" fillId="12" borderId="0" applyNumberFormat="0" applyBorder="0" applyAlignment="0" applyProtection="0">
      <alignment vertical="center"/>
    </xf>
    <xf numFmtId="178" fontId="22" fillId="34" borderId="0" applyNumberFormat="0" applyBorder="0" applyAlignment="0" applyProtection="0">
      <alignment vertical="center"/>
    </xf>
    <xf numFmtId="178" fontId="22" fillId="12" borderId="0" applyNumberFormat="0" applyBorder="0" applyAlignment="0" applyProtection="0">
      <alignment vertical="center"/>
    </xf>
    <xf numFmtId="178" fontId="22" fillId="40" borderId="0" applyNumberFormat="0" applyBorder="0" applyAlignment="0" applyProtection="0">
      <alignment vertical="center"/>
    </xf>
    <xf numFmtId="178" fontId="22" fillId="12" borderId="0" applyNumberFormat="0" applyBorder="0" applyAlignment="0" applyProtection="0">
      <alignment vertical="center"/>
    </xf>
    <xf numFmtId="178" fontId="22" fillId="34"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23"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alignment vertical="center"/>
    </xf>
    <xf numFmtId="178" fontId="31" fillId="0" borderId="0"/>
    <xf numFmtId="178" fontId="22" fillId="14" borderId="0" applyNumberFormat="0" applyBorder="0" applyAlignment="0" applyProtection="0">
      <alignment vertical="center"/>
    </xf>
    <xf numFmtId="178" fontId="31" fillId="0" borderId="0"/>
    <xf numFmtId="178" fontId="22" fillId="12" borderId="0" applyNumberFormat="0" applyBorder="0" applyAlignment="0" applyProtection="0">
      <alignment vertical="center"/>
    </xf>
    <xf numFmtId="178" fontId="31" fillId="0" borderId="0"/>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xf numFmtId="178" fontId="22" fillId="12"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12" borderId="0" applyNumberFormat="0" applyBorder="0" applyAlignment="0" applyProtection="0">
      <alignment vertical="center"/>
    </xf>
    <xf numFmtId="197" fontId="46" fillId="0" borderId="0" applyFill="0" applyBorder="0" applyAlignment="0"/>
    <xf numFmtId="178" fontId="22" fillId="12" borderId="0" applyNumberFormat="0" applyBorder="0" applyAlignment="0" applyProtection="0">
      <alignment vertical="center"/>
    </xf>
    <xf numFmtId="197" fontId="46" fillId="0" borderId="0" applyFill="0" applyBorder="0" applyAlignment="0">
      <alignment vertical="center"/>
    </xf>
    <xf numFmtId="178" fontId="22" fillId="12" borderId="0" applyNumberFormat="0" applyBorder="0" applyAlignment="0" applyProtection="0">
      <alignment vertical="center"/>
    </xf>
    <xf numFmtId="178" fontId="22" fillId="11" borderId="0" applyNumberFormat="0" applyBorder="0" applyAlignment="0" applyProtection="0">
      <alignment vertical="center"/>
    </xf>
    <xf numFmtId="178" fontId="22" fillId="12" borderId="0" applyNumberFormat="0" applyBorder="0" applyAlignment="0" applyProtection="0">
      <alignment vertical="center"/>
    </xf>
    <xf numFmtId="178" fontId="22" fillId="11"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xf numFmtId="178" fontId="22" fillId="12" borderId="0" applyNumberFormat="0" applyBorder="0" applyAlignment="0" applyProtection="0">
      <alignment vertical="center"/>
    </xf>
    <xf numFmtId="178" fontId="31" fillId="0" borderId="0"/>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xf numFmtId="178" fontId="22" fillId="12" borderId="0" applyNumberFormat="0" applyBorder="0" applyAlignment="0" applyProtection="0">
      <alignment vertical="center"/>
    </xf>
    <xf numFmtId="178" fontId="22" fillId="0" borderId="0">
      <alignment vertical="center"/>
    </xf>
    <xf numFmtId="178" fontId="22" fillId="12" borderId="0" applyNumberFormat="0" applyBorder="0" applyAlignment="0" applyProtection="0">
      <alignment vertical="center"/>
    </xf>
    <xf numFmtId="178" fontId="22" fillId="0" borderId="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23" borderId="0" applyNumberFormat="0" applyBorder="0" applyAlignment="0" applyProtection="0">
      <alignment vertical="center"/>
    </xf>
    <xf numFmtId="178" fontId="22" fillId="12" borderId="0" applyNumberFormat="0" applyBorder="0" applyAlignment="0" applyProtection="0">
      <alignment vertical="center"/>
    </xf>
    <xf numFmtId="178" fontId="22" fillId="10" borderId="0" applyNumberFormat="0" applyBorder="0" applyAlignment="0" applyProtection="0">
      <alignment vertical="center"/>
    </xf>
    <xf numFmtId="178" fontId="22" fillId="12" borderId="0" applyNumberFormat="0" applyBorder="0" applyAlignment="0" applyProtection="0">
      <alignment vertical="center"/>
    </xf>
    <xf numFmtId="178" fontId="22" fillId="10" borderId="0" applyNumberFormat="0" applyBorder="0" applyAlignment="0" applyProtection="0">
      <alignment vertical="center"/>
    </xf>
    <xf numFmtId="178" fontId="22" fillId="12" borderId="0" applyNumberFormat="0" applyBorder="0" applyAlignment="0" applyProtection="0">
      <alignment vertical="center"/>
    </xf>
    <xf numFmtId="178" fontId="22" fillId="28"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22" fillId="12" borderId="0" applyNumberFormat="0" applyBorder="0" applyAlignment="0" applyProtection="0">
      <alignment vertical="center"/>
    </xf>
    <xf numFmtId="178" fontId="22" fillId="23" borderId="0" applyNumberFormat="0" applyBorder="0" applyAlignment="0" applyProtection="0">
      <alignment vertical="center"/>
    </xf>
    <xf numFmtId="178" fontId="22" fillId="28" borderId="0" applyNumberFormat="0" applyBorder="0" applyAlignment="0" applyProtection="0">
      <alignment vertical="center"/>
    </xf>
    <xf numFmtId="178" fontId="53" fillId="11" borderId="10" applyNumberFormat="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22" fillId="12" borderId="0" applyNumberFormat="0" applyBorder="0" applyAlignment="0" applyProtection="0">
      <alignment vertical="center"/>
    </xf>
    <xf numFmtId="178" fontId="22" fillId="28"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22" fillId="12" borderId="0" applyNumberFormat="0" applyBorder="0" applyAlignment="0" applyProtection="0">
      <alignment vertical="center"/>
    </xf>
    <xf numFmtId="178" fontId="22" fillId="28"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22" fillId="12" borderId="0" applyNumberFormat="0" applyBorder="0" applyAlignment="0" applyProtection="0">
      <alignment vertical="center"/>
    </xf>
    <xf numFmtId="178" fontId="22" fillId="28"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22" fillId="12" borderId="0" applyNumberFormat="0" applyBorder="0" applyAlignment="0" applyProtection="0">
      <alignment vertical="center"/>
    </xf>
    <xf numFmtId="178" fontId="22" fillId="28"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22" fillId="12" borderId="0" applyNumberFormat="0" applyBorder="0" applyAlignment="0" applyProtection="0">
      <alignment vertical="center"/>
    </xf>
    <xf numFmtId="178" fontId="22" fillId="28" borderId="0" applyNumberFormat="0" applyBorder="0" applyAlignment="0" applyProtection="0">
      <alignment vertical="center"/>
    </xf>
    <xf numFmtId="178" fontId="22" fillId="23"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22" fillId="12"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22" fillId="12" borderId="0" applyNumberFormat="0" applyBorder="0" applyAlignment="0" applyProtection="0">
      <alignment vertical="center"/>
    </xf>
    <xf numFmtId="178" fontId="22" fillId="28" borderId="0" applyNumberFormat="0" applyBorder="0" applyAlignment="0" applyProtection="0">
      <alignment vertical="center"/>
    </xf>
    <xf numFmtId="178" fontId="22" fillId="0" borderId="0">
      <alignment vertical="center"/>
    </xf>
    <xf numFmtId="178" fontId="22" fillId="28" borderId="0" applyNumberFormat="0" applyBorder="0" applyAlignment="0" applyProtection="0">
      <alignment vertical="center"/>
    </xf>
    <xf numFmtId="178" fontId="53" fillId="5" borderId="10" applyNumberFormat="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22" fillId="12"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60" fillId="35" borderId="0" applyNumberFormat="0" applyBorder="0" applyAlignment="0" applyProtection="0"/>
    <xf numFmtId="178" fontId="22" fillId="12" borderId="0" applyNumberFormat="0" applyBorder="0" applyAlignment="0" applyProtection="0">
      <alignment vertical="center"/>
    </xf>
    <xf numFmtId="178" fontId="22" fillId="10"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12" borderId="0" applyNumberFormat="0" applyBorder="0" applyAlignment="0" applyProtection="0">
      <alignment vertical="center"/>
    </xf>
    <xf numFmtId="178" fontId="22" fillId="14"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22" fillId="12" borderId="0" applyNumberFormat="0" applyBorder="0" applyAlignment="0" applyProtection="0">
      <alignment vertical="center"/>
    </xf>
    <xf numFmtId="178" fontId="22" fillId="23" borderId="0" applyNumberFormat="0" applyBorder="0" applyAlignment="0" applyProtection="0">
      <alignment vertical="center"/>
    </xf>
    <xf numFmtId="178" fontId="22" fillId="14"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xf numFmtId="178" fontId="22" fillId="12" borderId="0" applyNumberFormat="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22" fillId="12" borderId="0" applyNumberFormat="0" applyBorder="0" applyAlignment="0" applyProtection="0">
      <alignment vertical="center"/>
    </xf>
    <xf numFmtId="194" fontId="31" fillId="0" borderId="0" applyFont="0" applyFill="0" applyBorder="0" applyAlignment="0" applyProtection="0">
      <alignment vertical="center"/>
    </xf>
    <xf numFmtId="178" fontId="22" fillId="12" borderId="0" applyNumberFormat="0" applyBorder="0" applyAlignment="0" applyProtection="0">
      <alignment vertical="center"/>
    </xf>
    <xf numFmtId="194" fontId="31" fillId="0" borderId="0" applyFont="0" applyFill="0" applyBorder="0" applyAlignment="0" applyProtection="0">
      <alignment vertical="center"/>
    </xf>
    <xf numFmtId="178" fontId="22" fillId="12"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22" fillId="12" borderId="0" applyNumberFormat="0" applyBorder="0" applyAlignment="0" applyProtection="0">
      <alignment vertical="center"/>
    </xf>
    <xf numFmtId="178" fontId="78" fillId="25" borderId="0" applyNumberFormat="0" applyBorder="0" applyAlignment="0" applyProtection="0"/>
    <xf numFmtId="178" fontId="22" fillId="12" borderId="0" applyNumberFormat="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22" fillId="12" borderId="0" applyNumberFormat="0" applyBorder="0" applyAlignment="0" applyProtection="0">
      <alignment vertical="center"/>
    </xf>
    <xf numFmtId="178" fontId="22" fillId="23"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43" fontId="31" fillId="0" borderId="0" applyFont="0" applyFill="0" applyBorder="0" applyAlignment="0" applyProtection="0">
      <alignment vertical="center"/>
    </xf>
    <xf numFmtId="178" fontId="22" fillId="10"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42" fillId="15" borderId="0" applyNumberFormat="0" applyBorder="0" applyAlignment="0" applyProtection="0">
      <alignment vertical="center"/>
    </xf>
    <xf numFmtId="178" fontId="22" fillId="28" borderId="0" applyNumberFormat="0" applyBorder="0" applyAlignment="0" applyProtection="0">
      <alignment vertical="center"/>
    </xf>
    <xf numFmtId="178" fontId="22" fillId="12" borderId="0" applyNumberFormat="0" applyBorder="0" applyAlignment="0" applyProtection="0">
      <alignment vertical="center"/>
    </xf>
    <xf numFmtId="178" fontId="42" fillId="15" borderId="0" applyNumberFormat="0" applyBorder="0" applyAlignment="0" applyProtection="0">
      <alignment vertical="center"/>
    </xf>
    <xf numFmtId="178" fontId="22" fillId="28" borderId="0" applyNumberFormat="0" applyBorder="0" applyAlignment="0" applyProtection="0">
      <alignment vertical="center"/>
    </xf>
    <xf numFmtId="178" fontId="22" fillId="12" borderId="0" applyNumberFormat="0" applyBorder="0" applyAlignment="0" applyProtection="0">
      <alignment vertical="center"/>
    </xf>
    <xf numFmtId="178" fontId="22" fillId="28"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82" fontId="49" fillId="0" borderId="32" applyBorder="0">
      <alignment vertical="center"/>
    </xf>
    <xf numFmtId="178" fontId="22" fillId="12" borderId="0" applyNumberFormat="0" applyBorder="0" applyAlignment="0" applyProtection="0">
      <alignment vertical="center"/>
    </xf>
    <xf numFmtId="178" fontId="22" fillId="28" borderId="0" applyNumberFormat="0" applyBorder="0" applyAlignment="0" applyProtection="0">
      <alignment vertical="center"/>
    </xf>
    <xf numFmtId="182" fontId="49" fillId="0" borderId="32" applyBorder="0">
      <alignment vertical="center"/>
    </xf>
    <xf numFmtId="178" fontId="22" fillId="12" borderId="0" applyNumberFormat="0" applyBorder="0" applyAlignment="0" applyProtection="0">
      <alignment vertical="center"/>
    </xf>
    <xf numFmtId="182" fontId="49" fillId="0" borderId="32" applyBorder="0"/>
    <xf numFmtId="178" fontId="22" fillId="12" borderId="0" applyNumberFormat="0" applyBorder="0" applyAlignment="0" applyProtection="0">
      <alignment vertical="center"/>
    </xf>
    <xf numFmtId="178" fontId="31" fillId="0" borderId="0">
      <alignment vertical="center"/>
    </xf>
    <xf numFmtId="178" fontId="22" fillId="0" borderId="0">
      <alignment vertical="center"/>
    </xf>
    <xf numFmtId="178" fontId="22" fillId="25" borderId="0" applyNumberFormat="0" applyBorder="0" applyAlignment="0" applyProtection="0">
      <alignment vertical="center"/>
    </xf>
    <xf numFmtId="178" fontId="22" fillId="12"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12" borderId="0" applyNumberFormat="0" applyBorder="0" applyAlignment="0" applyProtection="0">
      <alignment vertical="center"/>
    </xf>
    <xf numFmtId="178" fontId="31" fillId="0" borderId="0"/>
    <xf numFmtId="178" fontId="22" fillId="23" borderId="0" applyNumberFormat="0" applyBorder="0" applyAlignment="0" applyProtection="0">
      <alignment vertical="center"/>
    </xf>
    <xf numFmtId="43" fontId="31" fillId="0" borderId="0" applyFont="0" applyFill="0" applyBorder="0" applyAlignment="0" applyProtection="0"/>
    <xf numFmtId="182" fontId="49" fillId="0" borderId="32" applyBorder="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31" fillId="0" borderId="0"/>
    <xf numFmtId="178" fontId="22" fillId="26"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6" borderId="0" applyNumberFormat="0" applyBorder="0" applyAlignment="0" applyProtection="0">
      <alignment vertical="center"/>
    </xf>
    <xf numFmtId="178" fontId="22" fillId="23"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28"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alignment vertical="center"/>
    </xf>
    <xf numFmtId="178" fontId="106" fillId="23" borderId="0" applyNumberFormat="0" applyBorder="0" applyAlignment="0" applyProtection="0">
      <alignment vertical="center"/>
    </xf>
    <xf numFmtId="178" fontId="22" fillId="23" borderId="0" applyNumberFormat="0" applyBorder="0" applyAlignment="0" applyProtection="0">
      <alignment vertical="center"/>
    </xf>
    <xf numFmtId="178" fontId="22" fillId="13"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alignment vertical="center"/>
    </xf>
    <xf numFmtId="178" fontId="31" fillId="0" borderId="0"/>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42" fillId="37"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xf numFmtId="178" fontId="22" fillId="23"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31" fillId="0" borderId="0">
      <alignment vertical="center"/>
    </xf>
    <xf numFmtId="178" fontId="76" fillId="49" borderId="21" applyNumberFormat="0" applyAlignment="0" applyProtection="0">
      <alignment vertical="center"/>
    </xf>
    <xf numFmtId="178" fontId="22" fillId="23"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178" fontId="31" fillId="0" borderId="0"/>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xf numFmtId="178" fontId="22" fillId="23"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11"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14" borderId="0" applyNumberFormat="0" applyBorder="0" applyAlignment="0" applyProtection="0">
      <alignment vertical="center"/>
    </xf>
    <xf numFmtId="178" fontId="22" fillId="23" borderId="0" applyNumberFormat="0" applyBorder="0" applyAlignment="0" applyProtection="0">
      <alignment vertical="center"/>
    </xf>
    <xf numFmtId="178" fontId="22" fillId="14" borderId="0" applyNumberFormat="0" applyBorder="0" applyAlignment="0" applyProtection="0">
      <alignment vertical="center"/>
    </xf>
    <xf numFmtId="178" fontId="22" fillId="23" borderId="0" applyNumberFormat="0" applyBorder="0" applyAlignment="0" applyProtection="0">
      <alignment vertical="center"/>
    </xf>
    <xf numFmtId="178" fontId="22" fillId="14" borderId="0" applyNumberFormat="0" applyBorder="0" applyAlignment="0" applyProtection="0">
      <alignment vertical="center"/>
    </xf>
    <xf numFmtId="178" fontId="22" fillId="23"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31" fillId="0" borderId="0">
      <alignment vertical="center"/>
    </xf>
    <xf numFmtId="178" fontId="22" fillId="23"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31" fillId="0" borderId="0">
      <alignment vertical="center"/>
    </xf>
    <xf numFmtId="178" fontId="22" fillId="14" borderId="0" applyNumberFormat="0" applyBorder="0" applyAlignment="0" applyProtection="0">
      <alignment vertical="center"/>
    </xf>
    <xf numFmtId="178" fontId="31" fillId="0" borderId="0"/>
    <xf numFmtId="178" fontId="22" fillId="23"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31" fillId="0" borderId="0"/>
    <xf numFmtId="178" fontId="22" fillId="23" borderId="0" applyNumberFormat="0" applyBorder="0" applyAlignment="0" applyProtection="0">
      <alignment vertical="center"/>
    </xf>
    <xf numFmtId="178" fontId="31" fillId="0" borderId="0">
      <alignment vertical="center"/>
    </xf>
    <xf numFmtId="178" fontId="31" fillId="0" borderId="0"/>
    <xf numFmtId="178" fontId="22" fillId="23"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xf numFmtId="178" fontId="31" fillId="0" borderId="0"/>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201" fontId="49" fillId="0" borderId="0" applyFill="0" applyBorder="0" applyAlignment="0">
      <alignment vertical="center"/>
    </xf>
    <xf numFmtId="178" fontId="22" fillId="25" borderId="0" applyNumberFormat="0" applyBorder="0" applyAlignment="0" applyProtection="0">
      <alignment vertical="center"/>
    </xf>
    <xf numFmtId="178" fontId="31" fillId="0" borderId="0">
      <alignment vertical="center"/>
    </xf>
    <xf numFmtId="178" fontId="31" fillId="0" borderId="12" applyNumberFormat="0" applyFont="0" applyFill="0" applyAlignment="0">
      <alignment horizontal="left" vertical="center"/>
    </xf>
    <xf numFmtId="178" fontId="22" fillId="25" borderId="0" applyNumberFormat="0" applyBorder="0" applyAlignment="0" applyProtection="0">
      <alignment vertical="center"/>
    </xf>
    <xf numFmtId="178" fontId="31" fillId="0" borderId="0"/>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31" fillId="0" borderId="0"/>
    <xf numFmtId="178" fontId="31" fillId="0" borderId="12" applyNumberFormat="0" applyFont="0" applyFill="0" applyAlignment="0">
      <alignment horizontal="left"/>
    </xf>
    <xf numFmtId="178" fontId="22" fillId="13" borderId="0" applyNumberFormat="0" applyBorder="0" applyAlignment="0" applyProtection="0">
      <alignment vertical="center"/>
    </xf>
    <xf numFmtId="178" fontId="31" fillId="0" borderId="0"/>
    <xf numFmtId="43" fontId="46" fillId="0" borderId="0" applyFill="0" applyBorder="0" applyAlignment="0">
      <alignment vertical="center"/>
    </xf>
    <xf numFmtId="178" fontId="22" fillId="23" borderId="0" applyNumberFormat="0" applyBorder="0" applyAlignment="0" applyProtection="0">
      <alignment vertical="center"/>
    </xf>
    <xf numFmtId="178" fontId="31" fillId="0" borderId="0"/>
    <xf numFmtId="178" fontId="22" fillId="23" borderId="0" applyNumberFormat="0" applyBorder="0" applyAlignment="0" applyProtection="0">
      <alignment vertical="center"/>
    </xf>
    <xf numFmtId="178" fontId="31" fillId="0" borderId="0"/>
    <xf numFmtId="178" fontId="22" fillId="23"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31" fillId="0" borderId="0"/>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22" fillId="34"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89" fontId="50" fillId="0" borderId="0" applyFont="0" applyFill="0" applyBorder="0" applyAlignment="0" applyProtection="0"/>
    <xf numFmtId="178" fontId="31" fillId="0" borderId="0">
      <alignment vertical="center"/>
    </xf>
    <xf numFmtId="178" fontId="22" fillId="23" borderId="0" applyNumberFormat="0" applyBorder="0" applyAlignment="0" applyProtection="0">
      <alignment vertical="center"/>
    </xf>
    <xf numFmtId="178" fontId="77" fillId="0" borderId="0" applyNumberFormat="0" applyFill="0" applyBorder="0" applyAlignment="0" applyProtection="0">
      <alignment vertical="center"/>
    </xf>
    <xf numFmtId="178" fontId="22" fillId="28"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9" fontId="31" fillId="0" borderId="0" applyFont="0" applyFill="0" applyBorder="0" applyAlignment="0" applyProtection="0"/>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xf numFmtId="178" fontId="22" fillId="23" borderId="0" applyNumberFormat="0" applyBorder="0" applyAlignment="0" applyProtection="0">
      <alignment vertical="center"/>
    </xf>
    <xf numFmtId="178" fontId="22" fillId="14" borderId="0" applyNumberFormat="0" applyBorder="0" applyAlignment="0" applyProtection="0">
      <alignment vertical="center"/>
    </xf>
    <xf numFmtId="178" fontId="22" fillId="0" borderId="0">
      <alignment vertical="center"/>
    </xf>
    <xf numFmtId="178" fontId="22" fillId="23" borderId="0" applyNumberFormat="0" applyBorder="0" applyAlignment="0" applyProtection="0">
      <alignment vertical="center"/>
    </xf>
    <xf numFmtId="178" fontId="22" fillId="14" borderId="0" applyNumberFormat="0" applyBorder="0" applyAlignment="0" applyProtection="0">
      <alignment vertical="center"/>
    </xf>
    <xf numFmtId="178" fontId="22" fillId="28" borderId="0" applyNumberFormat="0" applyBorder="0" applyAlignment="0" applyProtection="0">
      <alignment vertical="center"/>
    </xf>
    <xf numFmtId="178" fontId="22" fillId="23" borderId="0" applyNumberFormat="0" applyBorder="0" applyAlignment="0" applyProtection="0">
      <alignment vertical="center"/>
    </xf>
    <xf numFmtId="178" fontId="22" fillId="28"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xf numFmtId="178" fontId="22" fillId="11" borderId="0" applyNumberFormat="0" applyBorder="0" applyAlignment="0" applyProtection="0">
      <alignment vertical="center"/>
    </xf>
    <xf numFmtId="178" fontId="22" fillId="23" borderId="0" applyNumberFormat="0" applyBorder="0" applyAlignment="0" applyProtection="0">
      <alignment vertical="center"/>
    </xf>
    <xf numFmtId="178" fontId="22" fillId="11" borderId="0" applyNumberFormat="0" applyBorder="0" applyAlignment="0" applyProtection="0">
      <alignment vertical="center"/>
    </xf>
    <xf numFmtId="178" fontId="22" fillId="23" borderId="0" applyNumberFormat="0" applyBorder="0" applyAlignment="0" applyProtection="0">
      <alignment vertical="center"/>
    </xf>
    <xf numFmtId="178" fontId="22" fillId="11"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alignment vertical="center"/>
    </xf>
    <xf numFmtId="178" fontId="57" fillId="13"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xf numFmtId="178" fontId="22" fillId="23" borderId="0" applyNumberFormat="0" applyBorder="0" applyAlignment="0" applyProtection="0">
      <alignment vertical="center"/>
    </xf>
    <xf numFmtId="178" fontId="76" fillId="49" borderId="21" applyNumberFormat="0" applyAlignment="0" applyProtection="0">
      <alignment vertical="center"/>
    </xf>
    <xf numFmtId="178" fontId="22" fillId="23" borderId="0" applyNumberFormat="0" applyBorder="0" applyAlignment="0" applyProtection="0">
      <alignment vertical="center"/>
    </xf>
    <xf numFmtId="178" fontId="40" fillId="11" borderId="9" applyNumberFormat="0" applyAlignment="0" applyProtection="0">
      <alignment vertical="center"/>
    </xf>
    <xf numFmtId="196" fontId="31" fillId="0" borderId="0" applyFont="0" applyFill="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40" fillId="11" borderId="9" applyNumberFormat="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xf numFmtId="178" fontId="22" fillId="23" borderId="0" applyNumberFormat="0" applyBorder="0" applyAlignment="0" applyProtection="0">
      <alignment vertical="center"/>
    </xf>
    <xf numFmtId="178" fontId="22" fillId="13" borderId="0" applyNumberFormat="0" applyBorder="0" applyAlignment="0" applyProtection="0">
      <alignment vertical="center"/>
    </xf>
    <xf numFmtId="178" fontId="22" fillId="23"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xf numFmtId="178" fontId="22" fillId="23" borderId="0" applyNumberFormat="0" applyBorder="0" applyAlignment="0" applyProtection="0">
      <alignment vertical="center"/>
    </xf>
    <xf numFmtId="178" fontId="22" fillId="11"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8"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58" fillId="0" borderId="13" applyNumberFormat="0" applyFill="0" applyAlignment="0" applyProtection="0">
      <alignment vertical="center"/>
    </xf>
    <xf numFmtId="178" fontId="22" fillId="10" borderId="0" applyNumberFormat="0" applyBorder="0" applyAlignment="0" applyProtection="0">
      <alignment vertical="center"/>
    </xf>
    <xf numFmtId="178" fontId="22" fillId="28"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11" borderId="0" applyNumberFormat="0" applyBorder="0" applyAlignment="0" applyProtection="0">
      <alignment vertical="center"/>
    </xf>
    <xf numFmtId="178" fontId="22" fillId="23" borderId="0" applyNumberFormat="0" applyBorder="0" applyAlignment="0" applyProtection="0">
      <alignment vertical="center"/>
    </xf>
    <xf numFmtId="178" fontId="22" fillId="11" borderId="0" applyNumberFormat="0" applyBorder="0" applyAlignment="0" applyProtection="0">
      <alignment vertical="center"/>
    </xf>
    <xf numFmtId="178" fontId="22" fillId="23" borderId="0" applyNumberFormat="0" applyBorder="0" applyAlignment="0" applyProtection="0">
      <alignment vertical="center"/>
    </xf>
    <xf numFmtId="178" fontId="22" fillId="14" borderId="0" applyNumberFormat="0" applyBorder="0" applyAlignment="0" applyProtection="0">
      <alignment vertical="center"/>
    </xf>
    <xf numFmtId="178" fontId="22" fillId="23" borderId="0" applyNumberFormat="0" applyBorder="0" applyAlignment="0" applyProtection="0">
      <alignment vertical="center"/>
    </xf>
    <xf numFmtId="178" fontId="22" fillId="11" borderId="0" applyNumberFormat="0" applyBorder="0" applyAlignment="0" applyProtection="0">
      <alignment vertical="center"/>
    </xf>
    <xf numFmtId="178" fontId="22" fillId="12"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22" fillId="11"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22" fillId="11"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xf numFmtId="178" fontId="22" fillId="11"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4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xf numFmtId="178" fontId="31" fillId="0" borderId="0">
      <alignment vertical="center"/>
    </xf>
    <xf numFmtId="178" fontId="22" fillId="10" borderId="0" applyNumberFormat="0" applyBorder="0" applyAlignment="0" applyProtection="0">
      <alignment vertical="center"/>
    </xf>
    <xf numFmtId="178" fontId="22" fillId="26"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31" fillId="0" borderId="0">
      <alignment vertical="center"/>
    </xf>
    <xf numFmtId="178" fontId="22" fillId="26" borderId="0" applyNumberFormat="0" applyBorder="0" applyAlignment="0" applyProtection="0">
      <alignment vertical="center"/>
    </xf>
    <xf numFmtId="178" fontId="80" fillId="0" borderId="22" applyNumberFormat="0" applyFill="0" applyAlignment="0" applyProtection="0">
      <alignment vertical="center"/>
    </xf>
    <xf numFmtId="178" fontId="22" fillId="23" borderId="0" applyNumberFormat="0" applyBorder="0" applyAlignment="0" applyProtection="0">
      <alignment vertical="center"/>
    </xf>
    <xf numFmtId="178" fontId="31" fillId="0" borderId="0"/>
    <xf numFmtId="178" fontId="31" fillId="0" borderId="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12" borderId="0" applyNumberFormat="0" applyBorder="0" applyAlignment="0" applyProtection="0">
      <alignment vertical="center"/>
    </xf>
    <xf numFmtId="178" fontId="22" fillId="23" borderId="0" applyNumberFormat="0" applyBorder="0" applyAlignment="0" applyProtection="0">
      <alignment vertical="center"/>
    </xf>
    <xf numFmtId="178" fontId="22" fillId="12" borderId="0" applyNumberFormat="0" applyBorder="0" applyAlignment="0" applyProtection="0">
      <alignment vertical="center"/>
    </xf>
    <xf numFmtId="178" fontId="97" fillId="0" borderId="22" applyNumberFormat="0" applyFill="0" applyAlignment="0" applyProtection="0"/>
    <xf numFmtId="178" fontId="22" fillId="23" borderId="0" applyNumberFormat="0" applyBorder="0" applyAlignment="0" applyProtection="0">
      <alignment vertical="center"/>
    </xf>
    <xf numFmtId="178" fontId="31" fillId="0" borderId="0">
      <alignment vertical="center"/>
    </xf>
    <xf numFmtId="178" fontId="22" fillId="12"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40" borderId="0" applyNumberFormat="0" applyBorder="0" applyAlignment="0" applyProtection="0">
      <alignment vertical="center"/>
    </xf>
    <xf numFmtId="178" fontId="22" fillId="23" borderId="0" applyNumberFormat="0" applyBorder="0" applyAlignment="0" applyProtection="0">
      <alignment vertical="center"/>
    </xf>
    <xf numFmtId="178" fontId="22" fillId="40" borderId="0" applyNumberFormat="0" applyBorder="0" applyAlignment="0" applyProtection="0">
      <alignment vertical="center"/>
    </xf>
    <xf numFmtId="178" fontId="22" fillId="23" borderId="0" applyNumberFormat="0" applyBorder="0" applyAlignment="0" applyProtection="0">
      <alignment vertical="center"/>
    </xf>
    <xf numFmtId="178" fontId="22" fillId="34" borderId="0" applyNumberFormat="0" applyBorder="0" applyAlignment="0" applyProtection="0">
      <alignment vertical="center"/>
    </xf>
    <xf numFmtId="178" fontId="22" fillId="23" borderId="0" applyNumberFormat="0" applyBorder="0" applyAlignment="0" applyProtection="0">
      <alignment vertical="center"/>
    </xf>
    <xf numFmtId="178" fontId="22" fillId="40" borderId="0" applyNumberFormat="0" applyBorder="0" applyAlignment="0" applyProtection="0">
      <alignment vertical="center"/>
    </xf>
    <xf numFmtId="178" fontId="22" fillId="23" borderId="0" applyNumberFormat="0" applyBorder="0" applyAlignment="0" applyProtection="0">
      <alignment vertical="center"/>
    </xf>
    <xf numFmtId="178" fontId="22" fillId="40" borderId="0" applyNumberFormat="0" applyBorder="0" applyAlignment="0" applyProtection="0">
      <alignment vertical="center"/>
    </xf>
    <xf numFmtId="178" fontId="42" fillId="31" borderId="0" applyNumberFormat="0" applyBorder="0" applyAlignment="0" applyProtection="0">
      <alignment vertical="center"/>
    </xf>
    <xf numFmtId="178" fontId="22" fillId="23" borderId="0" applyNumberFormat="0" applyBorder="0" applyAlignment="0" applyProtection="0">
      <alignment vertical="center"/>
    </xf>
    <xf numFmtId="178" fontId="22" fillId="40" borderId="0" applyNumberFormat="0" applyBorder="0" applyAlignment="0" applyProtection="0">
      <alignment vertical="center"/>
    </xf>
    <xf numFmtId="178" fontId="42" fillId="31" borderId="0" applyNumberFormat="0" applyBorder="0" applyAlignment="0" applyProtection="0">
      <alignment vertical="center"/>
    </xf>
    <xf numFmtId="178" fontId="22" fillId="23"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34"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42" fillId="15" borderId="0" applyNumberFormat="0" applyBorder="0" applyAlignment="0" applyProtection="0">
      <alignment vertical="center"/>
    </xf>
    <xf numFmtId="178" fontId="22" fillId="13" borderId="0" applyNumberFormat="0" applyBorder="0" applyAlignment="0" applyProtection="0">
      <alignment vertical="center"/>
    </xf>
    <xf numFmtId="178" fontId="42" fillId="15" borderId="0" applyNumberFormat="0" applyBorder="0" applyAlignment="0" applyProtection="0">
      <alignment vertical="center"/>
    </xf>
    <xf numFmtId="178" fontId="22" fillId="13" borderId="0" applyNumberFormat="0" applyBorder="0" applyAlignment="0" applyProtection="0">
      <alignment vertical="center"/>
    </xf>
    <xf numFmtId="178" fontId="40" fillId="11" borderId="9" applyNumberFormat="0" applyAlignment="0" applyProtection="0">
      <alignment vertical="center"/>
    </xf>
    <xf numFmtId="178" fontId="31" fillId="0" borderId="0">
      <alignment vertical="center"/>
    </xf>
    <xf numFmtId="178" fontId="31" fillId="0" borderId="0"/>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42" fillId="31" borderId="0" applyNumberFormat="0" applyBorder="0" applyAlignment="0" applyProtection="0">
      <alignment vertical="center"/>
    </xf>
    <xf numFmtId="178" fontId="22" fillId="28" borderId="0" applyNumberFormat="0" applyBorder="0" applyAlignment="0" applyProtection="0">
      <alignment vertical="center"/>
    </xf>
    <xf numFmtId="178" fontId="42" fillId="15"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178" fontId="42" fillId="15" borderId="0" applyNumberFormat="0" applyBorder="0" applyAlignment="0" applyProtection="0">
      <alignment vertical="center"/>
    </xf>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31" fillId="0" borderId="0"/>
    <xf numFmtId="178" fontId="42" fillId="42"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178" fontId="22" fillId="10"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101" fillId="0" borderId="0">
      <alignment vertical="center"/>
      <protection locked="0"/>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48" fillId="0" borderId="0" applyNumberFormat="0" applyFill="0" applyBorder="0" applyAlignment="0" applyProtection="0">
      <alignment vertical="center"/>
    </xf>
    <xf numFmtId="9" fontId="31" fillId="0" borderId="0" applyFont="0" applyFill="0" applyBorder="0" applyAlignment="0" applyProtection="0"/>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178" fontId="22" fillId="10"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31" fillId="0" borderId="0"/>
    <xf numFmtId="178" fontId="22" fillId="14"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103" fillId="40" borderId="0" applyNumberFormat="0" applyBorder="0" applyAlignment="0" applyProtection="0">
      <alignment vertical="center"/>
    </xf>
    <xf numFmtId="178" fontId="22" fillId="10" borderId="0" applyNumberFormat="0" applyBorder="0" applyAlignment="0" applyProtection="0">
      <alignment vertical="center"/>
    </xf>
    <xf numFmtId="178" fontId="22" fillId="13" borderId="0" applyNumberFormat="0" applyBorder="0" applyAlignment="0" applyProtection="0">
      <alignment vertical="center"/>
    </xf>
    <xf numFmtId="178" fontId="22" fillId="28" borderId="0" applyNumberFormat="0" applyBorder="0" applyAlignment="0" applyProtection="0">
      <alignment vertical="center"/>
    </xf>
    <xf numFmtId="178" fontId="22" fillId="13" borderId="0" applyNumberFormat="0" applyBorder="0" applyAlignment="0" applyProtection="0">
      <alignment vertical="center"/>
    </xf>
    <xf numFmtId="178" fontId="42" fillId="42"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96" fontId="31" fillId="0" borderId="0" applyFont="0" applyFill="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34"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28" borderId="0" applyNumberFormat="0" applyBorder="0" applyAlignment="0" applyProtection="0">
      <alignment vertical="center"/>
    </xf>
    <xf numFmtId="178" fontId="22" fillId="14"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215" fontId="31" fillId="0" borderId="0" applyFont="0" applyFill="0" applyBorder="0" applyAlignment="0" applyProtection="0">
      <alignment vertical="center"/>
    </xf>
    <xf numFmtId="178" fontId="22" fillId="10"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31" fillId="0" borderId="0">
      <alignment vertical="center"/>
    </xf>
    <xf numFmtId="178" fontId="31" fillId="0" borderId="0"/>
    <xf numFmtId="178" fontId="22" fillId="13"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215" fontId="31" fillId="0" borderId="0" applyFont="0" applyFill="0" applyBorder="0" applyAlignment="0" applyProtection="0">
      <alignment vertical="center"/>
    </xf>
    <xf numFmtId="178" fontId="22" fillId="10"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42" fillId="42" borderId="0" applyNumberFormat="0" applyBorder="0" applyAlignment="0" applyProtection="0">
      <alignment vertical="center"/>
    </xf>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43" fontId="31" fillId="0" borderId="0" applyFont="0" applyFill="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0" fontId="31" fillId="0" borderId="0" applyFont="0" applyFill="0" applyBorder="0" applyAlignment="0" applyProtection="0"/>
    <xf numFmtId="178" fontId="22" fillId="13" borderId="0" applyNumberFormat="0" applyBorder="0" applyAlignment="0" applyProtection="0">
      <alignment vertical="center"/>
    </xf>
    <xf numFmtId="10" fontId="31" fillId="0" borderId="0" applyFont="0" applyFill="0" applyBorder="0" applyAlignment="0" applyProtection="0"/>
    <xf numFmtId="10" fontId="31" fillId="0" borderId="0" applyFont="0" applyFill="0" applyBorder="0" applyAlignment="0" applyProtection="0">
      <alignment vertical="center"/>
    </xf>
    <xf numFmtId="178" fontId="22" fillId="13" borderId="0" applyNumberFormat="0" applyBorder="0" applyAlignment="0" applyProtection="0">
      <alignment vertical="center"/>
    </xf>
    <xf numFmtId="10" fontId="31" fillId="0" borderId="0" applyFont="0" applyFill="0" applyBorder="0" applyAlignment="0" applyProtection="0"/>
    <xf numFmtId="10" fontId="31" fillId="0" borderId="0" applyFont="0" applyFill="0" applyBorder="0" applyAlignment="0" applyProtection="0">
      <alignment vertical="center"/>
    </xf>
    <xf numFmtId="178" fontId="22" fillId="13" borderId="0" applyNumberFormat="0" applyBorder="0" applyAlignment="0" applyProtection="0">
      <alignment vertical="center"/>
    </xf>
    <xf numFmtId="178" fontId="22" fillId="26" borderId="0" applyNumberFormat="0" applyBorder="0" applyAlignment="0" applyProtection="0">
      <alignment vertical="center"/>
    </xf>
    <xf numFmtId="10" fontId="31" fillId="0" borderId="0" applyFont="0" applyFill="0" applyBorder="0" applyAlignment="0" applyProtection="0">
      <alignment vertical="center"/>
    </xf>
    <xf numFmtId="178" fontId="22" fillId="13"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0" fontId="31" fillId="0" borderId="0" applyFont="0" applyFill="0" applyBorder="0" applyAlignment="0" applyProtection="0">
      <alignment vertical="center"/>
    </xf>
    <xf numFmtId="178" fontId="22" fillId="13"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178" fontId="22" fillId="14"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42" fillId="15" borderId="0" applyNumberFormat="0" applyBorder="0" applyAlignment="0" applyProtection="0">
      <alignment vertical="center"/>
    </xf>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xf numFmtId="178" fontId="58" fillId="0" borderId="13" applyNumberFormat="0" applyFill="0" applyAlignment="0" applyProtection="0">
      <alignment vertical="center"/>
    </xf>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22" fillId="23"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22" fillId="26" borderId="0" applyNumberFormat="0" applyBorder="0" applyAlignment="0" applyProtection="0">
      <alignment vertical="center"/>
    </xf>
    <xf numFmtId="178" fontId="22" fillId="13"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22" fillId="26" borderId="0" applyNumberFormat="0" applyBorder="0" applyAlignment="0" applyProtection="0">
      <alignment vertical="center"/>
    </xf>
    <xf numFmtId="178" fontId="22" fillId="13" borderId="0" applyNumberFormat="0" applyBorder="0" applyAlignment="0" applyProtection="0">
      <alignment vertical="center"/>
    </xf>
    <xf numFmtId="178" fontId="22" fillId="26" borderId="0" applyNumberFormat="0" applyBorder="0" applyAlignment="0" applyProtection="0">
      <alignment vertical="center"/>
    </xf>
    <xf numFmtId="178" fontId="22" fillId="13"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31" fillId="0" borderId="0">
      <alignment vertical="center"/>
    </xf>
    <xf numFmtId="178" fontId="31" fillId="0" borderId="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96" fontId="49" fillId="0" borderId="0" applyFill="0" applyBorder="0" applyAlignment="0"/>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13" borderId="0" applyNumberFormat="0" applyBorder="0" applyAlignment="0" applyProtection="0">
      <alignment vertical="center"/>
    </xf>
    <xf numFmtId="196" fontId="49" fillId="0" borderId="0" applyFill="0" applyBorder="0" applyAlignment="0">
      <alignment vertical="center"/>
    </xf>
    <xf numFmtId="178" fontId="22" fillId="26" borderId="0" applyNumberFormat="0" applyBorder="0" applyAlignment="0" applyProtection="0">
      <alignment vertical="center"/>
    </xf>
    <xf numFmtId="178" fontId="76" fillId="49" borderId="21" applyNumberFormat="0" applyAlignment="0" applyProtection="0">
      <alignment vertical="center"/>
    </xf>
    <xf numFmtId="178" fontId="22" fillId="26"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xf numFmtId="178" fontId="31" fillId="0" borderId="0" applyNumberFormat="0" applyFont="0" applyFill="0" applyBorder="0" applyProtection="0">
      <alignment horizontal="left"/>
    </xf>
    <xf numFmtId="178" fontId="22" fillId="13"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applyNumberFormat="0" applyFont="0" applyFill="0" applyBorder="0" applyProtection="0">
      <alignment horizontal="left"/>
    </xf>
    <xf numFmtId="178" fontId="22" fillId="13"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178" fontId="57" fillId="13" borderId="0" applyNumberFormat="0" applyBorder="0" applyAlignment="0" applyProtection="0">
      <alignment vertical="center"/>
    </xf>
    <xf numFmtId="178" fontId="22" fillId="13" borderId="0" applyNumberFormat="0" applyBorder="0" applyAlignment="0" applyProtection="0">
      <alignment vertical="center"/>
    </xf>
    <xf numFmtId="178" fontId="74" fillId="30" borderId="5" applyNumberFormat="0" applyBorder="0" applyAlignment="0" applyProtection="0">
      <alignment vertical="center"/>
    </xf>
    <xf numFmtId="178" fontId="22" fillId="11"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178" fontId="57" fillId="13" borderId="0" applyNumberFormat="0" applyBorder="0" applyAlignment="0" applyProtection="0">
      <alignment vertical="center"/>
    </xf>
    <xf numFmtId="178" fontId="50" fillId="0" borderId="0" applyProtection="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57" fillId="13" borderId="0" applyNumberFormat="0" applyBorder="0" applyAlignment="0" applyProtection="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57" fillId="13" borderId="0" applyNumberFormat="0" applyBorder="0" applyAlignment="0" applyProtection="0">
      <alignment vertical="center"/>
    </xf>
    <xf numFmtId="178" fontId="22" fillId="13" borderId="0" applyNumberFormat="0" applyBorder="0" applyAlignment="0" applyProtection="0">
      <alignment vertical="center"/>
    </xf>
    <xf numFmtId="178" fontId="57" fillId="13"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22" fillId="0" borderId="0">
      <alignment vertical="center"/>
    </xf>
    <xf numFmtId="178" fontId="22" fillId="23" borderId="0" applyNumberFormat="0" applyBorder="0" applyAlignment="0" applyProtection="0">
      <alignment vertical="center"/>
    </xf>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42" fillId="45" borderId="0" applyNumberFormat="0" applyBorder="0" applyAlignment="0" applyProtection="0">
      <alignment vertical="center"/>
    </xf>
    <xf numFmtId="178" fontId="22" fillId="13" borderId="0" applyNumberFormat="0" applyBorder="0" applyAlignment="0" applyProtection="0">
      <alignment vertical="center"/>
    </xf>
    <xf numFmtId="178" fontId="42" fillId="45" borderId="0" applyNumberFormat="0" applyBorder="0" applyAlignment="0" applyProtection="0">
      <alignment vertical="center"/>
    </xf>
    <xf numFmtId="178" fontId="22" fillId="13" borderId="0" applyNumberFormat="0" applyBorder="0" applyAlignment="0" applyProtection="0">
      <alignment vertical="center"/>
    </xf>
    <xf numFmtId="178" fontId="42" fillId="45"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14"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14"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43" fontId="31" fillId="0" borderId="0" applyFont="0" applyFill="0" applyBorder="0" applyAlignment="0" applyProtection="0">
      <alignment vertical="center"/>
    </xf>
    <xf numFmtId="178" fontId="22" fillId="25"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42" fillId="31" borderId="0" applyNumberFormat="0" applyBorder="0" applyAlignment="0" applyProtection="0">
      <alignment vertical="center"/>
    </xf>
    <xf numFmtId="178" fontId="22" fillId="13" borderId="0" applyNumberFormat="0" applyBorder="0" applyAlignment="0" applyProtection="0">
      <alignment vertical="center"/>
    </xf>
    <xf numFmtId="178" fontId="22" fillId="26"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22" fillId="13" borderId="0" applyNumberFormat="0" applyBorder="0" applyAlignment="0" applyProtection="0">
      <alignment vertical="center"/>
    </xf>
    <xf numFmtId="178" fontId="42" fillId="31" borderId="0" applyNumberFormat="0" applyBorder="0" applyAlignment="0" applyProtection="0">
      <alignment vertical="center"/>
    </xf>
    <xf numFmtId="178" fontId="22" fillId="13" borderId="0" applyNumberFormat="0" applyBorder="0" applyAlignment="0" applyProtection="0">
      <alignment vertical="center"/>
    </xf>
    <xf numFmtId="178" fontId="42" fillId="31" borderId="0" applyNumberFormat="0" applyBorder="0" applyAlignment="0" applyProtection="0">
      <alignment vertical="center"/>
    </xf>
    <xf numFmtId="178" fontId="22" fillId="13" borderId="0" applyNumberFormat="0" applyBorder="0" applyAlignment="0" applyProtection="0">
      <alignment vertical="center"/>
    </xf>
    <xf numFmtId="178" fontId="22" fillId="25" borderId="0" applyNumberFormat="0" applyBorder="0" applyAlignment="0" applyProtection="0">
      <alignment vertical="center"/>
    </xf>
    <xf numFmtId="178" fontId="42" fillId="31" borderId="0" applyNumberFormat="0" applyBorder="0" applyAlignment="0" applyProtection="0">
      <alignment vertical="center"/>
    </xf>
    <xf numFmtId="178" fontId="22" fillId="28" borderId="0" applyNumberFormat="0" applyBorder="0" applyAlignment="0" applyProtection="0">
      <alignment vertical="center"/>
    </xf>
    <xf numFmtId="178" fontId="22" fillId="25" borderId="0" applyNumberFormat="0" applyBorder="0" applyAlignment="0" applyProtection="0">
      <alignment vertical="center"/>
    </xf>
    <xf numFmtId="178" fontId="22" fillId="28" borderId="0" applyNumberFormat="0" applyBorder="0" applyAlignment="0" applyProtection="0">
      <alignment vertical="center"/>
    </xf>
    <xf numFmtId="178" fontId="58" fillId="0" borderId="13" applyNumberFormat="0" applyFill="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42" fillId="31" borderId="0" applyNumberFormat="0" applyBorder="0" applyAlignment="0" applyProtection="0">
      <alignment vertical="center"/>
    </xf>
    <xf numFmtId="178" fontId="22" fillId="26" borderId="0" applyNumberFormat="0" applyBorder="0" applyAlignment="0" applyProtection="0">
      <alignment vertical="center"/>
    </xf>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8"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31" fillId="0" borderId="0"/>
    <xf numFmtId="178" fontId="22" fillId="11"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22" fillId="10" borderId="0" applyNumberFormat="0" applyBorder="0" applyAlignment="0" applyProtection="0">
      <alignment vertical="center"/>
    </xf>
    <xf numFmtId="43" fontId="31" fillId="0" borderId="0" applyFont="0" applyFill="0" applyBorder="0" applyAlignment="0" applyProtection="0"/>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14" borderId="0" applyNumberFormat="0" applyBorder="0" applyAlignment="0" applyProtection="0">
      <alignment vertical="center"/>
    </xf>
    <xf numFmtId="178" fontId="22" fillId="25" borderId="0" applyNumberFormat="0" applyBorder="0" applyAlignment="0" applyProtection="0">
      <alignment vertical="center"/>
    </xf>
    <xf numFmtId="178" fontId="22" fillId="14"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31" fillId="0" borderId="0">
      <alignment vertical="center"/>
    </xf>
    <xf numFmtId="178" fontId="22" fillId="25"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31" fillId="0" borderId="0"/>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22" fillId="0" borderId="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43" fontId="31" fillId="0" borderId="0" applyFont="0" applyFill="0" applyBorder="0" applyAlignment="0" applyProtection="0"/>
    <xf numFmtId="178" fontId="22" fillId="25"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40" fillId="11" borderId="9" applyNumberFormat="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42" fillId="45" borderId="0" applyNumberFormat="0" applyBorder="0" applyAlignment="0" applyProtection="0">
      <alignment vertical="center"/>
    </xf>
    <xf numFmtId="178" fontId="22" fillId="25" borderId="0" applyNumberFormat="0" applyBorder="0" applyAlignment="0" applyProtection="0">
      <alignment vertical="center"/>
    </xf>
    <xf numFmtId="178" fontId="60" fillId="62" borderId="0" applyNumberFormat="0" applyBorder="0" applyAlignment="0" applyProtection="0"/>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42" fillId="45" borderId="0" applyNumberFormat="0" applyBorder="0" applyAlignment="0" applyProtection="0">
      <alignment vertical="center"/>
    </xf>
    <xf numFmtId="178" fontId="22" fillId="25" borderId="0" applyNumberFormat="0" applyBorder="0" applyAlignment="0" applyProtection="0">
      <alignment vertical="center"/>
    </xf>
    <xf numFmtId="178" fontId="22" fillId="14"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22" fillId="25" borderId="0" applyNumberFormat="0" applyBorder="0" applyAlignment="0" applyProtection="0">
      <alignment vertical="center"/>
    </xf>
    <xf numFmtId="178" fontId="22" fillId="14" borderId="0" applyNumberFormat="0" applyBorder="0" applyAlignment="0" applyProtection="0">
      <alignment vertical="center"/>
    </xf>
    <xf numFmtId="178" fontId="22" fillId="25" borderId="0" applyNumberFormat="0" applyBorder="0" applyAlignment="0" applyProtection="0">
      <alignment vertical="center"/>
    </xf>
    <xf numFmtId="178" fontId="22" fillId="10" borderId="0" applyNumberFormat="0" applyBorder="0" applyAlignment="0" applyProtection="0">
      <alignment vertical="center"/>
    </xf>
    <xf numFmtId="178" fontId="22" fillId="14" borderId="0" applyNumberFormat="0" applyBorder="0" applyAlignment="0" applyProtection="0">
      <alignment vertical="center"/>
    </xf>
    <xf numFmtId="178" fontId="22" fillId="25"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31" fillId="0" borderId="0">
      <alignment vertical="center"/>
    </xf>
    <xf numFmtId="178" fontId="22" fillId="14"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7"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22" fillId="25" borderId="0" applyNumberFormat="0" applyBorder="0" applyAlignment="0" applyProtection="0">
      <alignment vertical="center"/>
    </xf>
    <xf numFmtId="178" fontId="42" fillId="31" borderId="0" applyNumberFormat="0" applyBorder="0" applyAlignment="0" applyProtection="0">
      <alignment vertical="center"/>
    </xf>
    <xf numFmtId="178" fontId="22" fillId="25" borderId="0" applyNumberFormat="0" applyBorder="0" applyAlignment="0" applyProtection="0">
      <alignment vertical="center"/>
    </xf>
    <xf numFmtId="178" fontId="42" fillId="31" borderId="0" applyNumberFormat="0" applyBorder="0" applyAlignment="0" applyProtection="0">
      <alignment vertical="center"/>
    </xf>
    <xf numFmtId="178" fontId="22" fillId="25" borderId="0" applyNumberFormat="0" applyBorder="0" applyAlignment="0" applyProtection="0">
      <alignment vertical="center"/>
    </xf>
    <xf numFmtId="178" fontId="22" fillId="10"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28" borderId="0" applyNumberFormat="0" applyBorder="0" applyAlignment="0" applyProtection="0">
      <alignment vertical="center"/>
    </xf>
    <xf numFmtId="178" fontId="120" fillId="0" borderId="0" applyNumberFormat="0" applyFill="0" applyBorder="0" applyAlignment="0" applyProtection="0">
      <alignment vertical="center"/>
    </xf>
    <xf numFmtId="178" fontId="22" fillId="14" borderId="0" applyNumberFormat="0" applyBorder="0" applyAlignment="0" applyProtection="0">
      <alignment vertical="center"/>
    </xf>
    <xf numFmtId="178" fontId="22" fillId="34" borderId="0" applyNumberFormat="0" applyBorder="0" applyAlignment="0" applyProtection="0">
      <alignment vertical="center"/>
    </xf>
    <xf numFmtId="178" fontId="22" fillId="1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31" fillId="0" borderId="0"/>
    <xf numFmtId="178" fontId="86" fillId="0" borderId="24" applyNumberFormat="0" applyFill="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86" fillId="0" borderId="24" applyNumberFormat="0" applyFill="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94" fillId="0" borderId="28" applyNumberFormat="0" applyFill="0" applyAlignment="0" applyProtection="0">
      <alignment vertical="center"/>
    </xf>
    <xf numFmtId="178" fontId="22" fillId="34" borderId="0" applyNumberFormat="0" applyBorder="0" applyAlignment="0" applyProtection="0">
      <alignment vertical="center"/>
    </xf>
    <xf numFmtId="178" fontId="22" fillId="40"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31" fillId="0" borderId="0"/>
    <xf numFmtId="178" fontId="98" fillId="0" borderId="29" applyNumberFormat="0" applyFill="0" applyAlignment="0" applyProtection="0">
      <alignment vertical="center"/>
    </xf>
    <xf numFmtId="178" fontId="22" fillId="34" borderId="0" applyNumberFormat="0" applyBorder="0" applyAlignment="0" applyProtection="0">
      <alignment vertical="center"/>
    </xf>
    <xf numFmtId="178" fontId="31" fillId="0" borderId="0"/>
    <xf numFmtId="178" fontId="31" fillId="0" borderId="0">
      <alignment vertical="center"/>
    </xf>
    <xf numFmtId="178" fontId="22" fillId="28" borderId="0" applyNumberFormat="0" applyBorder="0" applyAlignment="0" applyProtection="0">
      <alignment vertical="center"/>
    </xf>
    <xf numFmtId="178" fontId="31" fillId="0" borderId="0">
      <alignment vertical="center"/>
    </xf>
    <xf numFmtId="178" fontId="31" fillId="0" borderId="0"/>
    <xf numFmtId="178" fontId="98" fillId="0" borderId="29" applyNumberFormat="0" applyFill="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121" fillId="0" borderId="29" applyNumberFormat="0" applyFill="0" applyAlignment="0" applyProtection="0">
      <alignment vertical="center"/>
    </xf>
    <xf numFmtId="178" fontId="22" fillId="34"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42" fillId="40"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31" fillId="0" borderId="0">
      <alignment vertical="center"/>
    </xf>
    <xf numFmtId="178" fontId="31" fillId="0" borderId="0">
      <alignment vertical="center"/>
    </xf>
    <xf numFmtId="178" fontId="22" fillId="34"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xf numFmtId="201" fontId="31" fillId="0" borderId="0" applyFont="0" applyFill="0" applyBorder="0" applyAlignment="0" applyProtection="0"/>
    <xf numFmtId="178" fontId="22" fillId="34"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46" fillId="0" borderId="0">
      <alignment vertical="center"/>
      <protection locked="0"/>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50" fillId="0" borderId="0"/>
    <xf numFmtId="178" fontId="22" fillId="34" borderId="0" applyNumberFormat="0" applyBorder="0" applyAlignment="0" applyProtection="0">
      <alignment vertical="center"/>
    </xf>
    <xf numFmtId="178" fontId="31" fillId="0" borderId="0"/>
    <xf numFmtId="178" fontId="46" fillId="0" borderId="0">
      <alignment vertical="center"/>
    </xf>
    <xf numFmtId="178" fontId="22" fillId="34" borderId="0" applyNumberFormat="0" applyBorder="0" applyAlignment="0" applyProtection="0">
      <alignment vertical="center"/>
    </xf>
    <xf numFmtId="178" fontId="22" fillId="10" borderId="0" applyNumberFormat="0" applyBorder="0" applyAlignment="0" applyProtection="0">
      <alignment vertical="center"/>
    </xf>
    <xf numFmtId="178" fontId="22" fillId="34" borderId="0" applyNumberFormat="0" applyBorder="0" applyAlignment="0" applyProtection="0">
      <alignment vertical="center"/>
    </xf>
    <xf numFmtId="178" fontId="22" fillId="10" borderId="0" applyNumberFormat="0" applyBorder="0" applyAlignment="0" applyProtection="0">
      <alignment vertical="center"/>
    </xf>
    <xf numFmtId="178" fontId="22" fillId="34"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22" fillId="10" borderId="0" applyNumberFormat="0" applyBorder="0" applyAlignment="0" applyProtection="0">
      <alignment vertical="center"/>
    </xf>
    <xf numFmtId="178" fontId="22" fillId="34" borderId="0" applyNumberFormat="0" applyBorder="0" applyAlignment="0" applyProtection="0">
      <alignment vertical="center"/>
    </xf>
    <xf numFmtId="178" fontId="22" fillId="10"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10"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28"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10" borderId="0" applyNumberFormat="0" applyBorder="0" applyAlignment="0" applyProtection="0">
      <alignment vertical="center"/>
    </xf>
    <xf numFmtId="178" fontId="22" fillId="28" borderId="0" applyNumberFormat="0" applyBorder="0" applyAlignment="0" applyProtection="0">
      <alignment vertical="center"/>
    </xf>
    <xf numFmtId="178" fontId="22" fillId="34" borderId="0" applyNumberFormat="0" applyBorder="0" applyAlignment="0" applyProtection="0">
      <alignment vertical="center"/>
    </xf>
    <xf numFmtId="178" fontId="53" fillId="5" borderId="10" applyNumberFormat="0" applyAlignment="0" applyProtection="0">
      <alignment vertical="center"/>
    </xf>
    <xf numFmtId="178" fontId="22" fillId="28"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26"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30" borderId="15" applyNumberFormat="0" applyFont="0" applyAlignment="0" applyProtection="0">
      <alignment vertical="center"/>
    </xf>
    <xf numFmtId="178" fontId="22" fillId="14" borderId="0" applyNumberFormat="0" applyBorder="0" applyAlignment="0" applyProtection="0">
      <alignment vertical="center"/>
    </xf>
    <xf numFmtId="178" fontId="22" fillId="0" borderId="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31" fillId="0" borderId="0">
      <alignment vertical="center"/>
    </xf>
    <xf numFmtId="178" fontId="22" fillId="34" borderId="0" applyNumberFormat="0" applyBorder="0" applyAlignment="0" applyProtection="0">
      <alignment vertical="center"/>
    </xf>
    <xf numFmtId="195" fontId="52" fillId="0" borderId="0" applyAlignment="0">
      <alignment horizontal="left" vertical="center"/>
    </xf>
    <xf numFmtId="196" fontId="49" fillId="0" borderId="0" applyFill="0" applyBorder="0" applyAlignment="0">
      <alignment vertical="center"/>
    </xf>
    <xf numFmtId="178" fontId="22" fillId="1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9" fontId="31" fillId="0" borderId="0" applyFont="0" applyFill="0" applyBorder="0" applyAlignment="0" applyProtection="0">
      <alignment vertical="center"/>
    </xf>
    <xf numFmtId="178" fontId="22" fillId="28" borderId="0" applyNumberFormat="0" applyBorder="0" applyAlignment="0" applyProtection="0">
      <alignment vertical="center"/>
    </xf>
    <xf numFmtId="178" fontId="46" fillId="0" borderId="0">
      <alignment vertical="center"/>
      <protection locked="0"/>
    </xf>
    <xf numFmtId="178" fontId="22" fillId="34" borderId="0" applyNumberFormat="0" applyBorder="0" applyAlignment="0" applyProtection="0">
      <alignment vertical="center"/>
    </xf>
    <xf numFmtId="9" fontId="31" fillId="0" borderId="0" applyFont="0" applyFill="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31" fillId="0" borderId="0">
      <alignment vertical="center"/>
    </xf>
    <xf numFmtId="178" fontId="22" fillId="34" borderId="0" applyNumberFormat="0" applyBorder="0" applyAlignment="0" applyProtection="0">
      <alignment vertical="center"/>
    </xf>
    <xf numFmtId="9" fontId="31" fillId="0" borderId="0" applyFont="0" applyFill="0" applyBorder="0" applyAlignment="0" applyProtection="0">
      <alignment vertical="center"/>
    </xf>
    <xf numFmtId="178" fontId="22" fillId="28" borderId="0" applyNumberFormat="0" applyBorder="0" applyAlignment="0" applyProtection="0">
      <alignment vertical="center"/>
    </xf>
    <xf numFmtId="178" fontId="22" fillId="27"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9" fontId="31" fillId="0" borderId="0" applyFont="0" applyFill="0" applyBorder="0" applyAlignment="0" applyProtection="0">
      <alignment vertical="center"/>
    </xf>
    <xf numFmtId="178" fontId="22" fillId="28"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0" fontId="49" fillId="0" borderId="0" applyBorder="0">
      <alignment vertical="center"/>
      <protection locked="0"/>
    </xf>
    <xf numFmtId="178" fontId="22" fillId="34" borderId="0" applyNumberFormat="0" applyBorder="0" applyAlignment="0" applyProtection="0">
      <alignment vertical="center"/>
    </xf>
    <xf numFmtId="10" fontId="49" fillId="0" borderId="0" applyBorder="0">
      <protection locked="0"/>
    </xf>
    <xf numFmtId="178" fontId="22" fillId="34" borderId="0" applyNumberFormat="0" applyBorder="0" applyAlignment="0" applyProtection="0">
      <alignment vertical="center"/>
    </xf>
    <xf numFmtId="178" fontId="31" fillId="0" borderId="0">
      <alignment vertical="center"/>
    </xf>
    <xf numFmtId="178" fontId="42" fillId="45"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66" fillId="15" borderId="0" applyNumberFormat="0" applyBorder="0" applyAlignment="0" applyProtection="0"/>
    <xf numFmtId="178" fontId="22" fillId="1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10"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31" fillId="0" borderId="0"/>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9" fontId="31" fillId="0" borderId="0" applyFont="0" applyFill="0" applyBorder="0" applyAlignment="0" applyProtection="0">
      <alignment vertical="center"/>
    </xf>
    <xf numFmtId="178" fontId="22" fillId="28"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10"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80" fillId="0" borderId="22" applyNumberFormat="0" applyFill="0" applyAlignment="0" applyProtection="0">
      <alignment vertical="center"/>
    </xf>
    <xf numFmtId="178" fontId="22" fillId="14" borderId="0" applyNumberFormat="0" applyBorder="0" applyAlignment="0" applyProtection="0">
      <alignment vertical="center"/>
    </xf>
    <xf numFmtId="178" fontId="80" fillId="0" borderId="22" applyNumberFormat="0" applyFill="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58" fillId="0" borderId="13" applyNumberFormat="0" applyFill="0" applyAlignment="0" applyProtection="0">
      <alignment vertical="center"/>
    </xf>
    <xf numFmtId="178" fontId="22" fillId="28" borderId="0" applyNumberFormat="0" applyBorder="0" applyAlignment="0" applyProtection="0">
      <alignment vertical="center"/>
    </xf>
    <xf numFmtId="178" fontId="22" fillId="14" borderId="0" applyNumberFormat="0" applyBorder="0" applyAlignment="0" applyProtection="0">
      <alignment vertical="center"/>
    </xf>
    <xf numFmtId="178" fontId="22" fillId="28" borderId="0" applyNumberFormat="0" applyBorder="0" applyAlignment="0" applyProtection="0">
      <alignment vertical="center"/>
    </xf>
    <xf numFmtId="178" fontId="22" fillId="14" borderId="0" applyNumberFormat="0" applyBorder="0" applyAlignment="0" applyProtection="0">
      <alignment vertical="center"/>
    </xf>
    <xf numFmtId="178" fontId="22" fillId="28"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42" fillId="24" borderId="0" applyNumberFormat="0" applyBorder="0" applyAlignment="0" applyProtection="0">
      <alignment vertical="center"/>
    </xf>
    <xf numFmtId="178" fontId="42" fillId="10"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50" fillId="0" borderId="0"/>
    <xf numFmtId="178" fontId="31" fillId="0" borderId="0"/>
    <xf numFmtId="178" fontId="22" fillId="14" borderId="0" applyNumberFormat="0" applyBorder="0" applyAlignment="0" applyProtection="0">
      <alignment vertical="center"/>
    </xf>
    <xf numFmtId="178" fontId="50" fillId="0" borderId="0">
      <alignment vertical="center"/>
    </xf>
    <xf numFmtId="178" fontId="31" fillId="0" borderId="0"/>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22" fillId="14" borderId="0" applyNumberFormat="0" applyBorder="0" applyAlignment="0" applyProtection="0">
      <alignment vertical="center"/>
    </xf>
    <xf numFmtId="188" fontId="31" fillId="0" borderId="0" applyFont="0" applyFill="0" applyBorder="0" applyAlignment="0" applyProtection="0">
      <alignment vertical="center"/>
    </xf>
    <xf numFmtId="178" fontId="22" fillId="28" borderId="0" applyNumberFormat="0" applyBorder="0" applyAlignment="0" applyProtection="0">
      <alignment vertical="center"/>
    </xf>
    <xf numFmtId="187" fontId="46" fillId="0" borderId="0" applyFill="0" applyBorder="0" applyAlignment="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31" fillId="0" borderId="0">
      <alignment vertical="center"/>
    </xf>
    <xf numFmtId="178" fontId="22" fillId="14"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201" fontId="49" fillId="0" borderId="0" applyFill="0" applyBorder="0" applyAlignment="0"/>
    <xf numFmtId="178" fontId="22" fillId="1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22" fillId="11"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120" fillId="0" borderId="0" applyNumberFormat="0" applyFill="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22" fillId="28" borderId="0" applyNumberFormat="0" applyBorder="0" applyAlignment="0" applyProtection="0">
      <alignment vertical="center"/>
    </xf>
    <xf numFmtId="178" fontId="120" fillId="0" borderId="0" applyNumberFormat="0" applyFill="0" applyBorder="0" applyAlignment="0" applyProtection="0"/>
    <xf numFmtId="178" fontId="22" fillId="14" borderId="0" applyNumberFormat="0" applyBorder="0" applyAlignment="0" applyProtection="0">
      <alignment vertical="center"/>
    </xf>
    <xf numFmtId="215" fontId="31" fillId="0" borderId="0" applyFont="0" applyFill="0" applyBorder="0" applyAlignment="0" applyProtection="0"/>
    <xf numFmtId="178" fontId="120" fillId="0" borderId="0" applyNumberFormat="0" applyFill="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120" fillId="0" borderId="0" applyNumberFormat="0" applyFill="0" applyBorder="0" applyAlignment="0" applyProtection="0">
      <alignment vertical="center"/>
    </xf>
    <xf numFmtId="178" fontId="22" fillId="14"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31" fillId="0" borderId="0"/>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66" fillId="26" borderId="0" applyNumberFormat="0" applyBorder="0" applyAlignment="0" applyProtection="0"/>
    <xf numFmtId="178" fontId="22" fillId="14" borderId="0" applyNumberFormat="0" applyBorder="0" applyAlignment="0" applyProtection="0">
      <alignment vertical="center"/>
    </xf>
    <xf numFmtId="178" fontId="42" fillId="40" borderId="0" applyNumberFormat="0" applyBorder="0" applyAlignment="0" applyProtection="0">
      <alignment vertical="center"/>
    </xf>
    <xf numFmtId="178" fontId="22" fillId="14" borderId="0" applyNumberFormat="0" applyBorder="0" applyAlignment="0" applyProtection="0">
      <alignment vertical="center"/>
    </xf>
    <xf numFmtId="178" fontId="42" fillId="40" borderId="0" applyNumberFormat="0" applyBorder="0" applyAlignment="0" applyProtection="0">
      <alignment vertical="center"/>
    </xf>
    <xf numFmtId="178" fontId="22" fillId="14" borderId="0" applyNumberFormat="0" applyBorder="0" applyAlignment="0" applyProtection="0">
      <alignment vertical="center"/>
    </xf>
    <xf numFmtId="178" fontId="66" fillId="24" borderId="0" applyNumberFormat="0" applyBorder="0" applyAlignment="0" applyProtection="0"/>
    <xf numFmtId="178" fontId="22" fillId="14" borderId="0" applyNumberFormat="0" applyBorder="0" applyAlignment="0" applyProtection="0">
      <alignment vertical="center"/>
    </xf>
    <xf numFmtId="178" fontId="42" fillId="11"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31" fillId="0" borderId="0">
      <alignment vertical="center"/>
    </xf>
    <xf numFmtId="178" fontId="22" fillId="14"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4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60" fillId="67" borderId="0" applyNumberFormat="0" applyBorder="0" applyAlignment="0" applyProtection="0"/>
    <xf numFmtId="178" fontId="22" fillId="10" borderId="0" applyNumberFormat="0" applyBorder="0" applyAlignment="0" applyProtection="0">
      <alignment vertical="center"/>
    </xf>
    <xf numFmtId="178" fontId="22" fillId="14" borderId="0" applyNumberFormat="0" applyBorder="0" applyAlignment="0" applyProtection="0">
      <alignment vertical="center"/>
    </xf>
    <xf numFmtId="178" fontId="60" fillId="67" borderId="0" applyNumberFormat="0" applyBorder="0" applyAlignment="0" applyProtection="0"/>
    <xf numFmtId="178" fontId="22" fillId="10" borderId="0" applyNumberFormat="0" applyBorder="0" applyAlignment="0" applyProtection="0">
      <alignment vertical="center"/>
    </xf>
    <xf numFmtId="178" fontId="42" fillId="26" borderId="0" applyNumberFormat="0" applyBorder="0" applyAlignment="0" applyProtection="0">
      <alignment vertical="center"/>
    </xf>
    <xf numFmtId="178" fontId="22" fillId="28" borderId="0" applyNumberFormat="0" applyBorder="0" applyAlignment="0" applyProtection="0">
      <alignment vertical="center"/>
    </xf>
    <xf numFmtId="178" fontId="22" fillId="14" borderId="0" applyNumberFormat="0" applyBorder="0" applyAlignment="0" applyProtection="0">
      <alignment vertical="center"/>
    </xf>
    <xf numFmtId="178" fontId="22" fillId="10" borderId="0" applyNumberFormat="0" applyBorder="0" applyAlignment="0" applyProtection="0">
      <alignment vertical="center"/>
    </xf>
    <xf numFmtId="178" fontId="22" fillId="14" borderId="0" applyNumberFormat="0" applyBorder="0" applyAlignment="0" applyProtection="0">
      <alignment vertical="center"/>
    </xf>
    <xf numFmtId="178" fontId="22" fillId="10" borderId="0" applyNumberFormat="0" applyBorder="0" applyAlignment="0" applyProtection="0">
      <alignment vertical="center"/>
    </xf>
    <xf numFmtId="178" fontId="57" fillId="13"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22" fillId="25" borderId="0" applyNumberFormat="0" applyBorder="0" applyAlignment="0" applyProtection="0">
      <alignment vertical="center"/>
    </xf>
    <xf numFmtId="178" fontId="22" fillId="14" borderId="0" applyNumberFormat="0" applyBorder="0" applyAlignment="0" applyProtection="0">
      <alignment vertical="center"/>
    </xf>
    <xf numFmtId="178" fontId="22" fillId="28" borderId="0" applyNumberFormat="0" applyBorder="0" applyAlignment="0" applyProtection="0">
      <alignment vertical="center"/>
    </xf>
    <xf numFmtId="178" fontId="22" fillId="25" borderId="0" applyNumberFormat="0" applyBorder="0" applyAlignment="0" applyProtection="0">
      <alignment vertical="center"/>
    </xf>
    <xf numFmtId="201" fontId="49" fillId="0" borderId="0" applyFill="0" applyBorder="0" applyAlignment="0"/>
    <xf numFmtId="178" fontId="22" fillId="14" borderId="0" applyNumberFormat="0" applyBorder="0" applyAlignment="0" applyProtection="0">
      <alignment vertical="center"/>
    </xf>
    <xf numFmtId="178" fontId="22" fillId="3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0"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40"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50" fillId="0" borderId="0">
      <alignment vertical="center"/>
    </xf>
    <xf numFmtId="178" fontId="31" fillId="0" borderId="0"/>
    <xf numFmtId="178" fontId="22" fillId="14" borderId="0" applyNumberFormat="0" applyBorder="0" applyAlignment="0" applyProtection="0">
      <alignment vertical="center"/>
    </xf>
    <xf numFmtId="178" fontId="50" fillId="0" borderId="0"/>
    <xf numFmtId="178" fontId="31" fillId="0" borderId="0"/>
    <xf numFmtId="178" fontId="22" fillId="14"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xf numFmtId="178" fontId="31" fillId="0" borderId="0"/>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31" fillId="0" borderId="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25"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0" borderId="0">
      <alignment vertical="center"/>
    </xf>
    <xf numFmtId="178" fontId="22" fillId="14" borderId="0" applyNumberFormat="0" applyBorder="0" applyAlignment="0" applyProtection="0">
      <alignment vertical="center"/>
    </xf>
    <xf numFmtId="178" fontId="42" fillId="45"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42" fillId="40"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42" fillId="31" borderId="0" applyNumberFormat="0" applyBorder="0" applyAlignment="0" applyProtection="0">
      <alignment vertical="center"/>
    </xf>
    <xf numFmtId="178" fontId="22" fillId="14" borderId="0" applyNumberFormat="0" applyBorder="0" applyAlignment="0" applyProtection="0">
      <alignment vertical="center"/>
    </xf>
    <xf numFmtId="178" fontId="40" fillId="11" borderId="9" applyNumberFormat="0" applyAlignment="0" applyProtection="0">
      <alignment vertical="center"/>
    </xf>
    <xf numFmtId="178" fontId="42" fillId="31" borderId="0" applyNumberFormat="0" applyBorder="0" applyAlignment="0" applyProtection="0">
      <alignment vertical="center"/>
    </xf>
    <xf numFmtId="178" fontId="22" fillId="14"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28"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1"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112" fillId="71" borderId="0" applyNumberFormat="0" applyBorder="0" applyAlignment="0" applyProtection="0"/>
    <xf numFmtId="178" fontId="22" fillId="10"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22" fillId="40"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alignment vertical="center"/>
    </xf>
    <xf numFmtId="178" fontId="22" fillId="12" borderId="0" applyNumberFormat="0" applyBorder="0" applyAlignment="0" applyProtection="0">
      <alignment vertical="center"/>
    </xf>
    <xf numFmtId="178" fontId="22" fillId="12" borderId="0" applyNumberFormat="0" applyBorder="0" applyAlignment="0" applyProtection="0">
      <alignment vertical="center"/>
    </xf>
    <xf numFmtId="178" fontId="31" fillId="0" borderId="0"/>
    <xf numFmtId="43" fontId="31" fillId="0" borderId="0" applyFont="0" applyFill="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68" fillId="0" borderId="0">
      <alignment vertical="center"/>
      <protection locked="0"/>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26"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xf numFmtId="178" fontId="22" fillId="23" borderId="0" applyNumberFormat="0" applyBorder="0" applyAlignment="0" applyProtection="0">
      <alignment vertical="center"/>
    </xf>
    <xf numFmtId="178" fontId="22" fillId="26"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10" borderId="0" applyNumberFormat="0" applyBorder="0" applyAlignment="0" applyProtection="0">
      <alignment vertical="center"/>
    </xf>
    <xf numFmtId="178" fontId="122" fillId="13" borderId="0" applyNumberFormat="0" applyBorder="0" applyAlignment="0" applyProtection="0">
      <alignment vertical="center"/>
    </xf>
    <xf numFmtId="178" fontId="22" fillId="23" borderId="0" applyNumberFormat="0" applyBorder="0" applyAlignment="0" applyProtection="0">
      <alignment vertical="center"/>
    </xf>
    <xf numFmtId="178" fontId="22" fillId="10" borderId="0" applyNumberFormat="0" applyBorder="0" applyAlignment="0" applyProtection="0">
      <alignment vertical="center"/>
    </xf>
    <xf numFmtId="178" fontId="22" fillId="28" borderId="0" applyNumberFormat="0" applyBorder="0" applyAlignment="0" applyProtection="0">
      <alignment vertical="center"/>
    </xf>
    <xf numFmtId="178" fontId="22" fillId="23"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26" borderId="0" applyNumberFormat="0" applyBorder="0" applyAlignment="0" applyProtection="0">
      <alignment vertical="center"/>
    </xf>
    <xf numFmtId="178" fontId="22" fillId="23" borderId="0" applyNumberFormat="0" applyBorder="0" applyAlignment="0" applyProtection="0">
      <alignment vertical="center"/>
    </xf>
    <xf numFmtId="178" fontId="77" fillId="0" borderId="0" applyNumberFormat="0" applyFill="0" applyBorder="0" applyAlignment="0" applyProtection="0">
      <alignment vertical="center"/>
    </xf>
    <xf numFmtId="178" fontId="22" fillId="0" borderId="0">
      <alignment vertical="center"/>
    </xf>
    <xf numFmtId="178" fontId="22" fillId="23"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22" fillId="23" borderId="0" applyNumberFormat="0" applyBorder="0" applyAlignment="0" applyProtection="0">
      <alignment vertical="center"/>
    </xf>
    <xf numFmtId="178" fontId="42" fillId="24" borderId="0" applyNumberFormat="0" applyBorder="0" applyAlignment="0" applyProtection="0">
      <alignment vertical="center"/>
    </xf>
    <xf numFmtId="178" fontId="22" fillId="10" borderId="0" applyNumberFormat="0" applyBorder="0" applyAlignment="0" applyProtection="0">
      <alignment vertical="center"/>
    </xf>
    <xf numFmtId="178" fontId="22" fillId="23" borderId="0" applyNumberFormat="0" applyBorder="0" applyAlignment="0" applyProtection="0">
      <alignment vertical="center"/>
    </xf>
    <xf numFmtId="178" fontId="31" fillId="0" borderId="0">
      <alignment vertical="center"/>
    </xf>
    <xf numFmtId="178" fontId="22" fillId="23" borderId="0" applyNumberFormat="0" applyBorder="0" applyAlignment="0" applyProtection="0">
      <alignment vertical="center"/>
    </xf>
    <xf numFmtId="178" fontId="22" fillId="23" borderId="0" applyNumberFormat="0" applyBorder="0" applyAlignment="0" applyProtection="0">
      <alignment vertical="center"/>
    </xf>
    <xf numFmtId="178" fontId="22" fillId="13" borderId="0" applyNumberFormat="0" applyBorder="0" applyAlignment="0" applyProtection="0">
      <alignment vertical="center"/>
    </xf>
    <xf numFmtId="178" fontId="22" fillId="13" borderId="0" applyNumberFormat="0" applyBorder="0" applyAlignment="0" applyProtection="0">
      <alignment vertical="center"/>
    </xf>
    <xf numFmtId="178" fontId="95" fillId="0" borderId="0">
      <alignment vertical="center"/>
    </xf>
    <xf numFmtId="178" fontId="22" fillId="25" borderId="0" applyNumberFormat="0" applyBorder="0" applyAlignment="0" applyProtection="0">
      <alignment vertical="center"/>
    </xf>
    <xf numFmtId="178" fontId="95" fillId="0" borderId="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10"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28" borderId="0" applyNumberFormat="0" applyBorder="0" applyAlignment="0" applyProtection="0">
      <alignment vertical="center"/>
    </xf>
    <xf numFmtId="178" fontId="22" fillId="25"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42" fillId="15" borderId="0" applyNumberFormat="0" applyBorder="0" applyAlignment="0" applyProtection="0">
      <alignment vertical="center"/>
    </xf>
    <xf numFmtId="178" fontId="22" fillId="34" borderId="0" applyNumberFormat="0" applyBorder="0" applyAlignment="0" applyProtection="0">
      <alignment vertical="center"/>
    </xf>
    <xf numFmtId="178" fontId="22" fillId="10" borderId="0" applyNumberFormat="0" applyBorder="0" applyAlignment="0" applyProtection="0">
      <alignment vertical="center"/>
    </xf>
    <xf numFmtId="178" fontId="42" fillId="15"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34" borderId="0" applyNumberFormat="0" applyBorder="0" applyAlignment="0" applyProtection="0">
      <alignment vertical="center"/>
    </xf>
    <xf numFmtId="178" fontId="22" fillId="25"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42" fillId="15" borderId="0" applyNumberFormat="0" applyBorder="0" applyAlignment="0" applyProtection="0">
      <alignment vertical="center"/>
    </xf>
    <xf numFmtId="178" fontId="22" fillId="27" borderId="0" applyNumberFormat="0" applyBorder="0" applyAlignment="0" applyProtection="0">
      <alignment vertical="center"/>
    </xf>
    <xf numFmtId="178" fontId="22" fillId="25"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25"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25" borderId="0" applyNumberFormat="0" applyBorder="0" applyAlignment="0" applyProtection="0">
      <alignment vertical="center"/>
    </xf>
    <xf numFmtId="178" fontId="22" fillId="28" borderId="0" applyNumberFormat="0" applyBorder="0" applyAlignment="0" applyProtection="0">
      <alignment vertical="center"/>
    </xf>
    <xf numFmtId="41" fontId="102" fillId="0" borderId="0" applyFont="0" applyFill="0" applyBorder="0" applyAlignment="0" applyProtection="0"/>
    <xf numFmtId="216" fontId="50" fillId="0" borderId="0" applyFont="0" applyFill="0" applyBorder="0" applyAlignment="0" applyProtection="0"/>
    <xf numFmtId="178" fontId="78" fillId="28" borderId="0" applyNumberFormat="0" applyBorder="0" applyAlignment="0" applyProtection="0"/>
    <xf numFmtId="178" fontId="31" fillId="0" borderId="0"/>
    <xf numFmtId="196" fontId="49" fillId="0" borderId="0" applyFill="0" applyBorder="0" applyAlignment="0"/>
    <xf numFmtId="178" fontId="22" fillId="11"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alignment vertical="center"/>
    </xf>
    <xf numFmtId="178" fontId="31" fillId="0" borderId="0">
      <alignment vertical="center"/>
    </xf>
    <xf numFmtId="178" fontId="22" fillId="26" borderId="0" applyNumberFormat="0" applyBorder="0" applyAlignment="0" applyProtection="0">
      <alignment vertical="center"/>
    </xf>
    <xf numFmtId="196" fontId="49" fillId="0" borderId="0" applyFill="0" applyBorder="0" applyAlignment="0">
      <alignment vertical="center"/>
    </xf>
    <xf numFmtId="178" fontId="22" fillId="11"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alignment vertical="center"/>
    </xf>
    <xf numFmtId="178" fontId="22" fillId="26" borderId="0" applyNumberFormat="0" applyBorder="0" applyAlignment="0" applyProtection="0">
      <alignment vertical="center"/>
    </xf>
    <xf numFmtId="178" fontId="22" fillId="11"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22" fillId="10" borderId="0" applyNumberFormat="0" applyBorder="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94" fontId="31" fillId="0" borderId="0" applyFont="0" applyFill="0" applyBorder="0" applyAlignment="0" applyProtection="0">
      <alignment vertical="center"/>
    </xf>
    <xf numFmtId="178" fontId="22" fillId="11" borderId="0" applyNumberFormat="0" applyBorder="0" applyAlignment="0" applyProtection="0">
      <alignment vertical="center"/>
    </xf>
    <xf numFmtId="178" fontId="22" fillId="25" borderId="0" applyNumberFormat="0" applyBorder="0" applyAlignment="0" applyProtection="0">
      <alignment vertical="center"/>
    </xf>
    <xf numFmtId="178" fontId="22" fillId="11"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5" borderId="0" applyNumberFormat="0" applyBorder="0" applyAlignment="0" applyProtection="0">
      <alignment vertical="center"/>
    </xf>
    <xf numFmtId="178" fontId="22" fillId="11"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alignment vertical="center"/>
    </xf>
    <xf numFmtId="178" fontId="22" fillId="11"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11"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46" fillId="0" borderId="0"/>
    <xf numFmtId="178" fontId="22" fillId="11" borderId="0" applyNumberFormat="0" applyBorder="0" applyAlignment="0" applyProtection="0">
      <alignment vertical="center"/>
    </xf>
    <xf numFmtId="178" fontId="76" fillId="49" borderId="21" applyNumberFormat="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xf numFmtId="194" fontId="31" fillId="0" borderId="0" applyFont="0" applyFill="0" applyBorder="0" applyAlignment="0" applyProtection="0">
      <alignment vertical="center"/>
    </xf>
    <xf numFmtId="178" fontId="78" fillId="10" borderId="0" applyNumberFormat="0" applyBorder="0" applyAlignment="0" applyProtection="0"/>
    <xf numFmtId="178" fontId="31" fillId="0" borderId="0">
      <alignment vertical="center"/>
    </xf>
    <xf numFmtId="194" fontId="31" fillId="0" borderId="0" applyFont="0" applyFill="0" applyBorder="0" applyAlignment="0" applyProtection="0">
      <alignment vertical="center"/>
    </xf>
    <xf numFmtId="178" fontId="22" fillId="10"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xf numFmtId="178" fontId="31" fillId="0" borderId="0">
      <alignment vertical="center"/>
    </xf>
    <xf numFmtId="178" fontId="22" fillId="26" borderId="0" applyNumberFormat="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42" fillId="15" borderId="0" applyNumberFormat="0" applyBorder="0" applyAlignment="0" applyProtection="0">
      <alignment vertical="center"/>
    </xf>
    <xf numFmtId="178" fontId="22" fillId="10" borderId="0" applyNumberFormat="0" applyBorder="0" applyAlignment="0" applyProtection="0">
      <alignment vertical="center"/>
    </xf>
    <xf numFmtId="194" fontId="31" fillId="0" borderId="0" applyFont="0" applyFill="0" applyBorder="0" applyAlignment="0" applyProtection="0">
      <alignment vertical="center"/>
    </xf>
    <xf numFmtId="215" fontId="31" fillId="0" borderId="0" applyFont="0" applyFill="0" applyBorder="0" applyAlignment="0" applyProtection="0">
      <alignment vertical="center"/>
    </xf>
    <xf numFmtId="178" fontId="22" fillId="10" borderId="0" applyNumberFormat="0" applyBorder="0" applyAlignment="0" applyProtection="0">
      <alignment vertical="center"/>
    </xf>
    <xf numFmtId="215" fontId="31" fillId="0" borderId="0" applyFont="0" applyFill="0" applyBorder="0" applyAlignment="0" applyProtection="0">
      <alignment vertical="center"/>
    </xf>
    <xf numFmtId="178" fontId="22" fillId="10" borderId="0" applyNumberFormat="0" applyBorder="0" applyAlignment="0" applyProtection="0">
      <alignment vertical="center"/>
    </xf>
    <xf numFmtId="215" fontId="31" fillId="0" borderId="0" applyFont="0" applyFill="0" applyBorder="0" applyAlignment="0" applyProtection="0">
      <alignment vertical="center"/>
    </xf>
    <xf numFmtId="178" fontId="22" fillId="10" borderId="0" applyNumberFormat="0" applyBorder="0" applyAlignment="0" applyProtection="0">
      <alignment vertical="center"/>
    </xf>
    <xf numFmtId="215" fontId="31" fillId="0" borderId="0" applyFont="0" applyFill="0" applyBorder="0" applyAlignment="0" applyProtection="0">
      <alignment vertical="center"/>
    </xf>
    <xf numFmtId="178" fontId="22" fillId="10" borderId="0" applyNumberFormat="0" applyBorder="0" applyAlignment="0" applyProtection="0">
      <alignment vertical="center"/>
    </xf>
    <xf numFmtId="178" fontId="58" fillId="0" borderId="13" applyNumberFormat="0" applyFill="0" applyAlignment="0" applyProtection="0">
      <alignment vertical="center"/>
    </xf>
    <xf numFmtId="215" fontId="31" fillId="0" borderId="0" applyFont="0" applyFill="0" applyBorder="0" applyAlignment="0" applyProtection="0"/>
    <xf numFmtId="178" fontId="22" fillId="10" borderId="0" applyNumberFormat="0" applyBorder="0" applyAlignment="0" applyProtection="0">
      <alignment vertical="center"/>
    </xf>
    <xf numFmtId="178" fontId="22" fillId="25" borderId="0" applyNumberFormat="0" applyBorder="0" applyAlignment="0" applyProtection="0">
      <alignment vertical="center"/>
    </xf>
    <xf numFmtId="194" fontId="31" fillId="0" borderId="0" applyFont="0" applyFill="0" applyBorder="0" applyAlignment="0" applyProtection="0">
      <alignment vertical="center"/>
    </xf>
    <xf numFmtId="178" fontId="22" fillId="10" borderId="0" applyNumberFormat="0" applyBorder="0" applyAlignment="0" applyProtection="0">
      <alignment vertical="center"/>
    </xf>
    <xf numFmtId="194" fontId="31" fillId="0" borderId="0" applyFont="0" applyFill="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31" fillId="0" borderId="0"/>
    <xf numFmtId="194" fontId="31" fillId="0" borderId="0" applyFont="0" applyFill="0" applyBorder="0" applyAlignment="0" applyProtection="0">
      <alignment vertical="center"/>
    </xf>
    <xf numFmtId="178" fontId="22" fillId="10"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22" fillId="10" borderId="0" applyNumberFormat="0" applyBorder="0" applyAlignment="0" applyProtection="0">
      <alignment vertical="center"/>
    </xf>
    <xf numFmtId="178" fontId="31" fillId="0" borderId="12" applyNumberFormat="0" applyFont="0" applyFill="0" applyAlignment="0">
      <alignment horizontal="left" vertical="center"/>
    </xf>
    <xf numFmtId="178" fontId="22" fillId="10"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22" fillId="10" borderId="0" applyNumberFormat="0" applyBorder="0" applyAlignment="0" applyProtection="0">
      <alignment vertical="center"/>
    </xf>
    <xf numFmtId="194" fontId="31" fillId="0" borderId="0" applyFont="0" applyFill="0" applyBorder="0" applyAlignment="0" applyProtection="0">
      <alignment vertical="center"/>
    </xf>
    <xf numFmtId="178" fontId="60" fillId="62" borderId="0" applyNumberFormat="0" applyBorder="0" applyAlignment="0" applyProtection="0"/>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78" fillId="26" borderId="0" applyNumberFormat="0" applyBorder="0" applyAlignment="0" applyProtection="0"/>
    <xf numFmtId="178" fontId="22" fillId="26"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22" fillId="40"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22" fillId="28" borderId="0" applyNumberFormat="0" applyBorder="0" applyAlignment="0" applyProtection="0">
      <alignment vertical="center"/>
    </xf>
    <xf numFmtId="194" fontId="31" fillId="0" borderId="0" applyFont="0" applyFill="0" applyBorder="0" applyAlignment="0" applyProtection="0">
      <alignment vertical="center"/>
    </xf>
    <xf numFmtId="178" fontId="22" fillId="40" borderId="0" applyNumberFormat="0" applyBorder="0" applyAlignment="0" applyProtection="0">
      <alignment vertical="center"/>
    </xf>
    <xf numFmtId="178" fontId="22" fillId="40" borderId="0" applyNumberFormat="0" applyBorder="0" applyAlignment="0" applyProtection="0">
      <alignment vertical="center"/>
    </xf>
    <xf numFmtId="178" fontId="22" fillId="40" borderId="0" applyNumberFormat="0" applyBorder="0" applyAlignment="0" applyProtection="0">
      <alignment vertical="center"/>
    </xf>
    <xf numFmtId="178" fontId="22" fillId="40" borderId="0" applyNumberFormat="0" applyBorder="0" applyAlignment="0" applyProtection="0">
      <alignment vertical="center"/>
    </xf>
    <xf numFmtId="178" fontId="22" fillId="40" borderId="0" applyNumberFormat="0" applyBorder="0" applyAlignment="0" applyProtection="0">
      <alignment vertical="center"/>
    </xf>
    <xf numFmtId="178" fontId="22" fillId="40" borderId="0" applyNumberFormat="0" applyBorder="0" applyAlignment="0" applyProtection="0">
      <alignment vertical="center"/>
    </xf>
    <xf numFmtId="178" fontId="22" fillId="40" borderId="0" applyNumberFormat="0" applyBorder="0" applyAlignment="0" applyProtection="0">
      <alignment vertical="center"/>
    </xf>
    <xf numFmtId="178" fontId="22" fillId="25" borderId="0" applyNumberFormat="0" applyBorder="0" applyAlignment="0" applyProtection="0">
      <alignment vertical="center"/>
    </xf>
    <xf numFmtId="178" fontId="22" fillId="40"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40" borderId="0" applyNumberFormat="0" applyBorder="0" applyAlignment="0" applyProtection="0">
      <alignment vertical="center"/>
    </xf>
    <xf numFmtId="178" fontId="22" fillId="40" borderId="0" applyNumberFormat="0" applyBorder="0" applyAlignment="0" applyProtection="0">
      <alignment vertical="center"/>
    </xf>
    <xf numFmtId="178" fontId="22" fillId="28" borderId="0" applyNumberFormat="0" applyBorder="0" applyAlignment="0" applyProtection="0">
      <alignment vertical="center"/>
    </xf>
    <xf numFmtId="194" fontId="31" fillId="0" borderId="0" applyFont="0" applyFill="0" applyBorder="0" applyAlignment="0" applyProtection="0">
      <alignment vertical="center"/>
    </xf>
    <xf numFmtId="178" fontId="22" fillId="40"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4" applyNumberFormat="0" applyFill="0" applyAlignment="0" applyProtection="0">
      <alignment vertical="center"/>
    </xf>
    <xf numFmtId="178" fontId="22" fillId="40" borderId="0" applyNumberFormat="0" applyBorder="0" applyAlignment="0" applyProtection="0">
      <alignment vertical="center"/>
    </xf>
    <xf numFmtId="178" fontId="22" fillId="40" borderId="0" applyNumberFormat="0" applyBorder="0" applyAlignment="0" applyProtection="0">
      <alignment vertical="center"/>
    </xf>
    <xf numFmtId="178" fontId="22" fillId="40" borderId="0" applyNumberFormat="0" applyBorder="0" applyAlignment="0" applyProtection="0">
      <alignment vertical="center"/>
    </xf>
    <xf numFmtId="178" fontId="22" fillId="40" borderId="0" applyNumberFormat="0" applyBorder="0" applyAlignment="0" applyProtection="0">
      <alignment vertical="center"/>
    </xf>
    <xf numFmtId="178" fontId="22" fillId="40" borderId="0" applyNumberFormat="0" applyBorder="0" applyAlignment="0" applyProtection="0">
      <alignment vertical="center"/>
    </xf>
    <xf numFmtId="178" fontId="22" fillId="40" borderId="0" applyNumberFormat="0" applyBorder="0" applyAlignment="0" applyProtection="0">
      <alignment vertical="center"/>
    </xf>
    <xf numFmtId="178" fontId="22" fillId="40" borderId="0" applyNumberFormat="0" applyBorder="0" applyAlignment="0" applyProtection="0">
      <alignment vertical="center"/>
    </xf>
    <xf numFmtId="178" fontId="31" fillId="0" borderId="0">
      <alignment vertical="center"/>
    </xf>
    <xf numFmtId="178" fontId="22" fillId="40" borderId="0" applyNumberFormat="0" applyBorder="0" applyAlignment="0" applyProtection="0">
      <alignment vertical="center"/>
    </xf>
    <xf numFmtId="178" fontId="22" fillId="25" borderId="0" applyNumberFormat="0" applyBorder="0" applyAlignment="0" applyProtection="0">
      <alignment vertical="center"/>
    </xf>
    <xf numFmtId="178" fontId="22" fillId="28" borderId="0" applyNumberFormat="0" applyBorder="0" applyAlignment="0" applyProtection="0">
      <alignment vertical="center"/>
    </xf>
    <xf numFmtId="194" fontId="31" fillId="0" borderId="0" applyFont="0" applyFill="0" applyBorder="0" applyAlignment="0" applyProtection="0">
      <alignment vertical="center"/>
    </xf>
    <xf numFmtId="178" fontId="22" fillId="11" borderId="0" applyNumberFormat="0" applyBorder="0" applyAlignment="0" applyProtection="0">
      <alignment vertical="center"/>
    </xf>
    <xf numFmtId="194" fontId="31" fillId="0" borderId="0" applyFont="0" applyFill="0" applyBorder="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87" fontId="46" fillId="0" borderId="0" applyFill="0" applyBorder="0" applyAlignment="0">
      <alignment vertical="center"/>
    </xf>
    <xf numFmtId="178" fontId="22" fillId="11"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11" borderId="0" applyNumberFormat="0" applyBorder="0" applyAlignment="0" applyProtection="0">
      <alignment vertical="center"/>
    </xf>
    <xf numFmtId="178" fontId="42" fillId="14" borderId="0" applyNumberFormat="0" applyBorder="0" applyAlignment="0" applyProtection="0">
      <alignment vertical="center"/>
    </xf>
    <xf numFmtId="178" fontId="22" fillId="11" borderId="0" applyNumberFormat="0" applyBorder="0" applyAlignment="0" applyProtection="0">
      <alignment vertical="center"/>
    </xf>
    <xf numFmtId="194" fontId="31" fillId="0" borderId="0" applyFont="0" applyFill="0" applyBorder="0" applyAlignment="0" applyProtection="0">
      <alignment vertical="center"/>
    </xf>
    <xf numFmtId="178" fontId="22" fillId="11" borderId="0" applyNumberFormat="0" applyBorder="0" applyAlignment="0" applyProtection="0">
      <alignment vertical="center"/>
    </xf>
    <xf numFmtId="194" fontId="31" fillId="0" borderId="0" applyFont="0" applyFill="0" applyBorder="0" applyAlignment="0" applyProtection="0">
      <alignment vertical="center"/>
    </xf>
    <xf numFmtId="178" fontId="22" fillId="11" borderId="0" applyNumberFormat="0" applyBorder="0" applyAlignment="0" applyProtection="0">
      <alignment vertical="center"/>
    </xf>
    <xf numFmtId="178" fontId="22" fillId="26" borderId="0" applyNumberFormat="0" applyBorder="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42" fillId="24" borderId="0" applyNumberFormat="0" applyBorder="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42" fillId="24" borderId="0" applyNumberFormat="0" applyBorder="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alignment vertical="center"/>
    </xf>
    <xf numFmtId="178" fontId="22" fillId="11" borderId="0" applyNumberFormat="0" applyBorder="0" applyAlignment="0" applyProtection="0">
      <alignment vertical="center"/>
    </xf>
    <xf numFmtId="194" fontId="31" fillId="0" borderId="0" applyFont="0" applyFill="0" applyBorder="0" applyAlignment="0" applyProtection="0">
      <alignment vertical="center"/>
    </xf>
    <xf numFmtId="178" fontId="78" fillId="28" borderId="0" applyNumberFormat="0" applyBorder="0" applyAlignment="0" applyProtection="0"/>
    <xf numFmtId="178" fontId="22" fillId="10"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10"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58" fillId="0" borderId="13" applyNumberFormat="0" applyFill="0" applyAlignment="0" applyProtection="0">
      <alignment vertical="center"/>
    </xf>
    <xf numFmtId="178" fontId="31" fillId="0" borderId="0" applyNumberFormat="0" applyFont="0" applyFill="0" applyBorder="0" applyProtection="0">
      <alignment horizontal="left" vertical="center"/>
    </xf>
    <xf numFmtId="178" fontId="60" fillId="35" borderId="0" applyNumberFormat="0" applyBorder="0" applyAlignment="0" applyProtection="0"/>
    <xf numFmtId="178" fontId="22" fillId="10" borderId="0" applyNumberFormat="0" applyBorder="0" applyAlignment="0" applyProtection="0">
      <alignment vertical="center"/>
    </xf>
    <xf numFmtId="178" fontId="41" fillId="14" borderId="10" applyNumberFormat="0" applyAlignment="0" applyProtection="0">
      <alignment vertical="center"/>
    </xf>
    <xf numFmtId="178" fontId="22" fillId="28" borderId="0" applyNumberFormat="0" applyBorder="0" applyAlignment="0" applyProtection="0">
      <alignment vertical="center"/>
    </xf>
    <xf numFmtId="178" fontId="42" fillId="31"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22" fillId="10" borderId="0" applyNumberFormat="0" applyBorder="0" applyAlignment="0" applyProtection="0">
      <alignment vertical="center"/>
    </xf>
    <xf numFmtId="178" fontId="22" fillId="28" borderId="0" applyNumberFormat="0" applyBorder="0" applyAlignment="0" applyProtection="0">
      <alignment vertical="center"/>
    </xf>
    <xf numFmtId="178" fontId="78" fillId="27" borderId="0" applyNumberFormat="0" applyBorder="0" applyAlignment="0" applyProtection="0"/>
    <xf numFmtId="178" fontId="22" fillId="10" borderId="0" applyNumberFormat="0" applyBorder="0" applyAlignment="0" applyProtection="0">
      <alignment vertical="center"/>
    </xf>
    <xf numFmtId="204" fontId="46" fillId="0" borderId="0" applyFill="0" applyBorder="0" applyAlignment="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11" borderId="0" applyNumberFormat="0" applyBorder="0" applyAlignment="0" applyProtection="0">
      <alignment vertical="center"/>
    </xf>
    <xf numFmtId="178" fontId="31" fillId="0" borderId="0"/>
    <xf numFmtId="3" fontId="31" fillId="0" borderId="0" applyFont="0" applyFill="0" applyBorder="0" applyAlignment="0" applyProtection="0"/>
    <xf numFmtId="178" fontId="22" fillId="14" borderId="0" applyNumberFormat="0" applyBorder="0" applyAlignment="0" applyProtection="0">
      <alignment vertical="center"/>
    </xf>
    <xf numFmtId="3" fontId="31" fillId="0" borderId="0" applyFont="0" applyFill="0" applyBorder="0" applyAlignment="0" applyProtection="0"/>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22" fillId="10"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6"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10"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42" fillId="31"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77" fillId="0" borderId="0" applyNumberFormat="0" applyFill="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42" fillId="45" borderId="0" applyNumberFormat="0" applyBorder="0" applyAlignment="0" applyProtection="0">
      <alignment vertical="center"/>
    </xf>
    <xf numFmtId="178" fontId="22" fillId="28" borderId="0" applyNumberFormat="0" applyBorder="0" applyAlignment="0" applyProtection="0">
      <alignment vertical="center"/>
    </xf>
    <xf numFmtId="178" fontId="53" fillId="11" borderId="10" applyNumberFormat="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42" fillId="26" borderId="0" applyNumberFormat="0" applyBorder="0" applyAlignment="0" applyProtection="0">
      <alignment vertical="center"/>
    </xf>
    <xf numFmtId="178" fontId="22" fillId="28" borderId="0" applyNumberFormat="0" applyBorder="0" applyAlignment="0" applyProtection="0">
      <alignment vertical="center"/>
    </xf>
    <xf numFmtId="178" fontId="58" fillId="0" borderId="13" applyNumberFormat="0" applyFill="0" applyAlignment="0" applyProtection="0">
      <alignment vertical="center"/>
    </xf>
    <xf numFmtId="178" fontId="22" fillId="28" borderId="0" applyNumberFormat="0" applyBorder="0" applyAlignment="0" applyProtection="0">
      <alignment vertical="center"/>
    </xf>
    <xf numFmtId="178" fontId="58" fillId="0" borderId="13" applyNumberFormat="0" applyFill="0" applyAlignment="0" applyProtection="0">
      <alignment vertical="center"/>
    </xf>
    <xf numFmtId="178" fontId="42" fillId="45"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11" borderId="0" applyNumberFormat="0" applyBorder="0" applyAlignment="0" applyProtection="0">
      <alignment vertical="center"/>
    </xf>
    <xf numFmtId="178" fontId="42" fillId="26" borderId="0" applyNumberFormat="0" applyBorder="0" applyAlignment="0" applyProtection="0">
      <alignment vertical="center"/>
    </xf>
    <xf numFmtId="178" fontId="42" fillId="10" borderId="0" applyNumberFormat="0" applyBorder="0" applyAlignment="0" applyProtection="0">
      <alignment vertical="center"/>
    </xf>
    <xf numFmtId="178" fontId="22" fillId="28" borderId="0" applyNumberFormat="0" applyBorder="0" applyAlignment="0" applyProtection="0">
      <alignment vertical="center"/>
    </xf>
    <xf numFmtId="178" fontId="58" fillId="0" borderId="13" applyNumberFormat="0" applyFill="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42" fillId="37" borderId="0" applyNumberFormat="0" applyBorder="0" applyAlignment="0" applyProtection="0">
      <alignment vertical="center"/>
    </xf>
    <xf numFmtId="178" fontId="22" fillId="28" borderId="0" applyNumberFormat="0" applyBorder="0" applyAlignment="0" applyProtection="0">
      <alignment vertical="center"/>
    </xf>
    <xf numFmtId="178" fontId="58" fillId="0" borderId="13" applyNumberFormat="0" applyFill="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22" fillId="26"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42" fillId="24" borderId="0" applyNumberFormat="0" applyBorder="0" applyAlignment="0" applyProtection="0">
      <alignment vertical="center"/>
    </xf>
    <xf numFmtId="178" fontId="22" fillId="28" borderId="0" applyNumberFormat="0" applyBorder="0" applyAlignment="0" applyProtection="0">
      <alignment vertical="center"/>
    </xf>
    <xf numFmtId="178" fontId="42" fillId="24" borderId="0" applyNumberFormat="0" applyBorder="0" applyAlignment="0" applyProtection="0">
      <alignment vertical="center"/>
    </xf>
    <xf numFmtId="178" fontId="22" fillId="28" borderId="0" applyNumberFormat="0" applyBorder="0" applyAlignment="0" applyProtection="0">
      <alignment vertical="center"/>
    </xf>
    <xf numFmtId="178" fontId="22" fillId="10" borderId="0" applyNumberFormat="0" applyBorder="0" applyAlignment="0" applyProtection="0">
      <alignment vertical="center"/>
    </xf>
    <xf numFmtId="178" fontId="42" fillId="24"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42" fillId="15" borderId="0" applyNumberFormat="0" applyBorder="0" applyAlignment="0" applyProtection="0">
      <alignment vertical="center"/>
    </xf>
    <xf numFmtId="178" fontId="22" fillId="28" borderId="0" applyNumberFormat="0" applyBorder="0" applyAlignment="0" applyProtection="0">
      <alignment vertical="center"/>
    </xf>
    <xf numFmtId="43" fontId="31" fillId="0" borderId="0" applyFont="0" applyFill="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96" fontId="31" fillId="0" borderId="0" applyFont="0" applyFill="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60" fillId="35" borderId="0" applyNumberFormat="0" applyBorder="0" applyAlignment="0" applyProtection="0"/>
    <xf numFmtId="178" fontId="22" fillId="10"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58" fillId="0" borderId="13" applyNumberFormat="0" applyFill="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10" borderId="0" applyNumberFormat="0" applyBorder="0" applyAlignment="0" applyProtection="0">
      <alignment vertical="center"/>
    </xf>
    <xf numFmtId="178" fontId="42" fillId="26" borderId="0" applyNumberFormat="0" applyBorder="0" applyAlignment="0" applyProtection="0">
      <alignment vertical="center"/>
    </xf>
    <xf numFmtId="178" fontId="42" fillId="10"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5" borderId="0" applyNumberFormat="0" applyBorder="0" applyAlignment="0" applyProtection="0">
      <alignment vertical="center"/>
    </xf>
    <xf numFmtId="178" fontId="22" fillId="0" borderId="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11" borderId="0" applyNumberFormat="0" applyBorder="0" applyAlignment="0" applyProtection="0">
      <alignment vertical="center"/>
    </xf>
    <xf numFmtId="196" fontId="31" fillId="0" borderId="0" applyFont="0" applyFill="0" applyBorder="0" applyAlignment="0" applyProtection="0"/>
    <xf numFmtId="178" fontId="22" fillId="11" borderId="0" applyNumberFormat="0" applyBorder="0" applyAlignment="0" applyProtection="0">
      <alignment vertical="center"/>
    </xf>
    <xf numFmtId="196" fontId="31" fillId="0" borderId="0" applyFont="0" applyFill="0" applyBorder="0" applyAlignment="0" applyProtection="0"/>
    <xf numFmtId="178" fontId="22" fillId="11" borderId="0" applyNumberFormat="0" applyBorder="0" applyAlignment="0" applyProtection="0">
      <alignment vertical="center"/>
    </xf>
    <xf numFmtId="178" fontId="53" fillId="11" borderId="10" applyNumberFormat="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96" fontId="31" fillId="0" borderId="0" applyFont="0" applyFill="0" applyBorder="0" applyAlignment="0" applyProtection="0"/>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22" fillId="28" borderId="0" applyNumberFormat="0" applyBorder="0" applyAlignment="0" applyProtection="0">
      <alignment vertical="center"/>
    </xf>
    <xf numFmtId="178" fontId="22" fillId="11"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22" fillId="11" borderId="0" applyNumberFormat="0" applyBorder="0" applyAlignment="0" applyProtection="0">
      <alignment vertical="center"/>
    </xf>
    <xf numFmtId="178" fontId="31" fillId="0" borderId="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xf numFmtId="178" fontId="22" fillId="11" borderId="0" applyNumberFormat="0" applyBorder="0" applyAlignment="0" applyProtection="0">
      <alignment vertical="center"/>
    </xf>
    <xf numFmtId="178" fontId="31" fillId="0" borderId="0"/>
    <xf numFmtId="178" fontId="22" fillId="11"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xf numFmtId="194" fontId="31" fillId="0" borderId="0" applyFont="0" applyFill="0" applyBorder="0" applyAlignment="0" applyProtection="0">
      <alignment vertical="center"/>
    </xf>
    <xf numFmtId="178" fontId="22" fillId="25"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xf numFmtId="194" fontId="31" fillId="0" borderId="0" applyFont="0" applyFill="0" applyBorder="0" applyAlignment="0" applyProtection="0">
      <alignment vertical="center"/>
    </xf>
    <xf numFmtId="178" fontId="22" fillId="25"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xf numFmtId="194" fontId="31" fillId="0" borderId="0" applyFont="0" applyFill="0" applyBorder="0" applyAlignment="0" applyProtection="0">
      <alignment vertical="center"/>
    </xf>
    <xf numFmtId="178" fontId="22" fillId="25"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42" fillId="37"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42" fillId="42" borderId="0" applyNumberFormat="0" applyBorder="0" applyAlignment="0" applyProtection="0">
      <alignment vertical="center"/>
    </xf>
    <xf numFmtId="178" fontId="22" fillId="28" borderId="0" applyNumberFormat="0" applyBorder="0" applyAlignment="0" applyProtection="0">
      <alignment vertical="center"/>
    </xf>
    <xf numFmtId="178" fontId="42" fillId="42"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31" fillId="0" borderId="0"/>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5" borderId="0" applyNumberFormat="0" applyBorder="0" applyAlignment="0" applyProtection="0">
      <alignment vertical="center"/>
    </xf>
    <xf numFmtId="178" fontId="22" fillId="10" borderId="0" applyNumberFormat="0" applyBorder="0" applyAlignment="0" applyProtection="0">
      <alignment vertical="center"/>
    </xf>
    <xf numFmtId="178" fontId="22" fillId="25" borderId="0" applyNumberFormat="0" applyBorder="0" applyAlignment="0" applyProtection="0">
      <alignment vertical="center"/>
    </xf>
    <xf numFmtId="178" fontId="22" fillId="10" borderId="0" applyNumberFormat="0" applyBorder="0" applyAlignment="0" applyProtection="0">
      <alignment vertical="center"/>
    </xf>
    <xf numFmtId="178" fontId="22" fillId="11"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40" fillId="11" borderId="9" applyNumberFormat="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103" fillId="40" borderId="0" applyNumberFormat="0" applyBorder="0" applyAlignment="0" applyProtection="0">
      <alignment vertical="center"/>
    </xf>
    <xf numFmtId="178" fontId="58" fillId="0" borderId="13" applyNumberFormat="0" applyFill="0" applyAlignment="0" applyProtection="0">
      <alignment vertical="center"/>
    </xf>
    <xf numFmtId="178" fontId="22" fillId="10" borderId="0" applyNumberFormat="0" applyBorder="0" applyAlignment="0" applyProtection="0">
      <alignment vertical="center"/>
    </xf>
    <xf numFmtId="178" fontId="58" fillId="0" borderId="13" applyNumberFormat="0" applyFill="0" applyAlignment="0" applyProtection="0">
      <alignment vertical="center"/>
    </xf>
    <xf numFmtId="178" fontId="22" fillId="10" borderId="0" applyNumberFormat="0" applyBorder="0" applyAlignment="0" applyProtection="0">
      <alignment vertical="center"/>
    </xf>
    <xf numFmtId="178" fontId="58" fillId="0" borderId="13" applyNumberFormat="0" applyFill="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94" fontId="31" fillId="0" borderId="0" applyFont="0" applyFill="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31" fillId="0" borderId="0"/>
    <xf numFmtId="178" fontId="22" fillId="10"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77" fillId="0" borderId="0" applyNumberFormat="0" applyFill="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201" fontId="31" fillId="0" borderId="0" applyFont="0" applyFill="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43" fontId="31" fillId="0" borderId="0" applyFont="0" applyFill="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31" fillId="0" borderId="0"/>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4"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95" fillId="0" borderId="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60" fillId="35" borderId="0" applyNumberFormat="0" applyBorder="0" applyAlignment="0" applyProtection="0"/>
    <xf numFmtId="178" fontId="22" fillId="10" borderId="0" applyNumberFormat="0" applyBorder="0" applyAlignment="0" applyProtection="0">
      <alignment vertical="center"/>
    </xf>
    <xf numFmtId="178" fontId="60" fillId="35" borderId="0" applyNumberFormat="0" applyBorder="0" applyAlignment="0" applyProtection="0"/>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101" fillId="0" borderId="0">
      <alignment vertical="center"/>
      <protection locked="0"/>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31" fillId="0" borderId="0"/>
    <xf numFmtId="178" fontId="22" fillId="10"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22" fillId="25"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60" fillId="62" borderId="0" applyNumberFormat="0" applyBorder="0" applyAlignment="0" applyProtection="0"/>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22" fillId="10" borderId="0" applyNumberFormat="0" applyBorder="0" applyAlignment="0" applyProtection="0">
      <alignment vertical="center"/>
    </xf>
    <xf numFmtId="178" fontId="31" fillId="0" borderId="0" applyNumberFormat="0" applyFont="0" applyFill="0" applyBorder="0" applyProtection="0">
      <alignment horizontal="lef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xf numFmtId="178" fontId="22" fillId="10"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60" fillId="73" borderId="0" applyNumberFormat="0" applyBorder="0" applyAlignment="0" applyProtection="0"/>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xf numFmtId="196" fontId="49" fillId="0" borderId="0" applyFill="0" applyBorder="0" applyAlignment="0"/>
    <xf numFmtId="178" fontId="22" fillId="26" borderId="0" applyNumberFormat="0" applyBorder="0" applyAlignment="0" applyProtection="0">
      <alignment vertical="center"/>
    </xf>
    <xf numFmtId="178" fontId="124" fillId="0" borderId="0" applyNumberFormat="0" applyFill="0" applyBorder="0" applyProtection="0">
      <alignment horizontal="left" vertical="top"/>
    </xf>
    <xf numFmtId="178" fontId="31" fillId="0" borderId="0"/>
    <xf numFmtId="178" fontId="22" fillId="28"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alignment vertical="center"/>
    </xf>
    <xf numFmtId="178" fontId="22" fillId="26" borderId="0" applyNumberFormat="0" applyBorder="0" applyAlignment="0" applyProtection="0">
      <alignment vertical="center"/>
    </xf>
    <xf numFmtId="178" fontId="76" fillId="49" borderId="21" applyNumberFormat="0" applyAlignment="0" applyProtection="0">
      <alignment vertical="center"/>
    </xf>
    <xf numFmtId="178" fontId="22" fillId="26" borderId="0" applyNumberFormat="0" applyBorder="0" applyAlignment="0" applyProtection="0">
      <alignment vertical="center"/>
    </xf>
    <xf numFmtId="43" fontId="31" fillId="0" borderId="0" applyFont="0" applyFill="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alignment vertical="center"/>
    </xf>
    <xf numFmtId="178" fontId="31" fillId="0" borderId="0">
      <alignment vertical="center"/>
    </xf>
    <xf numFmtId="178" fontId="22" fillId="26" borderId="0" applyNumberFormat="0" applyBorder="0" applyAlignment="0" applyProtection="0">
      <alignment vertical="center"/>
    </xf>
    <xf numFmtId="178" fontId="22" fillId="11" borderId="0" applyNumberFormat="0" applyBorder="0" applyAlignment="0" applyProtection="0">
      <alignment vertical="center"/>
    </xf>
    <xf numFmtId="178" fontId="22" fillId="26" borderId="0" applyNumberFormat="0" applyBorder="0" applyAlignment="0" applyProtection="0">
      <alignment vertical="center"/>
    </xf>
    <xf numFmtId="178" fontId="22" fillId="11" borderId="0" applyNumberFormat="0" applyBorder="0" applyAlignment="0" applyProtection="0">
      <alignment vertical="center"/>
    </xf>
    <xf numFmtId="43" fontId="31" fillId="0" borderId="0" applyFont="0" applyFill="0" applyBorder="0" applyAlignment="0" applyProtection="0">
      <alignment vertical="center"/>
    </xf>
    <xf numFmtId="178" fontId="22" fillId="26" borderId="0" applyNumberFormat="0" applyBorder="0" applyAlignment="0" applyProtection="0">
      <alignment vertical="center"/>
    </xf>
    <xf numFmtId="40" fontId="70" fillId="0" borderId="0" applyFont="0" applyFill="0" applyBorder="0" applyAlignment="0" applyProtection="0"/>
    <xf numFmtId="178" fontId="22" fillId="11" borderId="0" applyNumberFormat="0" applyBorder="0" applyAlignment="0" applyProtection="0">
      <alignment vertical="center"/>
    </xf>
    <xf numFmtId="178" fontId="22" fillId="26"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xf numFmtId="178" fontId="31" fillId="0" borderId="0"/>
    <xf numFmtId="178" fontId="22" fillId="25" borderId="0" applyNumberFormat="0" applyBorder="0" applyAlignment="0" applyProtection="0">
      <alignment vertical="center"/>
    </xf>
    <xf numFmtId="178" fontId="22" fillId="26"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alignment vertical="center"/>
    </xf>
    <xf numFmtId="178" fontId="31" fillId="0" borderId="0">
      <alignment vertical="center"/>
    </xf>
    <xf numFmtId="178" fontId="22" fillId="26"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alignment vertical="center"/>
    </xf>
    <xf numFmtId="178" fontId="22" fillId="26" borderId="0" applyNumberFormat="0" applyBorder="0" applyAlignment="0" applyProtection="0">
      <alignment vertical="center"/>
    </xf>
    <xf numFmtId="178" fontId="22" fillId="11" borderId="0" applyNumberFormat="0" applyBorder="0" applyAlignment="0" applyProtection="0">
      <alignment vertical="center"/>
    </xf>
    <xf numFmtId="178" fontId="22" fillId="26" borderId="0" applyNumberFormat="0" applyBorder="0" applyAlignment="0" applyProtection="0">
      <alignment vertical="center"/>
    </xf>
    <xf numFmtId="178" fontId="22" fillId="25" borderId="0" applyNumberFormat="0" applyBorder="0" applyAlignment="0" applyProtection="0">
      <alignment vertical="center"/>
    </xf>
    <xf numFmtId="178" fontId="22" fillId="11"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31" fillId="0" borderId="0"/>
    <xf numFmtId="178" fontId="22" fillId="26"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22" fillId="25" borderId="0" applyNumberFormat="0" applyBorder="0" applyAlignment="0" applyProtection="0">
      <alignment vertical="center"/>
    </xf>
    <xf numFmtId="178" fontId="31" fillId="0" borderId="0"/>
    <xf numFmtId="178" fontId="31" fillId="0" borderId="0">
      <alignment vertical="center"/>
    </xf>
    <xf numFmtId="178" fontId="22" fillId="26"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xf numFmtId="178" fontId="31" fillId="0" borderId="12" applyNumberFormat="0" applyFont="0" applyFill="0" applyAlignment="0">
      <alignment horizontal="left" vertical="center"/>
    </xf>
    <xf numFmtId="178" fontId="22" fillId="26" borderId="0" applyNumberFormat="0" applyBorder="0" applyAlignment="0" applyProtection="0">
      <alignment vertical="center"/>
    </xf>
    <xf numFmtId="178" fontId="31" fillId="0" borderId="0">
      <alignment vertical="center"/>
    </xf>
    <xf numFmtId="178" fontId="22" fillId="26" borderId="0" applyNumberFormat="0" applyBorder="0" applyAlignment="0" applyProtection="0">
      <alignment vertical="center"/>
    </xf>
    <xf numFmtId="178" fontId="31" fillId="0" borderId="0">
      <alignment vertical="center"/>
    </xf>
    <xf numFmtId="178" fontId="31" fillId="0" borderId="12" applyNumberFormat="0" applyFont="0" applyFill="0" applyAlignment="0">
      <alignment horizontal="left"/>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67" fillId="0" borderId="0" applyNumberFormat="0" applyFill="0" applyBorder="0" applyAlignment="0" applyProtection="0">
      <alignment vertical="top"/>
      <protection locked="0"/>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42" fillId="10"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90" fontId="46" fillId="0" borderId="0" applyFill="0" applyBorder="0" applyAlignment="0">
      <alignment vertical="center"/>
    </xf>
    <xf numFmtId="178" fontId="22" fillId="26" borderId="0" applyNumberFormat="0" applyBorder="0" applyAlignment="0" applyProtection="0">
      <alignment vertical="center"/>
    </xf>
    <xf numFmtId="178" fontId="31" fillId="0" borderId="0">
      <alignment vertical="center"/>
    </xf>
    <xf numFmtId="178" fontId="22" fillId="26" borderId="0" applyNumberFormat="0" applyBorder="0" applyAlignment="0" applyProtection="0">
      <alignment vertical="center"/>
    </xf>
    <xf numFmtId="178" fontId="22" fillId="28" borderId="0" applyNumberFormat="0" applyBorder="0" applyAlignment="0" applyProtection="0">
      <alignment vertical="center"/>
    </xf>
    <xf numFmtId="178" fontId="22" fillId="26" borderId="0" applyNumberFormat="0" applyBorder="0" applyAlignment="0" applyProtection="0">
      <alignment vertical="center"/>
    </xf>
    <xf numFmtId="178" fontId="42" fillId="10"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31" fillId="0" borderId="0">
      <alignment vertical="center"/>
    </xf>
    <xf numFmtId="178" fontId="22" fillId="26" borderId="0" applyNumberFormat="0" applyBorder="0" applyAlignment="0" applyProtection="0">
      <alignment vertical="center"/>
    </xf>
    <xf numFmtId="178" fontId="46" fillId="0" borderId="0">
      <protection locked="0"/>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96" fontId="49" fillId="0" borderId="0" applyFill="0" applyBorder="0" applyAlignment="0"/>
    <xf numFmtId="178" fontId="22" fillId="26"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42" fillId="31" borderId="0" applyNumberFormat="0" applyBorder="0" applyAlignment="0" applyProtection="0">
      <alignment vertical="center"/>
    </xf>
    <xf numFmtId="178" fontId="22" fillId="11"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xf numFmtId="178" fontId="42" fillId="31"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42" fillId="24"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96" fontId="49" fillId="0" borderId="0" applyFill="0" applyBorder="0" applyAlignment="0">
      <alignment vertical="center"/>
    </xf>
    <xf numFmtId="178" fontId="22" fillId="26" borderId="0" applyNumberFormat="0" applyBorder="0" applyAlignment="0" applyProtection="0">
      <alignment vertical="center"/>
    </xf>
    <xf numFmtId="178" fontId="31" fillId="0" borderId="0">
      <alignment vertical="center"/>
    </xf>
    <xf numFmtId="196" fontId="49" fillId="0" borderId="0" applyFill="0" applyBorder="0" applyAlignment="0">
      <alignment vertical="center"/>
    </xf>
    <xf numFmtId="178" fontId="22" fillId="26" borderId="0" applyNumberFormat="0" applyBorder="0" applyAlignment="0" applyProtection="0">
      <alignment vertical="center"/>
    </xf>
    <xf numFmtId="178" fontId="31" fillId="0" borderId="0">
      <alignment vertical="center"/>
    </xf>
    <xf numFmtId="196" fontId="49" fillId="0" borderId="0" applyFill="0" applyBorder="0" applyAlignment="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42" fillId="10"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alignment vertical="center"/>
    </xf>
    <xf numFmtId="178" fontId="31" fillId="0" borderId="0" applyNumberFormat="0" applyFont="0" applyFill="0" applyBorder="0" applyProtection="0">
      <alignment horizontal="left"/>
    </xf>
    <xf numFmtId="178" fontId="22" fillId="26" borderId="0" applyNumberFormat="0" applyBorder="0" applyAlignment="0" applyProtection="0">
      <alignment vertical="center"/>
    </xf>
    <xf numFmtId="178" fontId="42" fillId="15" borderId="0" applyNumberFormat="0" applyBorder="0" applyAlignment="0" applyProtection="0">
      <alignment vertical="center"/>
    </xf>
    <xf numFmtId="178" fontId="22" fillId="26" borderId="0" applyNumberFormat="0" applyBorder="0" applyAlignment="0" applyProtection="0">
      <alignment vertical="center"/>
    </xf>
    <xf numFmtId="178" fontId="58" fillId="0" borderId="14" applyNumberFormat="0" applyFill="0" applyAlignment="0" applyProtection="0">
      <alignment vertical="center"/>
    </xf>
    <xf numFmtId="178" fontId="22" fillId="26" borderId="0" applyNumberFormat="0" applyBorder="0" applyAlignment="0" applyProtection="0">
      <alignment vertical="center"/>
    </xf>
    <xf numFmtId="178" fontId="4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42" fillId="15"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42" fillId="42"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58" fillId="0" borderId="14" applyNumberFormat="0" applyFill="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42" fillId="37"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9" fontId="31" fillId="0" borderId="0" applyFont="0" applyFill="0" applyBorder="0" applyAlignment="0" applyProtection="0">
      <alignment vertical="center"/>
    </xf>
    <xf numFmtId="178" fontId="22" fillId="25" borderId="0" applyNumberFormat="0" applyBorder="0" applyAlignment="0" applyProtection="0">
      <alignment vertical="center"/>
    </xf>
    <xf numFmtId="178" fontId="22" fillId="28"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31" fillId="0" borderId="0">
      <alignment vertical="center"/>
    </xf>
    <xf numFmtId="178" fontId="22" fillId="25"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106" fillId="23"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11" borderId="0" applyNumberFormat="0" applyBorder="0" applyAlignment="0" applyProtection="0">
      <alignment vertical="center"/>
    </xf>
    <xf numFmtId="178" fontId="31" fillId="0" borderId="0"/>
    <xf numFmtId="178" fontId="31" fillId="0" borderId="0"/>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31" fillId="0" borderId="0"/>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94" fontId="31" fillId="0" borderId="0" applyFont="0" applyFill="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31" fillId="0" borderId="0"/>
    <xf numFmtId="194" fontId="31" fillId="0" borderId="0" applyFont="0" applyFill="0" applyBorder="0" applyAlignment="0" applyProtection="0">
      <alignment vertical="center"/>
    </xf>
    <xf numFmtId="178" fontId="22" fillId="25" borderId="0" applyNumberFormat="0" applyBorder="0" applyAlignment="0" applyProtection="0">
      <alignment vertical="center"/>
    </xf>
    <xf numFmtId="178" fontId="31" fillId="0" borderId="0"/>
    <xf numFmtId="178" fontId="31" fillId="0" borderId="0">
      <alignment vertical="center"/>
    </xf>
    <xf numFmtId="194" fontId="31" fillId="0" borderId="0" applyFont="0" applyFill="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42" fillId="10"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96" fontId="31" fillId="0" borderId="0" applyFont="0" applyFill="0" applyBorder="0" applyAlignment="0" applyProtection="0"/>
    <xf numFmtId="178" fontId="22" fillId="25" borderId="0" applyNumberFormat="0" applyBorder="0" applyAlignment="0" applyProtection="0">
      <alignment vertical="center"/>
    </xf>
    <xf numFmtId="178" fontId="22" fillId="27" borderId="0" applyNumberFormat="0" applyBorder="0" applyAlignment="0" applyProtection="0">
      <alignment vertical="center"/>
    </xf>
    <xf numFmtId="178" fontId="22" fillId="25" borderId="0" applyNumberFormat="0" applyBorder="0" applyAlignment="0" applyProtection="0">
      <alignment vertical="center"/>
    </xf>
    <xf numFmtId="178" fontId="22" fillId="27" borderId="0" applyNumberFormat="0" applyBorder="0" applyAlignment="0" applyProtection="0">
      <alignment vertical="center"/>
    </xf>
    <xf numFmtId="178" fontId="22" fillId="25" borderId="0" applyNumberFormat="0" applyBorder="0" applyAlignment="0" applyProtection="0">
      <alignment vertical="center"/>
    </xf>
    <xf numFmtId="178" fontId="22" fillId="28" borderId="0" applyNumberFormat="0" applyBorder="0" applyAlignment="0" applyProtection="0">
      <alignment vertical="center"/>
    </xf>
    <xf numFmtId="178" fontId="22" fillId="25" borderId="0" applyNumberFormat="0" applyBorder="0" applyAlignment="0" applyProtection="0">
      <alignment vertical="center"/>
    </xf>
    <xf numFmtId="178" fontId="22" fillId="27" borderId="0" applyNumberFormat="0" applyBorder="0" applyAlignment="0" applyProtection="0">
      <alignment vertical="center"/>
    </xf>
    <xf numFmtId="178" fontId="22" fillId="25" borderId="0" applyNumberFormat="0" applyBorder="0" applyAlignment="0" applyProtection="0">
      <alignment vertical="center"/>
    </xf>
    <xf numFmtId="178" fontId="22" fillId="14" borderId="0" applyNumberFormat="0" applyBorder="0" applyAlignment="0" applyProtection="0">
      <alignment vertical="center"/>
    </xf>
    <xf numFmtId="178" fontId="22" fillId="25" borderId="0" applyNumberFormat="0" applyBorder="0" applyAlignment="0" applyProtection="0">
      <alignment vertical="center"/>
    </xf>
    <xf numFmtId="196" fontId="49" fillId="0" borderId="0" applyFill="0" applyBorder="0" applyAlignment="0">
      <alignment vertical="center"/>
    </xf>
    <xf numFmtId="178" fontId="22" fillId="25" borderId="0" applyNumberFormat="0" applyBorder="0" applyAlignment="0" applyProtection="0">
      <alignment vertical="center"/>
    </xf>
    <xf numFmtId="178" fontId="74" fillId="30" borderId="5" applyNumberFormat="0" applyBorder="0" applyAlignment="0" applyProtection="0">
      <alignment vertical="center"/>
    </xf>
    <xf numFmtId="178" fontId="22" fillId="25" borderId="0" applyNumberFormat="0" applyBorder="0" applyAlignment="0" applyProtection="0">
      <alignment vertical="center"/>
    </xf>
    <xf numFmtId="196" fontId="31" fillId="0" borderId="0" applyFont="0" applyFill="0" applyBorder="0" applyAlignment="0" applyProtection="0"/>
    <xf numFmtId="178" fontId="22" fillId="11" borderId="0" applyNumberFormat="0" applyBorder="0" applyAlignment="0" applyProtection="0">
      <alignment vertical="center"/>
    </xf>
    <xf numFmtId="178" fontId="42" fillId="15" borderId="0" applyNumberFormat="0" applyBorder="0" applyAlignment="0" applyProtection="0">
      <alignment vertical="center"/>
    </xf>
    <xf numFmtId="178" fontId="22" fillId="11" borderId="0" applyNumberFormat="0" applyBorder="0" applyAlignment="0" applyProtection="0">
      <alignment vertical="center"/>
    </xf>
    <xf numFmtId="178" fontId="42" fillId="31" borderId="0" applyNumberFormat="0" applyBorder="0" applyAlignment="0" applyProtection="0">
      <alignment vertical="center"/>
    </xf>
    <xf numFmtId="178" fontId="22" fillId="11" borderId="0" applyNumberFormat="0" applyBorder="0" applyAlignment="0" applyProtection="0">
      <alignment vertical="center"/>
    </xf>
    <xf numFmtId="178" fontId="42" fillId="31" borderId="0" applyNumberFormat="0" applyBorder="0" applyAlignment="0" applyProtection="0">
      <alignment vertical="center"/>
    </xf>
    <xf numFmtId="178" fontId="22" fillId="11" borderId="0" applyNumberFormat="0" applyBorder="0" applyAlignment="0" applyProtection="0">
      <alignment vertical="center"/>
    </xf>
    <xf numFmtId="178" fontId="22" fillId="25" borderId="0" applyNumberFormat="0" applyBorder="0" applyAlignment="0" applyProtection="0">
      <alignment vertical="center"/>
    </xf>
    <xf numFmtId="178" fontId="22" fillId="11" borderId="0" applyNumberFormat="0" applyBorder="0" applyAlignment="0" applyProtection="0">
      <alignment vertical="center"/>
    </xf>
    <xf numFmtId="178" fontId="22" fillId="11" borderId="0" applyNumberFormat="0" applyBorder="0" applyAlignment="0" applyProtection="0">
      <alignment vertical="center"/>
    </xf>
    <xf numFmtId="178" fontId="22" fillId="25" borderId="0" applyNumberFormat="0" applyBorder="0" applyAlignment="0" applyProtection="0">
      <alignment vertical="center"/>
    </xf>
    <xf numFmtId="178" fontId="22" fillId="11" borderId="0" applyNumberFormat="0" applyBorder="0" applyAlignment="0" applyProtection="0">
      <alignment vertical="center"/>
    </xf>
    <xf numFmtId="178" fontId="22" fillId="25" borderId="0" applyNumberFormat="0" applyBorder="0" applyAlignment="0" applyProtection="0">
      <alignment vertical="center"/>
    </xf>
    <xf numFmtId="178" fontId="22" fillId="11"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31" fillId="0" borderId="0">
      <alignment vertical="center"/>
    </xf>
    <xf numFmtId="178" fontId="22" fillId="0" borderId="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pplyProtection="0"/>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79" fillId="23"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31" fillId="0" borderId="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9" fontId="31" fillId="0" borderId="0" applyFont="0" applyFill="0" applyBorder="0" applyAlignment="0" applyProtection="0">
      <alignment vertical="center"/>
    </xf>
    <xf numFmtId="178" fontId="22" fillId="28" borderId="0" applyNumberFormat="0" applyBorder="0" applyAlignment="0" applyProtection="0">
      <alignment vertical="center"/>
    </xf>
    <xf numFmtId="9" fontId="31" fillId="0" borderId="0" applyFont="0" applyFill="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31" fillId="0" borderId="0">
      <alignment vertical="center"/>
    </xf>
    <xf numFmtId="178" fontId="55" fillId="0" borderId="0" applyNumberFormat="0" applyFill="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9" fontId="31" fillId="0" borderId="0" applyFont="0" applyFill="0" applyBorder="0" applyAlignment="0" applyProtection="0">
      <alignment vertical="center"/>
    </xf>
    <xf numFmtId="178" fontId="22" fillId="28" borderId="0" applyNumberFormat="0" applyBorder="0" applyAlignment="0" applyProtection="0">
      <alignment vertical="center"/>
    </xf>
    <xf numFmtId="178" fontId="31" fillId="0" borderId="0"/>
    <xf numFmtId="9" fontId="31" fillId="0" borderId="0" applyFont="0" applyFill="0" applyBorder="0" applyAlignment="0" applyProtection="0">
      <alignment vertical="center"/>
    </xf>
    <xf numFmtId="178" fontId="22" fillId="28" borderId="0" applyNumberFormat="0" applyBorder="0" applyAlignment="0" applyProtection="0">
      <alignment vertical="center"/>
    </xf>
    <xf numFmtId="9" fontId="31" fillId="0" borderId="0" applyFont="0" applyFill="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3" fontId="31" fillId="0" borderId="0" applyFont="0" applyFill="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3" fontId="31" fillId="0" borderId="0" applyFont="0" applyFill="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42" fillId="29"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42" fillId="37"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201" fontId="31" fillId="0" borderId="0" applyFont="0" applyFill="0" applyBorder="0" applyAlignment="0" applyProtection="0">
      <alignment vertical="center"/>
    </xf>
    <xf numFmtId="178" fontId="22" fillId="28" borderId="0" applyNumberFormat="0" applyBorder="0" applyAlignment="0" applyProtection="0">
      <alignment vertical="center"/>
    </xf>
    <xf numFmtId="201" fontId="31" fillId="0" borderId="0" applyFont="0" applyFill="0" applyBorder="0" applyAlignment="0" applyProtection="0"/>
    <xf numFmtId="178" fontId="22" fillId="28" borderId="0" applyNumberFormat="0" applyBorder="0" applyAlignment="0" applyProtection="0">
      <alignment vertical="center"/>
    </xf>
    <xf numFmtId="9" fontId="31" fillId="0" borderId="0" applyFont="0" applyFill="0" applyBorder="0" applyAlignment="0" applyProtection="0">
      <alignment vertical="center"/>
    </xf>
    <xf numFmtId="201" fontId="31" fillId="0" borderId="0" applyFont="0" applyFill="0" applyBorder="0" applyAlignment="0" applyProtection="0">
      <alignment vertical="center"/>
    </xf>
    <xf numFmtId="178" fontId="22" fillId="28" borderId="0" applyNumberFormat="0" applyBorder="0" applyAlignment="0" applyProtection="0">
      <alignment vertical="center"/>
    </xf>
    <xf numFmtId="9" fontId="31" fillId="0" borderId="0" applyFont="0" applyFill="0" applyBorder="0" applyAlignment="0" applyProtection="0">
      <alignment vertical="center"/>
    </xf>
    <xf numFmtId="178" fontId="22" fillId="28" borderId="0" applyNumberFormat="0" applyBorder="0" applyAlignment="0" applyProtection="0">
      <alignment vertical="center"/>
    </xf>
    <xf numFmtId="201" fontId="31" fillId="0" borderId="0" applyFont="0" applyFill="0" applyBorder="0" applyAlignment="0" applyProtection="0">
      <alignment vertical="center"/>
    </xf>
    <xf numFmtId="178" fontId="22" fillId="28" borderId="0" applyNumberFormat="0" applyBorder="0" applyAlignment="0" applyProtection="0">
      <alignment vertical="center"/>
    </xf>
    <xf numFmtId="178" fontId="42" fillId="29"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80" fillId="0" borderId="22" applyNumberFormat="0" applyFill="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41" fillId="14" borderId="10" applyNumberFormat="0" applyAlignment="0" applyProtection="0">
      <alignment vertical="center"/>
    </xf>
    <xf numFmtId="178" fontId="22" fillId="28" borderId="0" applyNumberFormat="0" applyBorder="0" applyAlignment="0" applyProtection="0">
      <alignment vertical="center"/>
    </xf>
    <xf numFmtId="178" fontId="41" fillId="14" borderId="10" applyNumberFormat="0" applyAlignment="0" applyProtection="0">
      <alignment vertical="center"/>
    </xf>
    <xf numFmtId="178" fontId="22" fillId="28" borderId="0" applyNumberFormat="0" applyBorder="0" applyAlignment="0" applyProtection="0">
      <alignment vertical="center"/>
    </xf>
    <xf numFmtId="178" fontId="41" fillId="14" borderId="10" applyNumberFormat="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42" fillId="10"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42" fillId="10"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0" borderId="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31" fillId="0" borderId="0">
      <alignment vertical="center"/>
    </xf>
    <xf numFmtId="178" fontId="22" fillId="28" borderId="0" applyNumberFormat="0" applyBorder="0" applyAlignment="0" applyProtection="0">
      <alignment vertical="center"/>
    </xf>
    <xf numFmtId="178" fontId="31" fillId="0" borderId="0">
      <alignment vertical="center"/>
    </xf>
    <xf numFmtId="178" fontId="31" fillId="0" borderId="0">
      <alignment vertical="center"/>
    </xf>
    <xf numFmtId="178" fontId="22" fillId="28" borderId="0" applyNumberFormat="0" applyBorder="0" applyAlignment="0" applyProtection="0">
      <alignment vertical="center"/>
    </xf>
    <xf numFmtId="178" fontId="31" fillId="0" borderId="0">
      <alignment vertical="center"/>
    </xf>
    <xf numFmtId="178" fontId="31" fillId="0" borderId="0">
      <alignment vertical="center"/>
    </xf>
    <xf numFmtId="178" fontId="22" fillId="28" borderId="0" applyNumberFormat="0" applyBorder="0" applyAlignment="0" applyProtection="0">
      <alignment vertical="center"/>
    </xf>
    <xf numFmtId="178" fontId="31" fillId="0" borderId="0">
      <alignment vertical="center"/>
    </xf>
    <xf numFmtId="178" fontId="31" fillId="0" borderId="0">
      <alignment vertical="center"/>
    </xf>
    <xf numFmtId="178" fontId="22" fillId="28" borderId="0" applyNumberFormat="0" applyBorder="0" applyAlignment="0" applyProtection="0">
      <alignment vertical="center"/>
    </xf>
    <xf numFmtId="178" fontId="31" fillId="0" borderId="0">
      <alignment vertical="center"/>
    </xf>
    <xf numFmtId="178" fontId="31" fillId="0" borderId="0">
      <alignment vertical="center"/>
    </xf>
    <xf numFmtId="178" fontId="22" fillId="28" borderId="0" applyNumberFormat="0" applyBorder="0" applyAlignment="0" applyProtection="0">
      <alignment vertical="center"/>
    </xf>
    <xf numFmtId="178" fontId="31" fillId="0" borderId="0">
      <alignment vertical="center"/>
    </xf>
    <xf numFmtId="178" fontId="31" fillId="0" borderId="0">
      <alignment vertical="center"/>
    </xf>
    <xf numFmtId="178" fontId="22" fillId="28" borderId="0" applyNumberFormat="0" applyBorder="0" applyAlignment="0" applyProtection="0">
      <alignment vertical="center"/>
    </xf>
    <xf numFmtId="178" fontId="31" fillId="0" borderId="0">
      <alignment vertical="center"/>
    </xf>
    <xf numFmtId="178" fontId="31" fillId="0" borderId="0">
      <alignment vertical="center"/>
    </xf>
    <xf numFmtId="178" fontId="22" fillId="28" borderId="0" applyNumberFormat="0" applyBorder="0" applyAlignment="0" applyProtection="0">
      <alignment vertical="center"/>
    </xf>
    <xf numFmtId="178" fontId="42" fillId="26" borderId="0" applyNumberFormat="0" applyBorder="0" applyAlignment="0" applyProtection="0">
      <alignment vertical="center"/>
    </xf>
    <xf numFmtId="178" fontId="22" fillId="28" borderId="0" applyNumberFormat="0" applyBorder="0" applyAlignment="0" applyProtection="0">
      <alignment vertical="center"/>
    </xf>
    <xf numFmtId="178" fontId="2" fillId="0" borderId="0">
      <alignment vertical="center"/>
    </xf>
    <xf numFmtId="178" fontId="100" fillId="0" borderId="0"/>
    <xf numFmtId="178" fontId="22" fillId="28" borderId="0" applyNumberFormat="0" applyBorder="0" applyAlignment="0" applyProtection="0">
      <alignment vertical="center"/>
    </xf>
    <xf numFmtId="178" fontId="114" fillId="0" borderId="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42" fillId="26"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27" borderId="0" applyNumberFormat="0" applyBorder="0" applyAlignment="0" applyProtection="0">
      <alignment vertical="center"/>
    </xf>
    <xf numFmtId="178" fontId="31" fillId="0" borderId="0">
      <alignment vertical="center"/>
    </xf>
    <xf numFmtId="178" fontId="22" fillId="27" borderId="0" applyNumberFormat="0" applyBorder="0" applyAlignment="0" applyProtection="0">
      <alignment vertical="center"/>
    </xf>
    <xf numFmtId="178" fontId="40" fillId="5" borderId="9" applyNumberFormat="0" applyAlignment="0" applyProtection="0">
      <alignment vertical="center"/>
    </xf>
    <xf numFmtId="178" fontId="31" fillId="0" borderId="0">
      <alignment vertical="center"/>
    </xf>
    <xf numFmtId="178" fontId="49" fillId="0" borderId="0" applyBorder="0">
      <protection locked="0"/>
    </xf>
    <xf numFmtId="178" fontId="22" fillId="27" borderId="0" applyNumberFormat="0" applyBorder="0" applyAlignment="0" applyProtection="0">
      <alignment vertical="center"/>
    </xf>
    <xf numFmtId="178" fontId="31" fillId="0" borderId="0">
      <alignment vertical="center"/>
    </xf>
    <xf numFmtId="178" fontId="49" fillId="0" borderId="0" applyBorder="0">
      <alignment vertical="center"/>
      <protection locked="0"/>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53" fillId="11" borderId="10" applyNumberFormat="0" applyAlignment="0" applyProtection="0">
      <alignment vertical="center"/>
    </xf>
    <xf numFmtId="178" fontId="22" fillId="0" borderId="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53" fillId="5" borderId="10" applyNumberFormat="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31" fillId="0" borderId="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58" fillId="0" borderId="13" applyNumberFormat="0" applyFill="0" applyAlignment="0" applyProtection="0">
      <alignment vertical="center"/>
    </xf>
    <xf numFmtId="178" fontId="22" fillId="27"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53" fillId="5" borderId="10" applyNumberFormat="0" applyAlignment="0" applyProtection="0">
      <alignment vertical="center"/>
    </xf>
    <xf numFmtId="178" fontId="22" fillId="27" borderId="0" applyNumberFormat="0" applyBorder="0" applyAlignment="0" applyProtection="0">
      <alignment vertical="center"/>
    </xf>
    <xf numFmtId="178" fontId="31" fillId="0" borderId="0">
      <alignment vertical="center"/>
    </xf>
    <xf numFmtId="178" fontId="22" fillId="27" borderId="0" applyNumberFormat="0" applyBorder="0" applyAlignment="0" applyProtection="0">
      <alignment vertical="center"/>
    </xf>
    <xf numFmtId="178" fontId="31" fillId="0" borderId="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31" fillId="0" borderId="0">
      <alignment vertical="center"/>
    </xf>
    <xf numFmtId="178" fontId="22" fillId="27" borderId="0" applyNumberFormat="0" applyBorder="0" applyAlignment="0" applyProtection="0">
      <alignment vertical="center"/>
    </xf>
    <xf numFmtId="178" fontId="31" fillId="0" borderId="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31" fillId="0" borderId="0"/>
    <xf numFmtId="178" fontId="31" fillId="0" borderId="0">
      <alignment vertical="center"/>
    </xf>
    <xf numFmtId="178" fontId="31" fillId="0" borderId="0"/>
    <xf numFmtId="196" fontId="49" fillId="0" borderId="0" applyFill="0" applyBorder="0" applyAlignment="0"/>
    <xf numFmtId="178" fontId="22" fillId="27" borderId="0" applyNumberFormat="0" applyBorder="0" applyAlignment="0" applyProtection="0">
      <alignment vertical="center"/>
    </xf>
    <xf numFmtId="178" fontId="31" fillId="0" borderId="0">
      <alignment vertical="center"/>
    </xf>
    <xf numFmtId="178" fontId="31" fillId="0" borderId="0"/>
    <xf numFmtId="196" fontId="49" fillId="0" borderId="0" applyFill="0" applyBorder="0" applyAlignment="0"/>
    <xf numFmtId="196" fontId="49" fillId="0" borderId="0" applyFill="0" applyBorder="0" applyAlignment="0">
      <alignment vertical="center"/>
    </xf>
    <xf numFmtId="178" fontId="22" fillId="27" borderId="0" applyNumberFormat="0" applyBorder="0" applyAlignment="0" applyProtection="0">
      <alignment vertical="center"/>
    </xf>
    <xf numFmtId="178" fontId="31" fillId="0" borderId="0">
      <alignment vertical="center"/>
    </xf>
    <xf numFmtId="178" fontId="31" fillId="0" borderId="0"/>
    <xf numFmtId="178" fontId="31" fillId="0" borderId="0"/>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96" fontId="49" fillId="0" borderId="0" applyFill="0" applyBorder="0" applyAlignment="0"/>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0" fontId="49" fillId="0" borderId="0" applyBorder="0">
      <protection locked="0"/>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31" fillId="0" borderId="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31" fillId="0" borderId="0"/>
    <xf numFmtId="178" fontId="29" fillId="0" borderId="0">
      <alignment vertical="center"/>
    </xf>
    <xf numFmtId="178" fontId="22" fillId="27" borderId="0" applyNumberFormat="0" applyBorder="0" applyAlignment="0" applyProtection="0">
      <alignment vertical="center"/>
    </xf>
    <xf numFmtId="178" fontId="29" fillId="0" borderId="0">
      <alignment vertical="center"/>
    </xf>
    <xf numFmtId="178" fontId="22" fillId="27" borderId="0" applyNumberFormat="0" applyBorder="0" applyAlignment="0" applyProtection="0">
      <alignment vertical="center"/>
    </xf>
    <xf numFmtId="178" fontId="29" fillId="0" borderId="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9" fillId="0" borderId="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8" borderId="0" applyNumberFormat="0" applyBorder="0" applyAlignment="0" applyProtection="0">
      <alignment vertical="center"/>
    </xf>
    <xf numFmtId="178" fontId="22" fillId="27" borderId="0" applyNumberFormat="0" applyBorder="0" applyAlignment="0" applyProtection="0">
      <alignment vertical="center"/>
    </xf>
    <xf numFmtId="178" fontId="58" fillId="0" borderId="13" applyNumberFormat="0" applyFill="0" applyAlignment="0" applyProtection="0">
      <alignment vertical="center"/>
    </xf>
    <xf numFmtId="178" fontId="22" fillId="27" borderId="0" applyNumberFormat="0" applyBorder="0" applyAlignment="0" applyProtection="0">
      <alignment vertical="center"/>
    </xf>
    <xf numFmtId="178" fontId="29" fillId="0" borderId="0"/>
    <xf numFmtId="178" fontId="22" fillId="27" borderId="0" applyNumberFormat="0" applyBorder="0" applyAlignment="0" applyProtection="0">
      <alignment vertical="center"/>
    </xf>
    <xf numFmtId="178" fontId="29" fillId="0" borderId="0">
      <alignment vertical="center"/>
    </xf>
    <xf numFmtId="178" fontId="22" fillId="27" borderId="0" applyNumberFormat="0" applyBorder="0" applyAlignment="0" applyProtection="0">
      <alignment vertical="center"/>
    </xf>
    <xf numFmtId="178" fontId="29" fillId="0" borderId="0">
      <alignment vertical="center"/>
    </xf>
    <xf numFmtId="178" fontId="22" fillId="27" borderId="0" applyNumberFormat="0" applyBorder="0" applyAlignment="0" applyProtection="0">
      <alignment vertical="center"/>
    </xf>
    <xf numFmtId="178" fontId="31" fillId="0" borderId="0">
      <alignment vertical="center"/>
    </xf>
    <xf numFmtId="178" fontId="29" fillId="0" borderId="0"/>
    <xf numFmtId="178" fontId="22" fillId="27"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31" fillId="0" borderId="0">
      <alignment vertical="center"/>
    </xf>
    <xf numFmtId="178" fontId="126" fillId="0" borderId="0"/>
    <xf numFmtId="178" fontId="22" fillId="27" borderId="0" applyNumberFormat="0" applyBorder="0" applyAlignment="0" applyProtection="0">
      <alignment vertical="center"/>
    </xf>
    <xf numFmtId="178" fontId="29" fillId="0" borderId="0"/>
    <xf numFmtId="178" fontId="22" fillId="27"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31" fillId="0" borderId="0"/>
    <xf numFmtId="178" fontId="31" fillId="0" borderId="0">
      <alignment vertical="center"/>
    </xf>
    <xf numFmtId="178" fontId="22" fillId="27" borderId="0" applyNumberFormat="0" applyBorder="0" applyAlignment="0" applyProtection="0">
      <alignment vertical="center"/>
    </xf>
    <xf numFmtId="178" fontId="31" fillId="0" borderId="0">
      <alignment vertical="center"/>
    </xf>
    <xf numFmtId="201" fontId="49" fillId="0" borderId="0" applyFill="0" applyBorder="0" applyAlignment="0"/>
    <xf numFmtId="178" fontId="22" fillId="27" borderId="0" applyNumberFormat="0" applyBorder="0" applyAlignment="0" applyProtection="0">
      <alignment vertical="center"/>
    </xf>
    <xf numFmtId="178" fontId="48" fillId="0" borderId="0" applyNumberFormat="0" applyFill="0" applyBorder="0" applyAlignment="0" applyProtection="0">
      <alignment vertical="center"/>
    </xf>
    <xf numFmtId="201" fontId="49" fillId="0" borderId="0" applyFill="0" applyBorder="0" applyAlignment="0">
      <alignment vertical="center"/>
    </xf>
    <xf numFmtId="178" fontId="22" fillId="27" borderId="0" applyNumberFormat="0" applyBorder="0" applyAlignment="0" applyProtection="0">
      <alignment vertical="center"/>
    </xf>
    <xf numFmtId="178" fontId="48" fillId="0" borderId="0" applyNumberFormat="0" applyFill="0" applyBorder="0" applyAlignment="0" applyProtection="0">
      <alignment vertical="center"/>
    </xf>
    <xf numFmtId="178" fontId="22" fillId="27" borderId="0" applyNumberFormat="0" applyBorder="0" applyAlignment="0" applyProtection="0">
      <alignment vertical="center"/>
    </xf>
    <xf numFmtId="178" fontId="48" fillId="0" borderId="0" applyNumberFormat="0" applyFill="0" applyBorder="0" applyAlignment="0" applyProtection="0">
      <alignment vertical="center"/>
    </xf>
    <xf numFmtId="178" fontId="22" fillId="27" borderId="0" applyNumberFormat="0" applyBorder="0" applyAlignment="0" applyProtection="0">
      <alignment vertical="center"/>
    </xf>
    <xf numFmtId="201" fontId="49" fillId="0" borderId="0" applyFill="0" applyBorder="0" applyAlignment="0">
      <alignment vertical="center"/>
    </xf>
    <xf numFmtId="178" fontId="22" fillId="27" borderId="0" applyNumberFormat="0" applyBorder="0" applyAlignment="0" applyProtection="0">
      <alignment vertical="center"/>
    </xf>
    <xf numFmtId="178" fontId="31" fillId="0" borderId="0"/>
    <xf numFmtId="178" fontId="48" fillId="0" borderId="0" applyNumberFormat="0" applyFill="0" applyBorder="0" applyAlignment="0" applyProtection="0">
      <alignment vertical="center"/>
    </xf>
    <xf numFmtId="9" fontId="31" fillId="0" borderId="0" applyFont="0" applyFill="0" applyBorder="0" applyAlignment="0" applyProtection="0"/>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48" fillId="0" borderId="0" applyNumberFormat="0" applyFill="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31" fillId="0" borderId="0"/>
    <xf numFmtId="178" fontId="31" fillId="0" borderId="0"/>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94" fontId="31" fillId="0" borderId="0" applyFont="0" applyFill="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31" fillId="0" borderId="12" applyNumberFormat="0" applyFont="0" applyFill="0" applyAlignment="0">
      <alignment horizontal="left"/>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22" fillId="27" borderId="0" applyNumberFormat="0" applyBorder="0" applyAlignment="0" applyProtection="0">
      <alignment vertical="center"/>
    </xf>
    <xf numFmtId="178" fontId="31" fillId="0" borderId="0">
      <alignment vertical="center"/>
    </xf>
    <xf numFmtId="178" fontId="22" fillId="27" borderId="0" applyNumberFormat="0" applyBorder="0" applyAlignment="0" applyProtection="0">
      <alignment vertical="center"/>
    </xf>
    <xf numFmtId="178" fontId="31" fillId="0" borderId="0">
      <alignment vertical="center"/>
    </xf>
    <xf numFmtId="178" fontId="22" fillId="27" borderId="0" applyNumberFormat="0" applyBorder="0" applyAlignment="0" applyProtection="0">
      <alignment vertical="center"/>
    </xf>
    <xf numFmtId="178" fontId="31" fillId="0" borderId="0">
      <alignment vertical="center"/>
    </xf>
    <xf numFmtId="178" fontId="22" fillId="27" borderId="0" applyNumberFormat="0" applyBorder="0" applyAlignment="0" applyProtection="0">
      <alignment vertical="center"/>
    </xf>
    <xf numFmtId="178" fontId="57" fillId="13"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22" fillId="27" borderId="0" applyNumberFormat="0" applyBorder="0" applyAlignment="0" applyProtection="0">
      <alignment vertical="center"/>
    </xf>
    <xf numFmtId="178" fontId="31" fillId="0" borderId="0">
      <alignment vertical="center"/>
    </xf>
    <xf numFmtId="178" fontId="31" fillId="0" borderId="0">
      <alignment vertical="center"/>
    </xf>
    <xf numFmtId="178" fontId="22" fillId="27" borderId="0" applyNumberFormat="0" applyBorder="0" applyAlignment="0" applyProtection="0">
      <alignment vertical="center"/>
    </xf>
    <xf numFmtId="178" fontId="31" fillId="0" borderId="0">
      <alignment vertical="center"/>
    </xf>
    <xf numFmtId="178" fontId="31" fillId="0" borderId="0">
      <alignment vertical="center"/>
    </xf>
    <xf numFmtId="178" fontId="22" fillId="27" borderId="0" applyNumberFormat="0" applyBorder="0" applyAlignment="0" applyProtection="0">
      <alignment vertical="center"/>
    </xf>
    <xf numFmtId="178" fontId="31" fillId="0" borderId="0">
      <alignment vertical="center"/>
    </xf>
    <xf numFmtId="178" fontId="31" fillId="0" borderId="0">
      <alignment vertical="center"/>
    </xf>
    <xf numFmtId="178" fontId="22" fillId="27" borderId="0" applyNumberFormat="0" applyBorder="0" applyAlignment="0" applyProtection="0">
      <alignment vertical="center"/>
    </xf>
    <xf numFmtId="178" fontId="58" fillId="0" borderId="14" applyNumberFormat="0" applyFill="0" applyAlignment="0" applyProtection="0">
      <alignment vertical="center"/>
    </xf>
    <xf numFmtId="178" fontId="31" fillId="0" borderId="0"/>
    <xf numFmtId="178" fontId="31" fillId="0" borderId="0"/>
    <xf numFmtId="178" fontId="22" fillId="27"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31" fillId="0" borderId="0">
      <alignment vertical="center"/>
    </xf>
    <xf numFmtId="178" fontId="22" fillId="27" borderId="0" applyNumberFormat="0" applyBorder="0" applyAlignment="0" applyProtection="0">
      <alignment vertical="center"/>
    </xf>
    <xf numFmtId="178" fontId="31" fillId="0" borderId="0">
      <alignment vertical="center"/>
    </xf>
    <xf numFmtId="178" fontId="22" fillId="27"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22" fillId="27" borderId="0" applyNumberFormat="0" applyBorder="0" applyAlignment="0" applyProtection="0">
      <alignment vertical="center"/>
    </xf>
    <xf numFmtId="178" fontId="31" fillId="0" borderId="0">
      <alignment vertical="center"/>
    </xf>
    <xf numFmtId="178" fontId="31" fillId="0" borderId="0"/>
    <xf numFmtId="204" fontId="46" fillId="0" borderId="0" applyFill="0" applyBorder="0" applyAlignment="0"/>
    <xf numFmtId="178" fontId="22" fillId="27"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31" fillId="0" borderId="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42" fillId="31"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31" fillId="0" borderId="0"/>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60" fillId="0" borderId="0" applyProtection="0"/>
    <xf numFmtId="178" fontId="22" fillId="1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22" fillId="14" borderId="0" applyNumberFormat="0" applyBorder="0" applyAlignment="0" applyProtection="0">
      <alignment vertical="center"/>
    </xf>
    <xf numFmtId="178" fontId="31" fillId="0" borderId="0">
      <alignment vertical="center"/>
    </xf>
    <xf numFmtId="178" fontId="22" fillId="27"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31" fillId="0" borderId="0">
      <alignment vertical="center"/>
    </xf>
    <xf numFmtId="178" fontId="31" fillId="0" borderId="0"/>
    <xf numFmtId="201" fontId="49" fillId="0" borderId="0" applyFill="0" applyBorder="0" applyAlignment="0"/>
    <xf numFmtId="178" fontId="22" fillId="27" borderId="0" applyNumberFormat="0" applyBorder="0" applyAlignment="0" applyProtection="0">
      <alignment vertical="center"/>
    </xf>
    <xf numFmtId="178" fontId="31" fillId="0" borderId="0">
      <alignment vertical="center"/>
    </xf>
    <xf numFmtId="178" fontId="31" fillId="0" borderId="0">
      <alignment vertical="center"/>
    </xf>
    <xf numFmtId="201" fontId="49" fillId="0" borderId="0" applyFill="0" applyBorder="0" applyAlignment="0">
      <alignment vertical="center"/>
    </xf>
    <xf numFmtId="178" fontId="22" fillId="27" borderId="0" applyNumberFormat="0" applyBorder="0" applyAlignment="0" applyProtection="0">
      <alignment vertical="center"/>
    </xf>
    <xf numFmtId="178" fontId="31" fillId="0" borderId="0">
      <alignment vertical="center"/>
    </xf>
    <xf numFmtId="178" fontId="22" fillId="27" borderId="0" applyNumberFormat="0" applyBorder="0" applyAlignment="0" applyProtection="0">
      <alignment vertical="center"/>
    </xf>
    <xf numFmtId="178" fontId="31" fillId="0" borderId="0">
      <alignment vertical="center"/>
    </xf>
    <xf numFmtId="178" fontId="31" fillId="0" borderId="0"/>
    <xf numFmtId="178" fontId="22" fillId="27" borderId="0" applyNumberFormat="0" applyBorder="0" applyAlignment="0" applyProtection="0">
      <alignment vertical="center"/>
    </xf>
    <xf numFmtId="178" fontId="31" fillId="0" borderId="0"/>
    <xf numFmtId="178" fontId="31" fillId="0" borderId="0"/>
    <xf numFmtId="201" fontId="49" fillId="0" borderId="0" applyFill="0" applyBorder="0" applyAlignment="0">
      <alignment vertical="center"/>
    </xf>
    <xf numFmtId="178" fontId="22" fillId="27" borderId="0" applyNumberFormat="0" applyBorder="0" applyAlignment="0" applyProtection="0">
      <alignment vertical="center"/>
    </xf>
    <xf numFmtId="178" fontId="31" fillId="0" borderId="0"/>
    <xf numFmtId="178" fontId="31" fillId="0" borderId="0"/>
    <xf numFmtId="178" fontId="22" fillId="27" borderId="0" applyNumberFormat="0" applyBorder="0" applyAlignment="0" applyProtection="0">
      <alignment vertical="center"/>
    </xf>
    <xf numFmtId="178" fontId="31" fillId="0" borderId="0"/>
    <xf numFmtId="178" fontId="31" fillId="0" borderId="0"/>
    <xf numFmtId="178" fontId="22" fillId="27" borderId="0" applyNumberFormat="0" applyBorder="0" applyAlignment="0" applyProtection="0">
      <alignment vertical="center"/>
    </xf>
    <xf numFmtId="178" fontId="31" fillId="0" borderId="0">
      <alignment vertical="center"/>
    </xf>
    <xf numFmtId="178" fontId="22" fillId="27" borderId="0" applyNumberFormat="0" applyBorder="0" applyAlignment="0" applyProtection="0">
      <alignment vertical="center"/>
    </xf>
    <xf numFmtId="178" fontId="31" fillId="0" borderId="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31" fillId="0" borderId="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31" fillId="0" borderId="0">
      <alignment vertical="center"/>
    </xf>
    <xf numFmtId="178" fontId="22" fillId="27" borderId="0" applyNumberFormat="0" applyBorder="0" applyAlignment="0" applyProtection="0">
      <alignment vertical="center"/>
    </xf>
    <xf numFmtId="178" fontId="31" fillId="0" borderId="0">
      <alignment vertical="center"/>
    </xf>
    <xf numFmtId="178" fontId="22" fillId="0" borderId="0"/>
    <xf numFmtId="178" fontId="22" fillId="27" borderId="0" applyNumberFormat="0" applyBorder="0" applyAlignment="0" applyProtection="0">
      <alignment vertical="center"/>
    </xf>
    <xf numFmtId="178" fontId="53" fillId="11" borderId="10" applyNumberFormat="0" applyAlignment="0" applyProtection="0">
      <alignment vertical="center"/>
    </xf>
    <xf numFmtId="178" fontId="22" fillId="0" borderId="0">
      <alignment vertical="center"/>
    </xf>
    <xf numFmtId="178" fontId="22" fillId="27" borderId="0" applyNumberFormat="0" applyBorder="0" applyAlignment="0" applyProtection="0">
      <alignment vertical="center"/>
    </xf>
    <xf numFmtId="178" fontId="53" fillId="11" borderId="10" applyNumberFormat="0" applyAlignment="0" applyProtection="0">
      <alignment vertical="center"/>
    </xf>
    <xf numFmtId="178" fontId="22" fillId="0" borderId="0">
      <alignment vertical="center"/>
    </xf>
    <xf numFmtId="178" fontId="22" fillId="27" borderId="0" applyNumberFormat="0" applyBorder="0" applyAlignment="0" applyProtection="0">
      <alignment vertical="center"/>
    </xf>
    <xf numFmtId="178" fontId="53" fillId="11" borderId="10" applyNumberFormat="0" applyAlignment="0" applyProtection="0">
      <alignment vertical="center"/>
    </xf>
    <xf numFmtId="178" fontId="22" fillId="27" borderId="0" applyNumberFormat="0" applyBorder="0" applyAlignment="0" applyProtection="0">
      <alignment vertical="center"/>
    </xf>
    <xf numFmtId="178" fontId="53" fillId="11" borderId="10" applyNumberFormat="0" applyAlignment="0" applyProtection="0">
      <alignment vertical="center"/>
    </xf>
    <xf numFmtId="178" fontId="22" fillId="27" borderId="0" applyNumberFormat="0" applyBorder="0" applyAlignment="0" applyProtection="0">
      <alignment vertical="center"/>
    </xf>
    <xf numFmtId="178" fontId="31" fillId="0" borderId="0">
      <alignment vertical="center"/>
    </xf>
    <xf numFmtId="178" fontId="53" fillId="11" borderId="10" applyNumberFormat="0" applyAlignment="0" applyProtection="0">
      <alignment vertical="center"/>
    </xf>
    <xf numFmtId="178" fontId="22" fillId="0" borderId="0"/>
    <xf numFmtId="178" fontId="22" fillId="27" borderId="0" applyNumberFormat="0" applyBorder="0" applyAlignment="0" applyProtection="0">
      <alignment vertical="center"/>
    </xf>
    <xf numFmtId="178" fontId="53" fillId="11" borderId="10" applyNumberFormat="0" applyAlignment="0" applyProtection="0">
      <alignment vertical="center"/>
    </xf>
    <xf numFmtId="178" fontId="22" fillId="0" borderId="0"/>
    <xf numFmtId="178" fontId="22" fillId="27" borderId="0" applyNumberFormat="0" applyBorder="0" applyAlignment="0" applyProtection="0">
      <alignment vertical="center"/>
    </xf>
    <xf numFmtId="178" fontId="53" fillId="11" borderId="10" applyNumberFormat="0" applyAlignment="0" applyProtection="0">
      <alignment vertical="center"/>
    </xf>
    <xf numFmtId="178" fontId="22" fillId="0" borderId="0"/>
    <xf numFmtId="178" fontId="22" fillId="27" borderId="0" applyNumberFormat="0" applyBorder="0" applyAlignment="0" applyProtection="0">
      <alignment vertical="center"/>
    </xf>
    <xf numFmtId="178" fontId="22" fillId="0" borderId="0"/>
    <xf numFmtId="178" fontId="22" fillId="27" borderId="0" applyNumberFormat="0" applyBorder="0" applyAlignment="0" applyProtection="0">
      <alignment vertical="center"/>
    </xf>
    <xf numFmtId="178" fontId="53" fillId="11" borderId="10" applyNumberFormat="0" applyAlignment="0" applyProtection="0">
      <alignment vertical="center"/>
    </xf>
    <xf numFmtId="178" fontId="22" fillId="0" borderId="0"/>
    <xf numFmtId="178" fontId="22" fillId="27" borderId="0" applyNumberFormat="0" applyBorder="0" applyAlignment="0" applyProtection="0">
      <alignment vertical="center"/>
    </xf>
    <xf numFmtId="178" fontId="53" fillId="11" borderId="10" applyNumberFormat="0" applyAlignment="0" applyProtection="0">
      <alignment vertical="center"/>
    </xf>
    <xf numFmtId="178" fontId="22" fillId="27" borderId="0" applyNumberFormat="0" applyBorder="0" applyAlignment="0" applyProtection="0">
      <alignment vertical="center"/>
    </xf>
    <xf numFmtId="178" fontId="53" fillId="11" borderId="10" applyNumberFormat="0" applyAlignment="0" applyProtection="0">
      <alignment vertical="center"/>
    </xf>
    <xf numFmtId="178" fontId="22" fillId="27" borderId="0" applyNumberFormat="0" applyBorder="0" applyAlignment="0" applyProtection="0">
      <alignment vertical="center"/>
    </xf>
    <xf numFmtId="178" fontId="22" fillId="0" borderId="0"/>
    <xf numFmtId="178" fontId="22" fillId="27" borderId="0" applyNumberFormat="0" applyBorder="0" applyAlignment="0" applyProtection="0">
      <alignment vertical="center"/>
    </xf>
    <xf numFmtId="178" fontId="31" fillId="0" borderId="0"/>
    <xf numFmtId="178" fontId="31" fillId="0" borderId="0">
      <alignment vertical="center"/>
    </xf>
    <xf numFmtId="178" fontId="22" fillId="27" borderId="0" applyNumberFormat="0" applyBorder="0" applyAlignment="0" applyProtection="0">
      <alignment vertical="center"/>
    </xf>
    <xf numFmtId="178" fontId="31" fillId="0" borderId="0"/>
    <xf numFmtId="178" fontId="22" fillId="0" borderId="0"/>
    <xf numFmtId="178" fontId="22" fillId="27" borderId="0" applyNumberFormat="0" applyBorder="0" applyAlignment="0" applyProtection="0">
      <alignment vertical="center"/>
    </xf>
    <xf numFmtId="178" fontId="22" fillId="0" borderId="0">
      <alignment vertical="center"/>
    </xf>
    <xf numFmtId="178" fontId="22" fillId="27" borderId="0" applyNumberFormat="0" applyBorder="0" applyAlignment="0" applyProtection="0">
      <alignment vertical="center"/>
    </xf>
    <xf numFmtId="178" fontId="22" fillId="0" borderId="0"/>
    <xf numFmtId="178" fontId="22" fillId="27"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204" fontId="46" fillId="0" borderId="0" applyFill="0" applyBorder="0" applyAlignment="0"/>
    <xf numFmtId="178" fontId="22" fillId="28" borderId="0" applyNumberFormat="0" applyBorder="0" applyAlignment="0" applyProtection="0">
      <alignment vertical="center"/>
    </xf>
    <xf numFmtId="204" fontId="46" fillId="0" borderId="0" applyFill="0" applyBorder="0" applyAlignment="0"/>
    <xf numFmtId="178" fontId="22" fillId="28"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31" fillId="0" borderId="0"/>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31" fillId="0" borderId="0"/>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xf numFmtId="178" fontId="22" fillId="10" borderId="0" applyNumberFormat="0" applyBorder="0" applyAlignment="0" applyProtection="0">
      <alignment vertical="center"/>
    </xf>
    <xf numFmtId="178" fontId="31" fillId="0" borderId="0"/>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31" fillId="0" borderId="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10"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9" fontId="31" fillId="0" borderId="0" applyFont="0" applyFill="0" applyBorder="0" applyAlignment="0" applyProtection="0">
      <alignment vertical="center"/>
    </xf>
    <xf numFmtId="178" fontId="22" fillId="26" borderId="0" applyNumberFormat="0" applyBorder="0" applyAlignment="0" applyProtection="0">
      <alignment vertical="center"/>
    </xf>
    <xf numFmtId="9" fontId="31" fillId="0" borderId="0" applyFont="0" applyFill="0" applyBorder="0" applyAlignment="0" applyProtection="0">
      <alignment vertical="center"/>
    </xf>
    <xf numFmtId="178" fontId="22" fillId="26" borderId="0" applyNumberFormat="0" applyBorder="0" applyAlignment="0" applyProtection="0">
      <alignment vertical="center"/>
    </xf>
    <xf numFmtId="9" fontId="31" fillId="0" borderId="0" applyFont="0" applyFill="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9" fontId="31" fillId="0" borderId="0" applyFont="0" applyFill="0" applyBorder="0" applyAlignment="0" applyProtection="0">
      <alignment vertical="center"/>
    </xf>
    <xf numFmtId="178" fontId="22" fillId="26" borderId="0" applyNumberFormat="0" applyBorder="0" applyAlignment="0" applyProtection="0">
      <alignment vertical="center"/>
    </xf>
    <xf numFmtId="178" fontId="31" fillId="0" borderId="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9" fontId="31" fillId="0" borderId="0" applyFont="0" applyFill="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31" fillId="0" borderId="0"/>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6"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3" fontId="31" fillId="0" borderId="0" applyFont="0" applyFill="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40" fillId="11" borderId="9" applyNumberFormat="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9" fontId="31" fillId="0" borderId="0" applyFont="0" applyFill="0" applyBorder="0" applyAlignment="0" applyProtection="0">
      <alignment vertical="center"/>
    </xf>
    <xf numFmtId="178" fontId="22" fillId="25" borderId="0" applyNumberFormat="0" applyBorder="0" applyAlignment="0" applyProtection="0">
      <alignment vertical="center"/>
    </xf>
    <xf numFmtId="9" fontId="31" fillId="0" borderId="0" applyFont="0" applyFill="0" applyBorder="0" applyAlignment="0" applyProtection="0">
      <alignment vertical="center"/>
    </xf>
    <xf numFmtId="178" fontId="22" fillId="25" borderId="0" applyNumberFormat="0" applyBorder="0" applyAlignment="0" applyProtection="0">
      <alignment vertical="center"/>
    </xf>
    <xf numFmtId="9" fontId="31" fillId="0" borderId="0" applyFont="0" applyFill="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9" fontId="31" fillId="0" borderId="0" applyFont="0" applyFill="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96" fontId="46" fillId="0" borderId="0" applyFont="0" applyFill="0" applyBorder="0" applyAlignment="0" applyProtection="0"/>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alignment vertical="center"/>
    </xf>
    <xf numFmtId="178" fontId="22" fillId="25" borderId="0" applyNumberFormat="0" applyBorder="0" applyAlignment="0" applyProtection="0">
      <alignment vertical="center"/>
    </xf>
    <xf numFmtId="178" fontId="31" fillId="0" borderId="0"/>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22" fillId="25"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42" fillId="29"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31" fillId="0" borderId="0"/>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60" fillId="66" borderId="0" applyNumberFormat="0" applyBorder="0" applyAlignment="0" applyProtection="0"/>
    <xf numFmtId="178" fontId="22" fillId="28" borderId="0" applyNumberFormat="0" applyBorder="0" applyAlignment="0" applyProtection="0">
      <alignment vertical="center"/>
    </xf>
    <xf numFmtId="178" fontId="31" fillId="0" borderId="0"/>
    <xf numFmtId="178" fontId="60" fillId="66" borderId="0" applyNumberFormat="0" applyBorder="0" applyAlignment="0" applyProtection="0"/>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8"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42" fillId="15" borderId="0" applyNumberFormat="0" applyBorder="0" applyAlignment="0" applyProtection="0">
      <alignment vertical="center"/>
    </xf>
    <xf numFmtId="178" fontId="22" fillId="27" borderId="0" applyNumberFormat="0" applyBorder="0" applyAlignment="0" applyProtection="0">
      <alignment vertical="center"/>
    </xf>
    <xf numFmtId="178" fontId="68" fillId="0" borderId="0">
      <alignment vertical="center"/>
      <protection locked="0"/>
    </xf>
    <xf numFmtId="178" fontId="22" fillId="27" borderId="0" applyNumberFormat="0" applyBorder="0" applyAlignment="0" applyProtection="0">
      <alignment vertical="center"/>
    </xf>
    <xf numFmtId="178" fontId="68" fillId="0" borderId="0">
      <alignment vertical="center"/>
      <protection locked="0"/>
    </xf>
    <xf numFmtId="178" fontId="22" fillId="27" borderId="0" applyNumberFormat="0" applyBorder="0" applyAlignment="0" applyProtection="0">
      <alignment vertical="center"/>
    </xf>
    <xf numFmtId="178" fontId="68" fillId="0" borderId="0">
      <protection locked="0"/>
    </xf>
    <xf numFmtId="178" fontId="42" fillId="29"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111" fillId="0" borderId="0">
      <alignment vertical="center"/>
      <protection locked="0"/>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31" fillId="0" borderId="0"/>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22" fillId="27" borderId="0" applyNumberFormat="0" applyBorder="0" applyAlignment="0" applyProtection="0">
      <alignment vertical="center"/>
    </xf>
    <xf numFmtId="178" fontId="31" fillId="0" borderId="0">
      <alignment vertical="center"/>
    </xf>
    <xf numFmtId="178" fontId="66" fillId="31" borderId="0" applyNumberFormat="0" applyBorder="0" applyAlignment="0" applyProtection="0"/>
    <xf numFmtId="178" fontId="31" fillId="0" borderId="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24"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31" fillId="0" borderId="0">
      <alignment vertical="center"/>
    </xf>
    <xf numFmtId="178" fontId="42" fillId="15" borderId="0" applyNumberFormat="0" applyBorder="0" applyAlignment="0" applyProtection="0">
      <alignment vertical="center"/>
    </xf>
    <xf numFmtId="178" fontId="31" fillId="0" borderId="0">
      <alignment vertical="center"/>
    </xf>
    <xf numFmtId="178" fontId="42" fillId="15" borderId="0" applyNumberFormat="0" applyBorder="0" applyAlignment="0" applyProtection="0">
      <alignment vertical="center"/>
    </xf>
    <xf numFmtId="178" fontId="31" fillId="0" borderId="0"/>
    <xf numFmtId="178" fontId="66" fillId="10" borderId="0" applyNumberFormat="0" applyBorder="0" applyAlignment="0" applyProtection="0"/>
    <xf numFmtId="178" fontId="31" fillId="0" borderId="0"/>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31" fillId="0" borderId="0"/>
    <xf numFmtId="178" fontId="42" fillId="29"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40" borderId="0" applyNumberFormat="0" applyBorder="0" applyAlignment="0" applyProtection="0">
      <alignment vertical="center"/>
    </xf>
    <xf numFmtId="178" fontId="42" fillId="40" borderId="0" applyNumberFormat="0" applyBorder="0" applyAlignment="0" applyProtection="0">
      <alignment vertical="center"/>
    </xf>
    <xf numFmtId="178" fontId="42" fillId="40" borderId="0" applyNumberFormat="0" applyBorder="0" applyAlignment="0" applyProtection="0">
      <alignment vertical="center"/>
    </xf>
    <xf numFmtId="178" fontId="42" fillId="40" borderId="0" applyNumberFormat="0" applyBorder="0" applyAlignment="0" applyProtection="0">
      <alignment vertical="center"/>
    </xf>
    <xf numFmtId="178" fontId="42" fillId="40" borderId="0" applyNumberFormat="0" applyBorder="0" applyAlignment="0" applyProtection="0">
      <alignment vertical="center"/>
    </xf>
    <xf numFmtId="178" fontId="42" fillId="40" borderId="0" applyNumberFormat="0" applyBorder="0" applyAlignment="0" applyProtection="0">
      <alignment vertical="center"/>
    </xf>
    <xf numFmtId="178" fontId="42" fillId="40" borderId="0" applyNumberFormat="0" applyBorder="0" applyAlignment="0" applyProtection="0">
      <alignment vertical="center"/>
    </xf>
    <xf numFmtId="178" fontId="31" fillId="0" borderId="0">
      <alignment vertical="center"/>
    </xf>
    <xf numFmtId="178" fontId="42" fillId="40" borderId="0" applyNumberFormat="0" applyBorder="0" applyAlignment="0" applyProtection="0">
      <alignment vertical="center"/>
    </xf>
    <xf numFmtId="178" fontId="42" fillId="40" borderId="0" applyNumberFormat="0" applyBorder="0" applyAlignment="0" applyProtection="0">
      <alignment vertical="center"/>
    </xf>
    <xf numFmtId="178" fontId="42" fillId="40" borderId="0" applyNumberFormat="0" applyBorder="0" applyAlignment="0" applyProtection="0">
      <alignment vertical="center"/>
    </xf>
    <xf numFmtId="178" fontId="42" fillId="40" borderId="0" applyNumberFormat="0" applyBorder="0" applyAlignment="0" applyProtection="0">
      <alignment vertical="center"/>
    </xf>
    <xf numFmtId="178" fontId="42" fillId="40" borderId="0" applyNumberFormat="0" applyBorder="0" applyAlignment="0" applyProtection="0">
      <alignment vertical="center"/>
    </xf>
    <xf numFmtId="178" fontId="42" fillId="40" borderId="0" applyNumberFormat="0" applyBorder="0" applyAlignment="0" applyProtection="0">
      <alignment vertical="center"/>
    </xf>
    <xf numFmtId="178" fontId="42" fillId="40" borderId="0" applyNumberFormat="0" applyBorder="0" applyAlignment="0" applyProtection="0">
      <alignment vertical="center"/>
    </xf>
    <xf numFmtId="178" fontId="42" fillId="40" borderId="0" applyNumberFormat="0" applyBorder="0" applyAlignment="0" applyProtection="0">
      <alignment vertical="center"/>
    </xf>
    <xf numFmtId="178" fontId="42" fillId="11" borderId="0" applyNumberFormat="0" applyBorder="0" applyAlignment="0" applyProtection="0">
      <alignment vertical="center"/>
    </xf>
    <xf numFmtId="178" fontId="31" fillId="0" borderId="0"/>
    <xf numFmtId="178" fontId="42" fillId="11" borderId="0" applyNumberFormat="0" applyBorder="0" applyAlignment="0" applyProtection="0">
      <alignment vertical="center"/>
    </xf>
    <xf numFmtId="178" fontId="31" fillId="0" borderId="0"/>
    <xf numFmtId="178" fontId="42" fillId="11" borderId="0" applyNumberFormat="0" applyBorder="0" applyAlignment="0" applyProtection="0">
      <alignment vertical="center"/>
    </xf>
    <xf numFmtId="178" fontId="31" fillId="0" borderId="0"/>
    <xf numFmtId="178" fontId="42" fillId="11" borderId="0" applyNumberFormat="0" applyBorder="0" applyAlignment="0" applyProtection="0">
      <alignment vertical="center"/>
    </xf>
    <xf numFmtId="178" fontId="31" fillId="0" borderId="0">
      <alignment vertical="center"/>
    </xf>
    <xf numFmtId="178" fontId="42" fillId="11" borderId="0" applyNumberFormat="0" applyBorder="0" applyAlignment="0" applyProtection="0">
      <alignment vertical="center"/>
    </xf>
    <xf numFmtId="178" fontId="42" fillId="11" borderId="0" applyNumberFormat="0" applyBorder="0" applyAlignment="0" applyProtection="0">
      <alignment vertical="center"/>
    </xf>
    <xf numFmtId="178" fontId="42" fillId="11" borderId="0" applyNumberFormat="0" applyBorder="0" applyAlignment="0" applyProtection="0">
      <alignment vertical="center"/>
    </xf>
    <xf numFmtId="178" fontId="42" fillId="11" borderId="0" applyNumberFormat="0" applyBorder="0" applyAlignment="0" applyProtection="0">
      <alignment vertical="center"/>
    </xf>
    <xf numFmtId="178" fontId="42" fillId="11" borderId="0" applyNumberFormat="0" applyBorder="0" applyAlignment="0" applyProtection="0">
      <alignment vertical="center"/>
    </xf>
    <xf numFmtId="178" fontId="31" fillId="0" borderId="0"/>
    <xf numFmtId="178" fontId="42" fillId="11" borderId="0" applyNumberFormat="0" applyBorder="0" applyAlignment="0" applyProtection="0">
      <alignment vertical="center"/>
    </xf>
    <xf numFmtId="178" fontId="42" fillId="11" borderId="0" applyNumberFormat="0" applyBorder="0" applyAlignment="0" applyProtection="0">
      <alignment vertical="center"/>
    </xf>
    <xf numFmtId="178" fontId="42" fillId="11" borderId="0" applyNumberFormat="0" applyBorder="0" applyAlignment="0" applyProtection="0">
      <alignment vertical="center"/>
    </xf>
    <xf numFmtId="178" fontId="42" fillId="11" borderId="0" applyNumberFormat="0" applyBorder="0" applyAlignment="0" applyProtection="0">
      <alignment vertical="center"/>
    </xf>
    <xf numFmtId="178" fontId="42" fillId="11" borderId="0" applyNumberFormat="0" applyBorder="0" applyAlignment="0" applyProtection="0">
      <alignment vertical="center"/>
    </xf>
    <xf numFmtId="178" fontId="42" fillId="11" borderId="0" applyNumberFormat="0" applyBorder="0" applyAlignment="0" applyProtection="0">
      <alignment vertical="center"/>
    </xf>
    <xf numFmtId="178" fontId="42" fillId="11" borderId="0" applyNumberFormat="0" applyBorder="0" applyAlignment="0" applyProtection="0">
      <alignment vertical="center"/>
    </xf>
    <xf numFmtId="178" fontId="42" fillId="11" borderId="0" applyNumberFormat="0" applyBorder="0" applyAlignment="0" applyProtection="0">
      <alignment vertical="center"/>
    </xf>
    <xf numFmtId="178" fontId="42" fillId="11"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31" fillId="0" borderId="0"/>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58" fillId="0" borderId="13" applyNumberFormat="0" applyFill="0" applyAlignment="0" applyProtection="0">
      <alignment vertical="center"/>
    </xf>
    <xf numFmtId="178" fontId="42" fillId="15" borderId="0" applyNumberFormat="0" applyBorder="0" applyAlignment="0" applyProtection="0">
      <alignment vertical="center"/>
    </xf>
    <xf numFmtId="178" fontId="66" fillId="29" borderId="0" applyNumberFormat="0" applyBorder="0" applyAlignment="0" applyProtection="0"/>
    <xf numFmtId="178" fontId="42" fillId="14" borderId="0" applyNumberFormat="0" applyBorder="0" applyAlignment="0" applyProtection="0">
      <alignment vertical="center"/>
    </xf>
    <xf numFmtId="178" fontId="31" fillId="0" borderId="0"/>
    <xf numFmtId="178" fontId="84" fillId="0" borderId="0" applyNumberFormat="0" applyFill="0" applyBorder="0" applyAlignment="0" applyProtection="0">
      <alignment vertical="center"/>
    </xf>
    <xf numFmtId="178" fontId="42" fillId="14" borderId="0" applyNumberFormat="0" applyBorder="0" applyAlignment="0" applyProtection="0">
      <alignment vertical="center"/>
    </xf>
    <xf numFmtId="178" fontId="31" fillId="0" borderId="0"/>
    <xf numFmtId="178" fontId="84" fillId="0" borderId="0" applyNumberFormat="0" applyFill="0" applyBorder="0" applyAlignment="0" applyProtection="0">
      <alignment vertical="center"/>
    </xf>
    <xf numFmtId="178" fontId="42" fillId="14" borderId="0" applyNumberFormat="0" applyBorder="0" applyAlignment="0" applyProtection="0">
      <alignment vertical="center"/>
    </xf>
    <xf numFmtId="178" fontId="31" fillId="0" borderId="0"/>
    <xf numFmtId="178" fontId="42" fillId="14" borderId="0" applyNumberFormat="0" applyBorder="0" applyAlignment="0" applyProtection="0">
      <alignment vertical="center"/>
    </xf>
    <xf numFmtId="178" fontId="42" fillId="14" borderId="0" applyNumberFormat="0" applyBorder="0" applyAlignment="0" applyProtection="0">
      <alignment vertical="center"/>
    </xf>
    <xf numFmtId="178" fontId="42" fillId="14" borderId="0" applyNumberFormat="0" applyBorder="0" applyAlignment="0" applyProtection="0">
      <alignment vertical="center"/>
    </xf>
    <xf numFmtId="178" fontId="42" fillId="14" borderId="0" applyNumberFormat="0" applyBorder="0" applyAlignment="0" applyProtection="0">
      <alignment vertical="center"/>
    </xf>
    <xf numFmtId="178" fontId="42" fillId="14" borderId="0" applyNumberFormat="0" applyBorder="0" applyAlignment="0" applyProtection="0">
      <alignment vertical="center"/>
    </xf>
    <xf numFmtId="178" fontId="42" fillId="14" borderId="0" applyNumberFormat="0" applyBorder="0" applyAlignment="0" applyProtection="0">
      <alignment vertical="center"/>
    </xf>
    <xf numFmtId="178" fontId="42" fillId="14" borderId="0" applyNumberFormat="0" applyBorder="0" applyAlignment="0" applyProtection="0">
      <alignment vertical="center"/>
    </xf>
    <xf numFmtId="178" fontId="42" fillId="14" borderId="0" applyNumberFormat="0" applyBorder="0" applyAlignment="0" applyProtection="0">
      <alignment vertical="center"/>
    </xf>
    <xf numFmtId="178" fontId="42" fillId="14" borderId="0" applyNumberFormat="0" applyBorder="0" applyAlignment="0" applyProtection="0">
      <alignment vertical="center"/>
    </xf>
    <xf numFmtId="178" fontId="42" fillId="14" borderId="0" applyNumberFormat="0" applyBorder="0" applyAlignment="0" applyProtection="0">
      <alignment vertical="center"/>
    </xf>
    <xf numFmtId="178" fontId="42" fillId="14" borderId="0" applyNumberFormat="0" applyBorder="0" applyAlignment="0" applyProtection="0">
      <alignment vertical="center"/>
    </xf>
    <xf numFmtId="178" fontId="42" fillId="14" borderId="0" applyNumberFormat="0" applyBorder="0" applyAlignment="0" applyProtection="0">
      <alignment vertical="center"/>
    </xf>
    <xf numFmtId="178" fontId="58" fillId="0" borderId="13" applyNumberFormat="0" applyFill="0" applyAlignment="0" applyProtection="0">
      <alignment vertical="center"/>
    </xf>
    <xf numFmtId="178" fontId="42" fillId="14"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9" fontId="31" fillId="0" borderId="0" applyFont="0" applyFill="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6" fillId="0" borderId="0">
      <alignment vertical="center"/>
    </xf>
    <xf numFmtId="178" fontId="42" fillId="31" borderId="0" applyNumberFormat="0" applyBorder="0" applyAlignment="0" applyProtection="0">
      <alignment vertical="center"/>
    </xf>
    <xf numFmtId="201" fontId="49" fillId="0" borderId="0" applyFill="0" applyBorder="0" applyAlignment="0"/>
    <xf numFmtId="178" fontId="42" fillId="31" borderId="0" applyNumberFormat="0" applyBorder="0" applyAlignment="0" applyProtection="0">
      <alignment vertical="center"/>
    </xf>
    <xf numFmtId="201" fontId="49" fillId="0" borderId="0" applyFill="0" applyBorder="0" applyAlignment="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2" fillId="0" borderId="0">
      <alignment vertical="center"/>
    </xf>
    <xf numFmtId="178" fontId="2" fillId="0" borderId="0">
      <alignment vertical="center"/>
    </xf>
    <xf numFmtId="178" fontId="42" fillId="31" borderId="0" applyNumberFormat="0" applyBorder="0" applyAlignment="0" applyProtection="0">
      <alignment vertical="center"/>
    </xf>
    <xf numFmtId="178" fontId="46" fillId="0" borderId="0"/>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31" fillId="0" borderId="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31" fillId="0" borderId="0">
      <alignment vertical="center"/>
    </xf>
    <xf numFmtId="178" fontId="31" fillId="0" borderId="0"/>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53" fillId="11" borderId="10" applyNumberFormat="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31" fillId="0" borderId="0"/>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31" fillId="0" borderId="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31" fillId="0" borderId="0"/>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31" fillId="0" borderId="0"/>
    <xf numFmtId="178" fontId="42" fillId="31"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26" borderId="0" applyNumberFormat="0" applyBorder="0" applyAlignment="0" applyProtection="0">
      <alignment vertical="center"/>
    </xf>
    <xf numFmtId="178" fontId="42" fillId="10" borderId="0" applyNumberFormat="0" applyBorder="0" applyAlignment="0" applyProtection="0">
      <alignment vertical="center"/>
    </xf>
    <xf numFmtId="178" fontId="42" fillId="26" borderId="0" applyNumberFormat="0" applyBorder="0" applyAlignment="0" applyProtection="0">
      <alignment vertical="center"/>
    </xf>
    <xf numFmtId="178" fontId="42" fillId="10" borderId="0" applyNumberFormat="0" applyBorder="0" applyAlignment="0" applyProtection="0">
      <alignment vertical="center"/>
    </xf>
    <xf numFmtId="178" fontId="42" fillId="26" borderId="0" applyNumberFormat="0" applyBorder="0" applyAlignment="0" applyProtection="0">
      <alignment vertical="center"/>
    </xf>
    <xf numFmtId="178" fontId="42" fillId="10" borderId="0" applyNumberFormat="0" applyBorder="0" applyAlignment="0" applyProtection="0">
      <alignment vertical="center"/>
    </xf>
    <xf numFmtId="178" fontId="42" fillId="26" borderId="0" applyNumberFormat="0" applyBorder="0" applyAlignment="0" applyProtection="0">
      <alignment vertical="center"/>
    </xf>
    <xf numFmtId="178" fontId="42" fillId="10" borderId="0" applyNumberFormat="0" applyBorder="0" applyAlignment="0" applyProtection="0">
      <alignment vertical="center"/>
    </xf>
    <xf numFmtId="178" fontId="42" fillId="26" borderId="0" applyNumberFormat="0" applyBorder="0" applyAlignment="0" applyProtection="0">
      <alignment vertical="center"/>
    </xf>
    <xf numFmtId="178" fontId="42" fillId="10" borderId="0" applyNumberFormat="0" applyBorder="0" applyAlignment="0" applyProtection="0">
      <alignment vertical="center"/>
    </xf>
    <xf numFmtId="178" fontId="42" fillId="26" borderId="0" applyNumberFormat="0" applyBorder="0" applyAlignment="0" applyProtection="0">
      <alignment vertical="center"/>
    </xf>
    <xf numFmtId="178" fontId="42" fillId="10" borderId="0" applyNumberFormat="0" applyBorder="0" applyAlignment="0" applyProtection="0">
      <alignment vertical="center"/>
    </xf>
    <xf numFmtId="178" fontId="95" fillId="0" borderId="0"/>
    <xf numFmtId="178" fontId="42" fillId="26" borderId="0" applyNumberFormat="0" applyBorder="0" applyAlignment="0" applyProtection="0">
      <alignment vertical="center"/>
    </xf>
    <xf numFmtId="178" fontId="42" fillId="10" borderId="0" applyNumberFormat="0" applyBorder="0" applyAlignment="0" applyProtection="0">
      <alignment vertical="center"/>
    </xf>
    <xf numFmtId="178" fontId="95" fillId="0" borderId="0">
      <alignment vertical="center"/>
    </xf>
    <xf numFmtId="178" fontId="42" fillId="26" borderId="0" applyNumberFormat="0" applyBorder="0" applyAlignment="0" applyProtection="0">
      <alignment vertical="center"/>
    </xf>
    <xf numFmtId="178" fontId="42" fillId="10" borderId="0" applyNumberFormat="0" applyBorder="0" applyAlignment="0" applyProtection="0">
      <alignment vertical="center"/>
    </xf>
    <xf numFmtId="178" fontId="42" fillId="26" borderId="0" applyNumberFormat="0" applyBorder="0" applyAlignment="0" applyProtection="0">
      <alignment vertical="center"/>
    </xf>
    <xf numFmtId="178" fontId="42" fillId="10" borderId="0" applyNumberFormat="0" applyBorder="0" applyAlignment="0" applyProtection="0">
      <alignment vertical="center"/>
    </xf>
    <xf numFmtId="178" fontId="42" fillId="26" borderId="0" applyNumberFormat="0" applyBorder="0" applyAlignment="0" applyProtection="0">
      <alignment vertical="center"/>
    </xf>
    <xf numFmtId="178" fontId="42" fillId="10" borderId="0" applyNumberFormat="0" applyBorder="0" applyAlignment="0" applyProtection="0">
      <alignment vertical="center"/>
    </xf>
    <xf numFmtId="178" fontId="42" fillId="26" borderId="0" applyNumberFormat="0" applyBorder="0" applyAlignment="0" applyProtection="0">
      <alignment vertical="center"/>
    </xf>
    <xf numFmtId="178" fontId="42" fillId="10" borderId="0" applyNumberFormat="0" applyBorder="0" applyAlignment="0" applyProtection="0">
      <alignment vertical="center"/>
    </xf>
    <xf numFmtId="178" fontId="42" fillId="26" borderId="0" applyNumberFormat="0" applyBorder="0" applyAlignment="0" applyProtection="0">
      <alignment vertical="center"/>
    </xf>
    <xf numFmtId="178" fontId="42" fillId="10" borderId="0" applyNumberFormat="0" applyBorder="0" applyAlignment="0" applyProtection="0">
      <alignment vertical="center"/>
    </xf>
    <xf numFmtId="178" fontId="42" fillId="26"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26"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26"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24" borderId="0" applyNumberFormat="0" applyBorder="0" applyAlignment="0" applyProtection="0">
      <alignment vertical="center"/>
    </xf>
    <xf numFmtId="178" fontId="42" fillId="10" borderId="0" applyNumberFormat="0" applyBorder="0" applyAlignment="0" applyProtection="0">
      <alignment vertical="center"/>
    </xf>
    <xf numFmtId="178" fontId="42" fillId="24" borderId="0" applyNumberFormat="0" applyBorder="0" applyAlignment="0" applyProtection="0">
      <alignment vertical="center"/>
    </xf>
    <xf numFmtId="178" fontId="42" fillId="10" borderId="0" applyNumberFormat="0" applyBorder="0" applyAlignment="0" applyProtection="0">
      <alignment vertical="center"/>
    </xf>
    <xf numFmtId="178" fontId="42" fillId="24" borderId="0" applyNumberFormat="0" applyBorder="0" applyAlignment="0" applyProtection="0">
      <alignment vertical="center"/>
    </xf>
    <xf numFmtId="178" fontId="42" fillId="10" borderId="0" applyNumberFormat="0" applyBorder="0" applyAlignment="0" applyProtection="0">
      <alignment vertical="center"/>
    </xf>
    <xf numFmtId="178" fontId="56" fillId="0" borderId="0" applyNumberFormat="0" applyFill="0" applyBorder="0" applyAlignment="0" applyProtection="0"/>
    <xf numFmtId="178" fontId="42" fillId="24" borderId="0" applyNumberFormat="0" applyBorder="0" applyAlignment="0" applyProtection="0">
      <alignment vertical="center"/>
    </xf>
    <xf numFmtId="178" fontId="42" fillId="10" borderId="0" applyNumberFormat="0" applyBorder="0" applyAlignment="0" applyProtection="0">
      <alignment vertical="center"/>
    </xf>
    <xf numFmtId="178" fontId="42" fillId="24" borderId="0" applyNumberFormat="0" applyBorder="0" applyAlignment="0" applyProtection="0">
      <alignment vertical="center"/>
    </xf>
    <xf numFmtId="178" fontId="42" fillId="10" borderId="0" applyNumberFormat="0" applyBorder="0" applyAlignment="0" applyProtection="0">
      <alignment vertical="center"/>
    </xf>
    <xf numFmtId="178" fontId="42" fillId="24" borderId="0" applyNumberFormat="0" applyBorder="0" applyAlignment="0" applyProtection="0">
      <alignment vertical="center"/>
    </xf>
    <xf numFmtId="178" fontId="42" fillId="10" borderId="0" applyNumberFormat="0" applyBorder="0" applyAlignment="0" applyProtection="0">
      <alignment vertical="center"/>
    </xf>
    <xf numFmtId="178" fontId="42" fillId="24" borderId="0" applyNumberFormat="0" applyBorder="0" applyAlignment="0" applyProtection="0">
      <alignment vertical="center"/>
    </xf>
    <xf numFmtId="178" fontId="42" fillId="10" borderId="0" applyNumberFormat="0" applyBorder="0" applyAlignment="0" applyProtection="0">
      <alignment vertical="center"/>
    </xf>
    <xf numFmtId="178" fontId="42" fillId="24" borderId="0" applyNumberFormat="0" applyBorder="0" applyAlignment="0" applyProtection="0">
      <alignment vertical="center"/>
    </xf>
    <xf numFmtId="178" fontId="42" fillId="10" borderId="0" applyNumberFormat="0" applyBorder="0" applyAlignment="0" applyProtection="0">
      <alignment vertical="center"/>
    </xf>
    <xf numFmtId="178" fontId="31" fillId="0" borderId="0"/>
    <xf numFmtId="178" fontId="42" fillId="10" borderId="0" applyNumberFormat="0" applyBorder="0" applyAlignment="0" applyProtection="0">
      <alignment vertical="center"/>
    </xf>
    <xf numFmtId="178" fontId="42" fillId="24" borderId="0" applyNumberFormat="0" applyBorder="0" applyAlignment="0" applyProtection="0">
      <alignment vertical="center"/>
    </xf>
    <xf numFmtId="178" fontId="42" fillId="10" borderId="0" applyNumberFormat="0" applyBorder="0" applyAlignment="0" applyProtection="0">
      <alignment vertical="center"/>
    </xf>
    <xf numFmtId="178" fontId="42" fillId="24" borderId="0" applyNumberFormat="0" applyBorder="0" applyAlignment="0" applyProtection="0">
      <alignment vertical="center"/>
    </xf>
    <xf numFmtId="178" fontId="42" fillId="10" borderId="0" applyNumberFormat="0" applyBorder="0" applyAlignment="0" applyProtection="0">
      <alignment vertical="center"/>
    </xf>
    <xf numFmtId="178" fontId="42" fillId="24" borderId="0" applyNumberFormat="0" applyBorder="0" applyAlignment="0" applyProtection="0">
      <alignment vertical="center"/>
    </xf>
    <xf numFmtId="178" fontId="42" fillId="10" borderId="0" applyNumberFormat="0" applyBorder="0" applyAlignment="0" applyProtection="0">
      <alignment vertical="center"/>
    </xf>
    <xf numFmtId="178" fontId="42" fillId="24" borderId="0" applyNumberFormat="0" applyBorder="0" applyAlignment="0" applyProtection="0">
      <alignment vertical="center"/>
    </xf>
    <xf numFmtId="178" fontId="42" fillId="10" borderId="0" applyNumberFormat="0" applyBorder="0" applyAlignment="0" applyProtection="0">
      <alignment vertical="center"/>
    </xf>
    <xf numFmtId="178" fontId="42" fillId="24"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24"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58" fillId="0" borderId="13" applyNumberFormat="0" applyFill="0" applyAlignment="0" applyProtection="0">
      <alignment vertical="center"/>
    </xf>
    <xf numFmtId="178" fontId="42" fillId="10" borderId="0" applyNumberFormat="0" applyBorder="0" applyAlignment="0" applyProtection="0">
      <alignment vertical="center"/>
    </xf>
    <xf numFmtId="178" fontId="31" fillId="0" borderId="0" applyNumberFormat="0" applyFont="0" applyFill="0" applyBorder="0" applyProtection="0">
      <alignment horizontal="lef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5" borderId="0" applyNumberFormat="0" applyBorder="0" applyAlignment="0" applyProtection="0">
      <alignment vertical="center"/>
    </xf>
    <xf numFmtId="178" fontId="42" fillId="10" borderId="0" applyNumberFormat="0" applyBorder="0" applyAlignment="0" applyProtection="0">
      <alignment vertical="center"/>
    </xf>
    <xf numFmtId="178" fontId="42" fillId="15" borderId="0" applyNumberFormat="0" applyBorder="0" applyAlignment="0" applyProtection="0">
      <alignment vertical="center"/>
    </xf>
    <xf numFmtId="178" fontId="42" fillId="10" borderId="0" applyNumberFormat="0" applyBorder="0" applyAlignment="0" applyProtection="0">
      <alignment vertical="center"/>
    </xf>
    <xf numFmtId="178" fontId="42" fillId="15" borderId="0" applyNumberFormat="0" applyBorder="0" applyAlignment="0" applyProtection="0">
      <alignment vertical="center"/>
    </xf>
    <xf numFmtId="178" fontId="42" fillId="10" borderId="0" applyNumberFormat="0" applyBorder="0" applyAlignment="0" applyProtection="0">
      <alignment vertical="center"/>
    </xf>
    <xf numFmtId="178" fontId="42" fillId="15" borderId="0" applyNumberFormat="0" applyBorder="0" applyAlignment="0" applyProtection="0">
      <alignment vertical="center"/>
    </xf>
    <xf numFmtId="178" fontId="42" fillId="10" borderId="0" applyNumberFormat="0" applyBorder="0" applyAlignment="0" applyProtection="0">
      <alignment vertical="center"/>
    </xf>
    <xf numFmtId="178" fontId="42" fillId="15" borderId="0" applyNumberFormat="0" applyBorder="0" applyAlignment="0" applyProtection="0">
      <alignment vertical="center"/>
    </xf>
    <xf numFmtId="178" fontId="42" fillId="10" borderId="0" applyNumberFormat="0" applyBorder="0" applyAlignment="0" applyProtection="0">
      <alignment vertical="center"/>
    </xf>
    <xf numFmtId="178" fontId="42" fillId="15"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206" fontId="49" fillId="0" borderId="0" applyFill="0" applyBorder="0" applyAlignment="0"/>
    <xf numFmtId="178" fontId="42" fillId="15" borderId="0" applyNumberFormat="0" applyBorder="0" applyAlignment="0" applyProtection="0">
      <alignment vertical="center"/>
    </xf>
    <xf numFmtId="178" fontId="42" fillId="10" borderId="0" applyNumberFormat="0" applyBorder="0" applyAlignment="0" applyProtection="0">
      <alignment vertical="center"/>
    </xf>
    <xf numFmtId="178" fontId="80" fillId="0" borderId="22" applyNumberFormat="0" applyFill="0" applyAlignment="0" applyProtection="0">
      <alignment vertical="center"/>
    </xf>
    <xf numFmtId="178" fontId="42" fillId="15"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5" borderId="0" applyNumberFormat="0" applyBorder="0" applyAlignment="0" applyProtection="0">
      <alignment vertical="center"/>
    </xf>
    <xf numFmtId="178" fontId="42" fillId="10" borderId="0" applyNumberFormat="0" applyBorder="0" applyAlignment="0" applyProtection="0">
      <alignment vertical="center"/>
    </xf>
    <xf numFmtId="178" fontId="80" fillId="0" borderId="22" applyNumberFormat="0" applyFill="0" applyAlignment="0" applyProtection="0">
      <alignment vertical="center"/>
    </xf>
    <xf numFmtId="178" fontId="42" fillId="15"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29"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29" borderId="0" applyNumberFormat="0" applyBorder="0" applyAlignment="0" applyProtection="0">
      <alignment vertical="center"/>
    </xf>
    <xf numFmtId="178" fontId="42" fillId="10" borderId="0" applyNumberFormat="0" applyBorder="0" applyAlignment="0" applyProtection="0">
      <alignment vertical="center"/>
    </xf>
    <xf numFmtId="178" fontId="22" fillId="0" borderId="0">
      <alignment vertical="center"/>
    </xf>
    <xf numFmtId="178" fontId="42" fillId="10" borderId="0" applyNumberFormat="0" applyBorder="0" applyAlignment="0" applyProtection="0">
      <alignment vertical="center"/>
    </xf>
    <xf numFmtId="178" fontId="22" fillId="0" borderId="0">
      <alignment vertical="center"/>
    </xf>
    <xf numFmtId="178" fontId="42" fillId="10" borderId="0" applyNumberFormat="0" applyBorder="0" applyAlignment="0" applyProtection="0">
      <alignment vertical="center"/>
    </xf>
    <xf numFmtId="178" fontId="79" fillId="23" borderId="0" applyNumberFormat="0" applyBorder="0" applyAlignment="0" applyProtection="0">
      <alignment vertical="center"/>
    </xf>
    <xf numFmtId="178" fontId="42" fillId="10" borderId="0" applyNumberFormat="0" applyBorder="0" applyAlignment="0" applyProtection="0">
      <alignment vertical="center"/>
    </xf>
    <xf numFmtId="178" fontId="79" fillId="23" borderId="0" applyNumberFormat="0" applyBorder="0" applyAlignment="0" applyProtection="0">
      <alignment vertical="center"/>
    </xf>
    <xf numFmtId="178" fontId="129" fillId="0" borderId="0">
      <alignment horizont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31" fillId="0" borderId="0"/>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95" fillId="0" borderId="0">
      <alignment vertical="center"/>
    </xf>
    <xf numFmtId="178" fontId="42" fillId="26" borderId="0" applyNumberFormat="0" applyBorder="0" applyAlignment="0" applyProtection="0">
      <alignment vertical="center"/>
    </xf>
    <xf numFmtId="178" fontId="95" fillId="0" borderId="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31" fillId="0" borderId="0"/>
    <xf numFmtId="178" fontId="42" fillId="26" borderId="0" applyNumberFormat="0" applyBorder="0" applyAlignment="0" applyProtection="0">
      <alignment vertical="center"/>
    </xf>
    <xf numFmtId="178" fontId="31" fillId="0" borderId="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2" fillId="0" borderId="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42" fillId="26" borderId="0" applyNumberFormat="0" applyBorder="0" applyAlignment="0" applyProtection="0">
      <alignment vertical="center"/>
    </xf>
    <xf numFmtId="194" fontId="31" fillId="0" borderId="0" applyFont="0" applyFill="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94" fontId="31" fillId="0" borderId="0" applyFont="0" applyFill="0" applyBorder="0" applyAlignment="0" applyProtection="0">
      <alignment vertical="center"/>
    </xf>
    <xf numFmtId="178" fontId="42" fillId="26" borderId="0" applyNumberFormat="0" applyBorder="0" applyAlignment="0" applyProtection="0">
      <alignment vertical="center"/>
    </xf>
    <xf numFmtId="178" fontId="57" fillId="13"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80" fillId="0" borderId="22" applyNumberFormat="0" applyFill="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80" fillId="0" borderId="22" applyNumberFormat="0" applyFill="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31" fillId="0" borderId="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58" fillId="0" borderId="13" applyNumberFormat="0" applyFill="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22" fillId="0" borderId="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58" fillId="0" borderId="14" applyNumberFormat="0" applyFill="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31" fillId="0" borderId="0">
      <alignment vertical="center"/>
    </xf>
    <xf numFmtId="178" fontId="42" fillId="26" borderId="0" applyNumberFormat="0" applyBorder="0" applyAlignment="0" applyProtection="0">
      <alignment vertical="center"/>
    </xf>
    <xf numFmtId="178" fontId="31" fillId="0" borderId="0">
      <alignment vertical="center"/>
    </xf>
    <xf numFmtId="178" fontId="42" fillId="24" borderId="0" applyNumberFormat="0" applyBorder="0" applyAlignment="0" applyProtection="0">
      <alignment vertical="center"/>
    </xf>
    <xf numFmtId="178" fontId="31" fillId="0" borderId="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80" fillId="0" borderId="22" applyNumberFormat="0" applyFill="0" applyAlignment="0" applyProtection="0">
      <alignment vertical="center"/>
    </xf>
    <xf numFmtId="178" fontId="42" fillId="24" borderId="0" applyNumberFormat="0" applyBorder="0" applyAlignment="0" applyProtection="0">
      <alignment vertical="center"/>
    </xf>
    <xf numFmtId="178" fontId="31" fillId="0" borderId="0"/>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31" fillId="0" borderId="0"/>
    <xf numFmtId="178" fontId="42" fillId="24" borderId="0" applyNumberFormat="0" applyBorder="0" applyAlignment="0" applyProtection="0">
      <alignment vertical="center"/>
    </xf>
    <xf numFmtId="178" fontId="31" fillId="0" borderId="0"/>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9" borderId="0" applyNumberFormat="0" applyBorder="0" applyAlignment="0" applyProtection="0">
      <alignment vertical="center"/>
    </xf>
    <xf numFmtId="178" fontId="42" fillId="24" borderId="0" applyNumberFormat="0" applyBorder="0" applyAlignment="0" applyProtection="0">
      <alignment vertical="center"/>
    </xf>
    <xf numFmtId="178" fontId="42" fillId="29"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80" fillId="0" borderId="22" applyNumberFormat="0" applyFill="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80" fillId="0" borderId="22" applyNumberFormat="0" applyFill="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31" fillId="0" borderId="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31" fillId="0" borderId="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42" fillId="15" borderId="0" applyNumberFormat="0" applyBorder="0" applyAlignment="0" applyProtection="0">
      <alignment vertical="center"/>
    </xf>
    <xf numFmtId="178" fontId="58" fillId="0" borderId="13" applyNumberFormat="0" applyFill="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58" fillId="0" borderId="13" applyNumberFormat="0" applyFill="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206" fontId="49" fillId="0" borderId="0" applyFill="0" applyBorder="0" applyAlignment="0"/>
    <xf numFmtId="178" fontId="42" fillId="15" borderId="0" applyNumberFormat="0" applyBorder="0" applyAlignment="0" applyProtection="0">
      <alignment vertical="center"/>
    </xf>
    <xf numFmtId="206" fontId="49" fillId="0" borderId="0" applyFill="0" applyBorder="0" applyAlignment="0">
      <alignment vertical="center"/>
    </xf>
    <xf numFmtId="178" fontId="42" fillId="15" borderId="0" applyNumberFormat="0" applyBorder="0" applyAlignment="0" applyProtection="0">
      <alignment vertical="center"/>
    </xf>
    <xf numFmtId="178" fontId="41" fillId="14" borderId="10" applyNumberFormat="0" applyAlignment="0" applyProtection="0">
      <alignment vertical="center"/>
    </xf>
    <xf numFmtId="178" fontId="22" fillId="0" borderId="0" applyProtection="0">
      <alignment vertical="center"/>
    </xf>
    <xf numFmtId="206" fontId="49" fillId="0" borderId="0" applyFill="0" applyBorder="0" applyAlignment="0">
      <alignment vertical="center"/>
    </xf>
    <xf numFmtId="178" fontId="42" fillId="15" borderId="0" applyNumberFormat="0" applyBorder="0" applyAlignment="0" applyProtection="0">
      <alignment vertical="center"/>
    </xf>
    <xf numFmtId="206" fontId="49" fillId="0" borderId="0" applyFill="0" applyBorder="0" applyAlignment="0"/>
    <xf numFmtId="178" fontId="42" fillId="15" borderId="0" applyNumberFormat="0" applyBorder="0" applyAlignment="0" applyProtection="0">
      <alignment vertical="center"/>
    </xf>
    <xf numFmtId="206" fontId="49" fillId="0" borderId="0" applyFill="0" applyBorder="0" applyAlignment="0">
      <alignment vertical="center"/>
    </xf>
    <xf numFmtId="178" fontId="42" fillId="15" borderId="0" applyNumberFormat="0" applyBorder="0" applyAlignment="0" applyProtection="0">
      <alignment vertical="center"/>
    </xf>
    <xf numFmtId="206" fontId="49" fillId="0" borderId="0" applyFill="0" applyBorder="0" applyAlignment="0">
      <alignment vertical="center"/>
    </xf>
    <xf numFmtId="178" fontId="42" fillId="15" borderId="0" applyNumberFormat="0" applyBorder="0" applyAlignment="0" applyProtection="0">
      <alignment vertical="center"/>
    </xf>
    <xf numFmtId="178" fontId="80" fillId="0" borderId="22" applyNumberFormat="0" applyFill="0" applyAlignment="0" applyProtection="0">
      <alignment vertical="center"/>
    </xf>
    <xf numFmtId="178" fontId="42" fillId="15" borderId="0" applyNumberFormat="0" applyBorder="0" applyAlignment="0" applyProtection="0">
      <alignment vertical="center"/>
    </xf>
    <xf numFmtId="178" fontId="80" fillId="0" borderId="22" applyNumberFormat="0" applyFill="0" applyAlignment="0" applyProtection="0">
      <alignment vertical="center"/>
    </xf>
    <xf numFmtId="178" fontId="42" fillId="15" borderId="0" applyNumberFormat="0" applyBorder="0" applyAlignment="0" applyProtection="0">
      <alignment vertical="center"/>
    </xf>
    <xf numFmtId="178" fontId="31" fillId="0" borderId="0"/>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43" fontId="31" fillId="0" borderId="0" applyFont="0" applyFill="0" applyBorder="0" applyAlignment="0" applyProtection="0">
      <alignment vertical="center"/>
    </xf>
    <xf numFmtId="178" fontId="42" fillId="15" borderId="0" applyNumberFormat="0" applyBorder="0" applyAlignment="0" applyProtection="0">
      <alignment vertical="center"/>
    </xf>
    <xf numFmtId="178" fontId="58" fillId="0" borderId="13" applyNumberFormat="0" applyFill="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31" fillId="0" borderId="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94" fontId="31" fillId="0" borderId="0" applyFont="0" applyFill="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53" fillId="11" borderId="10" applyNumberFormat="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9" fontId="31" fillId="0" borderId="0" applyFont="0" applyFill="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31" fillId="0" borderId="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6" fillId="0" borderId="16">
      <protection locked="0"/>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31" fillId="0" borderId="0">
      <alignment vertical="center"/>
    </xf>
    <xf numFmtId="178" fontId="42" fillId="29" borderId="0" applyNumberFormat="0" applyBorder="0" applyAlignment="0" applyProtection="0">
      <alignment vertical="center"/>
    </xf>
    <xf numFmtId="178" fontId="31" fillId="0" borderId="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68" fillId="0" borderId="0">
      <protection locked="0"/>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9" fontId="31" fillId="0" borderId="0" applyFont="0" applyFill="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31" fillId="0" borderId="0">
      <alignment vertical="center"/>
    </xf>
    <xf numFmtId="178" fontId="42" fillId="29" borderId="0" applyNumberFormat="0" applyBorder="0" applyAlignment="0" applyProtection="0">
      <alignment vertical="center"/>
    </xf>
    <xf numFmtId="178" fontId="31" fillId="0" borderId="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111" fillId="0" borderId="0">
      <protection locked="0"/>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31" fillId="0" borderId="0"/>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106" fillId="23"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31" fillId="0" borderId="0">
      <alignment vertical="center"/>
    </xf>
    <xf numFmtId="178" fontId="31" fillId="0" borderId="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31" fillId="0" borderId="0"/>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61" fillId="0" borderId="0" applyNumberFormat="0" applyFill="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31"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61" fillId="0" borderId="0" applyNumberFormat="0" applyFill="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10"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201" fontId="49" fillId="0" borderId="0" applyFill="0" applyBorder="0" applyAlignment="0"/>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6"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22" fillId="0" borderId="0">
      <alignment vertical="center"/>
    </xf>
    <xf numFmtId="10" fontId="31" fillId="0" borderId="0" applyFont="0" applyFill="0" applyProtection="0"/>
    <xf numFmtId="178" fontId="42" fillId="24" borderId="0" applyNumberFormat="0" applyBorder="0" applyAlignment="0" applyProtection="0">
      <alignment vertical="center"/>
    </xf>
    <xf numFmtId="178" fontId="22" fillId="0" borderId="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22" fillId="0" borderId="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22" fillId="0" borderId="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31" fillId="0" borderId="0">
      <alignment vertical="center"/>
    </xf>
    <xf numFmtId="178" fontId="42" fillId="29" borderId="0" applyNumberFormat="0" applyBorder="0" applyAlignment="0" applyProtection="0">
      <alignment vertical="center"/>
    </xf>
    <xf numFmtId="178" fontId="31" fillId="0" borderId="0"/>
    <xf numFmtId="178" fontId="42" fillId="29" borderId="0" applyNumberFormat="0" applyBorder="0" applyAlignment="0" applyProtection="0">
      <alignment vertical="center"/>
    </xf>
    <xf numFmtId="178" fontId="31" fillId="0" borderId="0">
      <alignment vertical="center"/>
    </xf>
    <xf numFmtId="178" fontId="42" fillId="29" borderId="0" applyNumberFormat="0" applyBorder="0" applyAlignment="0" applyProtection="0">
      <alignment vertical="center"/>
    </xf>
    <xf numFmtId="178" fontId="31" fillId="0" borderId="0">
      <alignment vertical="center"/>
    </xf>
    <xf numFmtId="178" fontId="42" fillId="29" borderId="0" applyNumberFormat="0" applyBorder="0" applyAlignment="0" applyProtection="0">
      <alignment vertical="center"/>
    </xf>
    <xf numFmtId="178" fontId="31" fillId="0" borderId="0">
      <alignment vertical="center"/>
    </xf>
    <xf numFmtId="178" fontId="31" fillId="0" borderId="0"/>
    <xf numFmtId="178" fontId="42" fillId="29" borderId="0" applyNumberFormat="0" applyBorder="0" applyAlignment="0" applyProtection="0">
      <alignment vertical="center"/>
    </xf>
    <xf numFmtId="178" fontId="31" fillId="0" borderId="0"/>
    <xf numFmtId="178" fontId="42" fillId="29" borderId="0" applyNumberFormat="0" applyBorder="0" applyAlignment="0" applyProtection="0">
      <alignment vertical="center"/>
    </xf>
    <xf numFmtId="178" fontId="31" fillId="0" borderId="0">
      <alignment vertical="center"/>
    </xf>
    <xf numFmtId="178" fontId="42" fillId="29" borderId="0" applyNumberFormat="0" applyBorder="0" applyAlignment="0" applyProtection="0">
      <alignment vertical="center"/>
    </xf>
    <xf numFmtId="178" fontId="31" fillId="0" borderId="0">
      <alignment vertical="center"/>
    </xf>
    <xf numFmtId="178" fontId="42" fillId="29" borderId="0" applyNumberFormat="0" applyBorder="0" applyAlignment="0" applyProtection="0">
      <alignment vertical="center"/>
    </xf>
    <xf numFmtId="178" fontId="31" fillId="0" borderId="0"/>
    <xf numFmtId="178" fontId="42" fillId="29" borderId="0" applyNumberFormat="0" applyBorder="0" applyAlignment="0" applyProtection="0">
      <alignment vertical="center"/>
    </xf>
    <xf numFmtId="178" fontId="31" fillId="0" borderId="0">
      <alignment vertical="center"/>
    </xf>
    <xf numFmtId="178" fontId="42" fillId="29" borderId="0" applyNumberFormat="0" applyBorder="0" applyAlignment="0" applyProtection="0">
      <alignment vertical="center"/>
    </xf>
    <xf numFmtId="178" fontId="103" fillId="40" borderId="0" applyNumberFormat="0" applyBorder="0" applyAlignment="0" applyProtection="0">
      <alignment vertical="center"/>
    </xf>
    <xf numFmtId="178" fontId="42" fillId="29" borderId="0" applyNumberFormat="0" applyBorder="0" applyAlignment="0" applyProtection="0">
      <alignment vertical="center"/>
    </xf>
    <xf numFmtId="178" fontId="42" fillId="29" borderId="0" applyNumberFormat="0" applyBorder="0" applyAlignment="0" applyProtection="0">
      <alignment vertical="center"/>
    </xf>
    <xf numFmtId="178" fontId="49" fillId="0" borderId="0">
      <protection locked="0"/>
    </xf>
    <xf numFmtId="178" fontId="66" fillId="41" borderId="0" applyNumberFormat="0" applyBorder="0" applyAlignment="0" applyProtection="0"/>
    <xf numFmtId="178" fontId="60" fillId="62" borderId="0" applyNumberFormat="0" applyBorder="0" applyAlignment="0" applyProtection="0"/>
    <xf numFmtId="178" fontId="60" fillId="62" borderId="0" applyNumberFormat="0" applyBorder="0" applyAlignment="0" applyProtection="0"/>
    <xf numFmtId="178" fontId="60" fillId="62" borderId="0" applyNumberFormat="0" applyBorder="0" applyAlignment="0" applyProtection="0"/>
    <xf numFmtId="178" fontId="103" fillId="40"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31" fillId="0" borderId="0">
      <alignment vertical="center"/>
    </xf>
    <xf numFmtId="178" fontId="42" fillId="15" borderId="0" applyNumberFormat="0" applyBorder="0" applyAlignment="0" applyProtection="0">
      <alignment vertical="center"/>
    </xf>
    <xf numFmtId="178" fontId="41" fillId="14" borderId="10" applyNumberFormat="0" applyAlignment="0" applyProtection="0">
      <alignment vertical="center"/>
    </xf>
    <xf numFmtId="178" fontId="31" fillId="0" borderId="0">
      <alignment vertical="center"/>
    </xf>
    <xf numFmtId="178" fontId="42" fillId="15" borderId="0" applyNumberFormat="0" applyBorder="0" applyAlignment="0" applyProtection="0">
      <alignment vertical="center"/>
    </xf>
    <xf numFmtId="178" fontId="31" fillId="0" borderId="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66" fillId="45" borderId="0" applyNumberFormat="0" applyBorder="0" applyAlignment="0" applyProtection="0"/>
    <xf numFmtId="178" fontId="31" fillId="0" borderId="0"/>
    <xf numFmtId="178" fontId="60" fillId="70" borderId="0" applyNumberFormat="0" applyBorder="0" applyAlignment="0" applyProtection="0"/>
    <xf numFmtId="178" fontId="31" fillId="0" borderId="0"/>
    <xf numFmtId="178" fontId="60" fillId="70" borderId="0" applyNumberFormat="0" applyBorder="0" applyAlignment="0" applyProtection="0"/>
    <xf numFmtId="178" fontId="60" fillId="70" borderId="0" applyNumberFormat="0" applyBorder="0" applyAlignment="0" applyProtection="0"/>
    <xf numFmtId="178" fontId="112" fillId="69" borderId="0" applyNumberFormat="0" applyBorder="0" applyAlignment="0" applyProtection="0"/>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alignment vertical="center"/>
    </xf>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alignment vertical="center"/>
    </xf>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66" fillId="37" borderId="0" applyNumberFormat="0" applyBorder="0" applyAlignment="0" applyProtection="0"/>
    <xf numFmtId="178" fontId="60" fillId="70" borderId="0" applyNumberFormat="0" applyBorder="0" applyAlignment="0" applyProtection="0"/>
    <xf numFmtId="178" fontId="60" fillId="70" borderId="0" applyNumberFormat="0" applyBorder="0" applyAlignment="0" applyProtection="0"/>
    <xf numFmtId="178" fontId="60" fillId="70" borderId="0" applyNumberFormat="0" applyBorder="0" applyAlignment="0" applyProtection="0"/>
    <xf numFmtId="178" fontId="112" fillId="35" borderId="0" applyNumberFormat="0" applyBorder="0" applyAlignment="0" applyProtection="0"/>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31" fillId="0" borderId="0"/>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58" fillId="0" borderId="13" applyNumberFormat="0" applyFill="0" applyAlignment="0" applyProtection="0">
      <alignment vertical="center"/>
    </xf>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94" fontId="31" fillId="0" borderId="0" applyFont="0" applyFill="0" applyBorder="0" applyAlignment="0" applyProtection="0">
      <alignment vertical="center"/>
    </xf>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31" fillId="0" borderId="0"/>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66" fillId="24" borderId="0" applyNumberFormat="0" applyBorder="0" applyAlignment="0" applyProtection="0"/>
    <xf numFmtId="178" fontId="60" fillId="62" borderId="0" applyNumberFormat="0" applyBorder="0" applyAlignment="0" applyProtection="0"/>
    <xf numFmtId="178" fontId="60" fillId="62" borderId="0" applyNumberFormat="0" applyBorder="0" applyAlignment="0" applyProtection="0"/>
    <xf numFmtId="178" fontId="31" fillId="0" borderId="0">
      <alignment vertical="center"/>
    </xf>
    <xf numFmtId="178" fontId="60" fillId="62" borderId="0" applyNumberFormat="0" applyBorder="0" applyAlignment="0" applyProtection="0"/>
    <xf numFmtId="178" fontId="112" fillId="35" borderId="0" applyNumberFormat="0" applyBorder="0" applyAlignment="0" applyProtection="0"/>
    <xf numFmtId="178" fontId="42" fillId="46" borderId="0" applyNumberFormat="0" applyBorder="0" applyAlignment="0" applyProtection="0">
      <alignment vertical="center"/>
    </xf>
    <xf numFmtId="178" fontId="42" fillId="46" borderId="0" applyNumberFormat="0" applyBorder="0" applyAlignment="0" applyProtection="0">
      <alignment vertical="center"/>
    </xf>
    <xf numFmtId="178" fontId="42" fillId="46" borderId="0" applyNumberFormat="0" applyBorder="0" applyAlignment="0" applyProtection="0">
      <alignment vertical="center"/>
    </xf>
    <xf numFmtId="178" fontId="42" fillId="46" borderId="0" applyNumberFormat="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42" fillId="46" borderId="0" applyNumberFormat="0" applyBorder="0" applyAlignment="0" applyProtection="0">
      <alignment vertical="center"/>
    </xf>
    <xf numFmtId="178" fontId="42" fillId="46" borderId="0" applyNumberFormat="0" applyBorder="0" applyAlignment="0" applyProtection="0">
      <alignment vertical="center"/>
    </xf>
    <xf numFmtId="178" fontId="58" fillId="0" borderId="13" applyNumberFormat="0" applyFill="0" applyAlignment="0" applyProtection="0">
      <alignment vertical="center"/>
    </xf>
    <xf numFmtId="178" fontId="42" fillId="46" borderId="0" applyNumberFormat="0" applyBorder="0" applyAlignment="0" applyProtection="0">
      <alignment vertical="center"/>
    </xf>
    <xf numFmtId="178" fontId="42" fillId="46" borderId="0" applyNumberFormat="0" applyBorder="0" applyAlignment="0" applyProtection="0">
      <alignment vertical="center"/>
    </xf>
    <xf numFmtId="178" fontId="42" fillId="46" borderId="0" applyNumberFormat="0" applyBorder="0" applyAlignment="0" applyProtection="0">
      <alignment vertical="center"/>
    </xf>
    <xf numFmtId="194" fontId="31" fillId="0" borderId="0" applyFont="0" applyFill="0" applyBorder="0" applyAlignment="0" applyProtection="0">
      <alignment vertical="center"/>
    </xf>
    <xf numFmtId="178" fontId="42" fillId="46" borderId="0" applyNumberFormat="0" applyBorder="0" applyAlignment="0" applyProtection="0">
      <alignment vertical="center"/>
    </xf>
    <xf numFmtId="178" fontId="42" fillId="46" borderId="0" applyNumberFormat="0" applyBorder="0" applyAlignment="0" applyProtection="0">
      <alignment vertical="center"/>
    </xf>
    <xf numFmtId="178" fontId="42" fillId="46" borderId="0" applyNumberFormat="0" applyBorder="0" applyAlignment="0" applyProtection="0">
      <alignment vertical="center"/>
    </xf>
    <xf numFmtId="178" fontId="42" fillId="46" borderId="0" applyNumberFormat="0" applyBorder="0" applyAlignment="0" applyProtection="0">
      <alignment vertical="center"/>
    </xf>
    <xf numFmtId="178" fontId="42" fillId="46" borderId="0" applyNumberFormat="0" applyBorder="0" applyAlignment="0" applyProtection="0">
      <alignment vertical="center"/>
    </xf>
    <xf numFmtId="178" fontId="42" fillId="46" borderId="0" applyNumberFormat="0" applyBorder="0" applyAlignment="0" applyProtection="0">
      <alignment vertical="center"/>
    </xf>
    <xf numFmtId="178" fontId="42" fillId="46" borderId="0" applyNumberFormat="0" applyBorder="0" applyAlignment="0" applyProtection="0">
      <alignment vertical="center"/>
    </xf>
    <xf numFmtId="178" fontId="42" fillId="46" borderId="0" applyNumberFormat="0" applyBorder="0" applyAlignment="0" applyProtection="0">
      <alignment vertical="center"/>
    </xf>
    <xf numFmtId="178" fontId="42" fillId="46" borderId="0" applyNumberFormat="0" applyBorder="0" applyAlignment="0" applyProtection="0">
      <alignment vertical="center"/>
    </xf>
    <xf numFmtId="178" fontId="42" fillId="46" borderId="0" applyNumberFormat="0" applyBorder="0" applyAlignment="0" applyProtection="0">
      <alignment vertical="center"/>
    </xf>
    <xf numFmtId="178" fontId="66" fillId="15" borderId="0" applyNumberFormat="0" applyBorder="0" applyAlignment="0" applyProtection="0"/>
    <xf numFmtId="178" fontId="60" fillId="66" borderId="0" applyNumberFormat="0" applyBorder="0" applyAlignment="0" applyProtection="0"/>
    <xf numFmtId="178" fontId="60" fillId="62" borderId="0" applyNumberFormat="0" applyBorder="0" applyAlignment="0" applyProtection="0"/>
    <xf numFmtId="178" fontId="60" fillId="62" borderId="0" applyNumberFormat="0" applyBorder="0" applyAlignment="0" applyProtection="0"/>
    <xf numFmtId="178" fontId="112" fillId="71" borderId="0" applyNumberFormat="0" applyBorder="0" applyAlignment="0" applyProtection="0"/>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31" fillId="0" borderId="0">
      <alignment vertical="center"/>
    </xf>
    <xf numFmtId="178" fontId="42" fillId="15" borderId="0" applyNumberFormat="0" applyBorder="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42" fillId="15" borderId="0" applyNumberFormat="0" applyBorder="0" applyAlignment="0" applyProtection="0">
      <alignment vertical="center"/>
    </xf>
    <xf numFmtId="178" fontId="31" fillId="0" borderId="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94" fontId="31" fillId="0" borderId="0" applyFont="0" applyFill="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31" fillId="0" borderId="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66" fillId="42" borderId="0" applyNumberFormat="0" applyBorder="0" applyAlignment="0" applyProtection="0"/>
    <xf numFmtId="178" fontId="48" fillId="0" borderId="0" applyNumberFormat="0" applyFill="0" applyBorder="0" applyAlignment="0" applyProtection="0">
      <alignment vertical="center"/>
    </xf>
    <xf numFmtId="30" fontId="50" fillId="0" borderId="0" applyFill="0" applyBorder="0" applyAlignment="0"/>
    <xf numFmtId="178" fontId="60" fillId="70" borderId="0" applyNumberFormat="0" applyBorder="0" applyAlignment="0" applyProtection="0"/>
    <xf numFmtId="178" fontId="48" fillId="0" borderId="0" applyNumberFormat="0" applyFill="0" applyBorder="0" applyAlignment="0" applyProtection="0">
      <alignment vertical="center"/>
    </xf>
    <xf numFmtId="30" fontId="50" fillId="0" borderId="0" applyFill="0" applyBorder="0" applyAlignment="0">
      <alignment vertical="center"/>
    </xf>
    <xf numFmtId="178" fontId="60" fillId="70" borderId="0" applyNumberFormat="0" applyBorder="0" applyAlignment="0" applyProtection="0"/>
    <xf numFmtId="178" fontId="31" fillId="0" borderId="0"/>
    <xf numFmtId="178" fontId="60" fillId="70" borderId="0" applyNumberFormat="0" applyBorder="0" applyAlignment="0" applyProtection="0"/>
    <xf numFmtId="178" fontId="60" fillId="73" borderId="0" applyNumberFormat="0" applyBorder="0" applyAlignment="0" applyProtection="0"/>
    <xf numFmtId="178" fontId="60" fillId="73" borderId="0" applyNumberFormat="0" applyBorder="0" applyAlignment="0" applyProtection="0"/>
    <xf numFmtId="178" fontId="112" fillId="73" borderId="0" applyNumberFormat="0" applyBorder="0" applyAlignment="0" applyProtection="0"/>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94" fontId="31" fillId="0" borderId="0" applyFont="0" applyFill="0" applyBorder="0" applyAlignment="0" applyProtection="0">
      <alignment vertical="center"/>
    </xf>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78" fontId="58" fillId="0" borderId="13" applyNumberFormat="0" applyFill="0" applyAlignment="0" applyProtection="0">
      <alignment vertical="center"/>
    </xf>
    <xf numFmtId="178" fontId="79" fillId="23" borderId="0" applyNumberFormat="0" applyBorder="0" applyAlignment="0" applyProtection="0">
      <alignment vertical="center"/>
    </xf>
    <xf numFmtId="178" fontId="42" fillId="42" borderId="0" applyNumberFormat="0" applyBorder="0" applyAlignment="0" applyProtection="0">
      <alignment vertical="center"/>
    </xf>
    <xf numFmtId="178" fontId="31" fillId="0" borderId="0"/>
    <xf numFmtId="178" fontId="98" fillId="0" borderId="29" applyNumberFormat="0" applyFill="0" applyAlignment="0" applyProtection="0">
      <alignment vertical="center"/>
    </xf>
    <xf numFmtId="178" fontId="42" fillId="42" borderId="0" applyNumberFormat="0" applyBorder="0" applyAlignment="0" applyProtection="0">
      <alignment vertical="center"/>
    </xf>
    <xf numFmtId="178" fontId="98" fillId="0" borderId="29" applyNumberFormat="0" applyFill="0" applyAlignment="0" applyProtection="0">
      <alignment vertical="center"/>
    </xf>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3" fontId="130" fillId="0" borderId="0" applyProtection="0">
      <alignment horizontal="right" wrapText="1"/>
    </xf>
    <xf numFmtId="178" fontId="31" fillId="0" borderId="0"/>
    <xf numFmtId="178" fontId="31" fillId="0" borderId="0"/>
    <xf numFmtId="178" fontId="131" fillId="0" borderId="0">
      <alignment horizontal="center" wrapText="1"/>
      <protection locked="0"/>
    </xf>
    <xf numFmtId="178" fontId="132" fillId="0" borderId="0" applyNumberFormat="0" applyProtection="0"/>
    <xf numFmtId="178" fontId="133" fillId="23" borderId="0" applyNumberFormat="0" applyBorder="0" applyAlignment="0" applyProtection="0"/>
    <xf numFmtId="178" fontId="134" fillId="0" borderId="0" applyNumberFormat="0">
      <alignment horizontal="center"/>
    </xf>
    <xf numFmtId="178" fontId="31" fillId="0" borderId="0"/>
    <xf numFmtId="194" fontId="31" fillId="0" borderId="0" applyFont="0" applyFill="0" applyBorder="0" applyAlignment="0" applyProtection="0">
      <alignment vertical="center"/>
    </xf>
    <xf numFmtId="41" fontId="46" fillId="0" borderId="0" applyFont="0" applyFill="0" applyBorder="0" applyAlignment="0" applyProtection="0"/>
    <xf numFmtId="43" fontId="46" fillId="0" borderId="0" applyFont="0" applyFill="0" applyBorder="0" applyAlignment="0" applyProtection="0"/>
    <xf numFmtId="218" fontId="109" fillId="0" borderId="0" applyFill="0" applyBorder="0" applyAlignment="0"/>
    <xf numFmtId="30" fontId="50" fillId="0" borderId="0" applyFill="0" applyBorder="0" applyAlignment="0"/>
    <xf numFmtId="178" fontId="48" fillId="0" borderId="0" applyNumberFormat="0" applyFill="0" applyBorder="0" applyAlignment="0" applyProtection="0">
      <alignment vertical="center"/>
    </xf>
    <xf numFmtId="30" fontId="50" fillId="0" borderId="0" applyFill="0" applyBorder="0" applyAlignment="0">
      <alignment vertical="center"/>
    </xf>
    <xf numFmtId="178" fontId="48" fillId="0" borderId="0" applyNumberFormat="0" applyFill="0" applyBorder="0" applyAlignment="0" applyProtection="0">
      <alignment vertical="center"/>
    </xf>
    <xf numFmtId="30" fontId="50" fillId="0" borderId="0" applyFill="0" applyBorder="0" applyAlignment="0">
      <alignment vertical="center"/>
    </xf>
    <xf numFmtId="178" fontId="48" fillId="0" borderId="0" applyNumberFormat="0" applyFill="0" applyBorder="0" applyAlignment="0" applyProtection="0">
      <alignment vertical="center"/>
    </xf>
    <xf numFmtId="30" fontId="50" fillId="0" borderId="0" applyFill="0" applyBorder="0" applyAlignment="0">
      <alignment vertical="center"/>
    </xf>
    <xf numFmtId="178" fontId="98" fillId="0" borderId="29" applyNumberFormat="0" applyFill="0" applyAlignment="0" applyProtection="0">
      <alignment vertical="center"/>
    </xf>
    <xf numFmtId="30" fontId="50" fillId="0" borderId="0" applyFill="0" applyBorder="0" applyAlignment="0">
      <alignment vertical="center"/>
    </xf>
    <xf numFmtId="178" fontId="48" fillId="0" borderId="0" applyNumberFormat="0" applyFill="0" applyBorder="0" applyAlignment="0" applyProtection="0">
      <alignment vertical="center"/>
    </xf>
    <xf numFmtId="178" fontId="98" fillId="0" borderId="29" applyNumberFormat="0" applyFill="0" applyAlignment="0" applyProtection="0">
      <alignment vertical="center"/>
    </xf>
    <xf numFmtId="30" fontId="50" fillId="0" borderId="0" applyFill="0" applyBorder="0" applyAlignment="0">
      <alignment vertical="center"/>
    </xf>
    <xf numFmtId="30" fontId="50" fillId="0" borderId="0" applyFill="0" applyBorder="0" applyAlignment="0"/>
    <xf numFmtId="178" fontId="48" fillId="0" borderId="0" applyNumberFormat="0" applyFill="0" applyBorder="0" applyAlignment="0" applyProtection="0">
      <alignment vertical="center"/>
    </xf>
    <xf numFmtId="30" fontId="50" fillId="0" borderId="0" applyFill="0" applyBorder="0" applyAlignment="0">
      <alignment vertical="center"/>
    </xf>
    <xf numFmtId="30" fontId="50" fillId="0" borderId="0" applyFill="0" applyBorder="0" applyAlignment="0">
      <alignment vertical="center"/>
    </xf>
    <xf numFmtId="30" fontId="50" fillId="0" borderId="0" applyFill="0" applyBorder="0" applyAlignment="0"/>
    <xf numFmtId="201" fontId="49" fillId="0" borderId="0" applyFill="0" applyBorder="0" applyAlignment="0"/>
    <xf numFmtId="201" fontId="49" fillId="0" borderId="0" applyFill="0" applyBorder="0" applyAlignment="0"/>
    <xf numFmtId="178" fontId="42" fillId="41" borderId="0" applyNumberFormat="0" applyBorder="0" applyAlignment="0" applyProtection="0">
      <alignment vertical="center"/>
    </xf>
    <xf numFmtId="201" fontId="49" fillId="0" borderId="0" applyFill="0" applyBorder="0" applyAlignment="0">
      <alignment vertical="center"/>
    </xf>
    <xf numFmtId="178" fontId="31" fillId="0" borderId="0"/>
    <xf numFmtId="201" fontId="49" fillId="0" borderId="0" applyFill="0" applyBorder="0" applyAlignment="0">
      <alignment vertical="center"/>
    </xf>
    <xf numFmtId="178" fontId="31" fillId="0" borderId="0"/>
    <xf numFmtId="178" fontId="22" fillId="0" borderId="0">
      <alignment vertical="center"/>
    </xf>
    <xf numFmtId="201" fontId="49" fillId="0" borderId="0" applyFill="0" applyBorder="0" applyAlignment="0"/>
    <xf numFmtId="178" fontId="31" fillId="0" borderId="0">
      <alignment vertical="center"/>
    </xf>
    <xf numFmtId="201" fontId="49" fillId="0" borderId="0" applyFill="0" applyBorder="0" applyAlignment="0">
      <alignment vertical="center"/>
    </xf>
    <xf numFmtId="178" fontId="31" fillId="0" borderId="0">
      <alignment vertical="center"/>
    </xf>
    <xf numFmtId="201" fontId="49" fillId="0" borderId="0" applyFill="0" applyBorder="0" applyAlignment="0">
      <alignment vertical="center"/>
    </xf>
    <xf numFmtId="178" fontId="98" fillId="0" borderId="29" applyNumberFormat="0" applyFill="0" applyAlignment="0" applyProtection="0">
      <alignment vertical="center"/>
    </xf>
    <xf numFmtId="201" fontId="49" fillId="0" borderId="0" applyFill="0" applyBorder="0" applyAlignment="0">
      <alignment vertical="center"/>
    </xf>
    <xf numFmtId="178" fontId="42" fillId="41" borderId="0" applyNumberFormat="0" applyBorder="0" applyAlignment="0" applyProtection="0">
      <alignment vertical="center"/>
    </xf>
    <xf numFmtId="201" fontId="49" fillId="0" borderId="0" applyFill="0" applyBorder="0" applyAlignment="0">
      <alignment vertical="center"/>
    </xf>
    <xf numFmtId="201" fontId="49" fillId="0" borderId="0" applyFill="0" applyBorder="0" applyAlignment="0"/>
    <xf numFmtId="178" fontId="31" fillId="0" borderId="0"/>
    <xf numFmtId="201" fontId="49" fillId="0" borderId="0" applyFill="0" applyBorder="0" applyAlignment="0">
      <alignment vertical="center"/>
    </xf>
    <xf numFmtId="178" fontId="31" fillId="0" borderId="0"/>
    <xf numFmtId="201" fontId="49" fillId="0" borderId="0" applyFill="0" applyBorder="0" applyAlignment="0"/>
    <xf numFmtId="201" fontId="49" fillId="0" borderId="0" applyFill="0" applyBorder="0" applyAlignment="0">
      <alignment vertical="center"/>
    </xf>
    <xf numFmtId="201" fontId="49" fillId="0" borderId="0" applyFill="0" applyBorder="0" applyAlignment="0"/>
    <xf numFmtId="201" fontId="49" fillId="0" borderId="0" applyFill="0" applyBorder="0" applyAlignment="0">
      <alignment vertical="center"/>
    </xf>
    <xf numFmtId="201" fontId="49" fillId="0" borderId="0" applyFill="0" applyBorder="0" applyAlignment="0">
      <alignment vertical="center"/>
    </xf>
    <xf numFmtId="178" fontId="31" fillId="0" borderId="0" applyProtection="0">
      <alignment vertical="center"/>
    </xf>
    <xf numFmtId="206" fontId="49" fillId="0" borderId="0" applyFill="0" applyBorder="0" applyAlignment="0">
      <alignment vertical="center"/>
    </xf>
    <xf numFmtId="206" fontId="49" fillId="0" borderId="0" applyFill="0" applyBorder="0" applyAlignment="0">
      <alignment vertical="center"/>
    </xf>
    <xf numFmtId="206" fontId="49" fillId="0" borderId="0" applyFill="0" applyBorder="0" applyAlignment="0"/>
    <xf numFmtId="206" fontId="49" fillId="0" borderId="0" applyFill="0" applyBorder="0" applyAlignment="0">
      <alignment vertical="center"/>
    </xf>
    <xf numFmtId="178" fontId="31" fillId="0" borderId="0">
      <alignment vertical="center"/>
    </xf>
    <xf numFmtId="206" fontId="49" fillId="0" borderId="0" applyFill="0" applyBorder="0" applyAlignment="0"/>
    <xf numFmtId="178" fontId="31" fillId="0" borderId="0">
      <alignment vertical="center"/>
    </xf>
    <xf numFmtId="206" fontId="49" fillId="0" borderId="0" applyFill="0" applyBorder="0" applyAlignment="0">
      <alignment vertical="center"/>
    </xf>
    <xf numFmtId="206" fontId="49" fillId="0" borderId="0" applyFill="0" applyBorder="0" applyAlignment="0"/>
    <xf numFmtId="206" fontId="49" fillId="0" borderId="0" applyFill="0" applyBorder="0" applyAlignment="0">
      <alignment vertical="center"/>
    </xf>
    <xf numFmtId="206" fontId="49" fillId="0" borderId="0" applyFill="0" applyBorder="0" applyAlignment="0">
      <alignment vertical="center"/>
    </xf>
    <xf numFmtId="190" fontId="46" fillId="0" borderId="0" applyFill="0" applyBorder="0" applyAlignment="0"/>
    <xf numFmtId="178" fontId="31" fillId="0" borderId="0"/>
    <xf numFmtId="178" fontId="31" fillId="0" borderId="0">
      <alignment vertical="center"/>
    </xf>
    <xf numFmtId="190" fontId="46" fillId="0" borderId="0" applyFill="0" applyBorder="0" applyAlignment="0"/>
    <xf numFmtId="178" fontId="31" fillId="0" borderId="0">
      <alignment vertical="center"/>
    </xf>
    <xf numFmtId="190" fontId="46" fillId="0" borderId="0" applyFill="0" applyBorder="0" applyAlignment="0">
      <alignment vertical="center"/>
    </xf>
    <xf numFmtId="178" fontId="31" fillId="0" borderId="0">
      <alignment vertical="center"/>
    </xf>
    <xf numFmtId="190" fontId="46" fillId="0" borderId="0" applyFill="0" applyBorder="0" applyAlignment="0"/>
    <xf numFmtId="178" fontId="31" fillId="0" borderId="0">
      <alignment vertical="center"/>
    </xf>
    <xf numFmtId="190" fontId="46" fillId="0" borderId="0" applyFill="0" applyBorder="0" applyAlignment="0">
      <alignment vertical="center"/>
    </xf>
    <xf numFmtId="178" fontId="31" fillId="0" borderId="0"/>
    <xf numFmtId="190" fontId="46" fillId="0" borderId="0" applyFill="0" applyBorder="0" applyAlignment="0">
      <alignment vertical="center"/>
    </xf>
    <xf numFmtId="178" fontId="31" fillId="0" borderId="0">
      <alignment vertical="center"/>
    </xf>
    <xf numFmtId="190" fontId="46" fillId="0" borderId="0" applyFill="0" applyBorder="0" applyAlignment="0">
      <alignment vertical="center"/>
    </xf>
    <xf numFmtId="178" fontId="31" fillId="0" borderId="0"/>
    <xf numFmtId="190" fontId="46" fillId="0" borderId="0" applyFill="0" applyBorder="0" applyAlignment="0"/>
    <xf numFmtId="178" fontId="31" fillId="0" borderId="0"/>
    <xf numFmtId="190" fontId="46" fillId="0" borderId="0" applyFill="0" applyBorder="0" applyAlignment="0">
      <alignment vertical="center"/>
    </xf>
    <xf numFmtId="178" fontId="31" fillId="0" borderId="0"/>
    <xf numFmtId="190" fontId="46" fillId="0" borderId="0" applyFill="0" applyBorder="0" applyAlignment="0">
      <alignment vertical="center"/>
    </xf>
    <xf numFmtId="43" fontId="46" fillId="0" borderId="0" applyFill="0" applyBorder="0" applyAlignment="0"/>
    <xf numFmtId="178" fontId="31" fillId="0" borderId="0"/>
    <xf numFmtId="43" fontId="46" fillId="0" borderId="0" applyFill="0" applyBorder="0" applyAlignment="0"/>
    <xf numFmtId="43" fontId="46" fillId="0" borderId="0" applyFill="0" applyBorder="0" applyAlignment="0">
      <alignment vertical="center"/>
    </xf>
    <xf numFmtId="43" fontId="46" fillId="0" borderId="0" applyFill="0" applyBorder="0" applyAlignment="0"/>
    <xf numFmtId="43" fontId="46" fillId="0" borderId="0" applyFill="0" applyBorder="0" applyAlignment="0">
      <alignment vertical="center"/>
    </xf>
    <xf numFmtId="43" fontId="46" fillId="0" borderId="0" applyFill="0" applyBorder="0" applyAlignment="0">
      <alignment vertical="center"/>
    </xf>
    <xf numFmtId="178" fontId="61" fillId="0" borderId="0" applyNumberFormat="0" applyFill="0" applyBorder="0" applyAlignment="0" applyProtection="0">
      <alignment vertical="center"/>
    </xf>
    <xf numFmtId="43" fontId="46" fillId="0" borderId="0" applyFill="0" applyBorder="0" applyAlignment="0">
      <alignment vertical="center"/>
    </xf>
    <xf numFmtId="178" fontId="61" fillId="0" borderId="0" applyNumberFormat="0" applyFill="0" applyBorder="0" applyAlignment="0" applyProtection="0">
      <alignment vertical="center"/>
    </xf>
    <xf numFmtId="43" fontId="46" fillId="0" borderId="0" applyFill="0" applyBorder="0" applyAlignment="0">
      <alignment vertical="center"/>
    </xf>
    <xf numFmtId="178" fontId="61" fillId="0" borderId="0" applyNumberFormat="0" applyFill="0" applyBorder="0" applyAlignment="0" applyProtection="0">
      <alignment vertical="center"/>
    </xf>
    <xf numFmtId="43" fontId="46" fillId="0" borderId="0" applyFill="0" applyBorder="0" applyAlignment="0"/>
    <xf numFmtId="178" fontId="61" fillId="0" borderId="0" applyNumberFormat="0" applyFill="0" applyBorder="0" applyAlignment="0" applyProtection="0">
      <alignment vertical="center"/>
    </xf>
    <xf numFmtId="43" fontId="46" fillId="0" borderId="0" applyFill="0" applyBorder="0" applyAlignment="0">
      <alignment vertical="center"/>
    </xf>
    <xf numFmtId="178" fontId="61" fillId="0" borderId="0" applyNumberFormat="0" applyFill="0" applyBorder="0" applyAlignment="0" applyProtection="0">
      <alignment vertical="center"/>
    </xf>
    <xf numFmtId="43" fontId="46" fillId="0" borderId="0" applyFill="0" applyBorder="0" applyAlignment="0">
      <alignment vertical="center"/>
    </xf>
    <xf numFmtId="9" fontId="31" fillId="0" borderId="0" applyFont="0" applyFill="0" applyBorder="0" applyAlignment="0" applyProtection="0"/>
    <xf numFmtId="196" fontId="49" fillId="0" borderId="0" applyFill="0" applyBorder="0" applyAlignment="0"/>
    <xf numFmtId="9" fontId="31" fillId="0" borderId="0" applyFont="0" applyFill="0" applyBorder="0" applyAlignment="0" applyProtection="0"/>
    <xf numFmtId="196" fontId="49" fillId="0" borderId="0" applyFill="0" applyBorder="0" applyAlignment="0"/>
    <xf numFmtId="196" fontId="49" fillId="0" borderId="0" applyFill="0" applyBorder="0" applyAlignment="0">
      <alignment vertical="center"/>
    </xf>
    <xf numFmtId="178" fontId="31" fillId="0" borderId="0"/>
    <xf numFmtId="196" fontId="49" fillId="0" borderId="0" applyFill="0" applyBorder="0" applyAlignment="0">
      <alignment vertical="center"/>
    </xf>
    <xf numFmtId="196" fontId="49" fillId="0" borderId="0" applyFill="0" applyBorder="0" applyAlignment="0"/>
    <xf numFmtId="196" fontId="49" fillId="0" borderId="0" applyFill="0" applyBorder="0" applyAlignment="0">
      <alignment vertical="center"/>
    </xf>
    <xf numFmtId="196" fontId="49" fillId="0" borderId="0" applyFill="0" applyBorder="0" applyAlignment="0">
      <alignment vertical="center"/>
    </xf>
    <xf numFmtId="196" fontId="49" fillId="0" borderId="0" applyFill="0" applyBorder="0" applyAlignment="0">
      <alignment vertical="center"/>
    </xf>
    <xf numFmtId="196" fontId="49" fillId="0" borderId="0" applyFill="0" applyBorder="0" applyAlignment="0">
      <alignment vertical="center"/>
    </xf>
    <xf numFmtId="195" fontId="52" fillId="0" borderId="0" applyAlignment="0">
      <alignment horizontal="left"/>
    </xf>
    <xf numFmtId="196" fontId="49" fillId="0" borderId="0" applyFill="0" applyBorder="0" applyAlignment="0"/>
    <xf numFmtId="195" fontId="52" fillId="0" borderId="0" applyAlignment="0">
      <alignment horizontal="left" vertical="center"/>
    </xf>
    <xf numFmtId="196" fontId="49" fillId="0" borderId="0" applyFill="0" applyBorder="0" applyAlignment="0">
      <alignment vertical="center"/>
    </xf>
    <xf numFmtId="195" fontId="52" fillId="0" borderId="0" applyAlignment="0">
      <alignment horizontal="left" vertical="center"/>
    </xf>
    <xf numFmtId="196" fontId="49" fillId="0" borderId="0" applyFill="0" applyBorder="0" applyAlignment="0"/>
    <xf numFmtId="195" fontId="52" fillId="0" borderId="0" applyAlignment="0">
      <alignment horizontal="left" vertical="center"/>
    </xf>
    <xf numFmtId="196" fontId="49" fillId="0" borderId="0" applyFill="0" applyBorder="0" applyAlignment="0">
      <alignment vertical="center"/>
    </xf>
    <xf numFmtId="195" fontId="52" fillId="0" borderId="0" applyAlignment="0">
      <alignment horizontal="left"/>
    </xf>
    <xf numFmtId="196" fontId="49" fillId="0" borderId="0" applyFill="0" applyBorder="0" applyAlignment="0">
      <alignment vertical="center"/>
    </xf>
    <xf numFmtId="204" fontId="46" fillId="0" borderId="0" applyFill="0" applyBorder="0" applyAlignment="0"/>
    <xf numFmtId="178" fontId="31" fillId="0" borderId="0">
      <alignment vertical="center"/>
    </xf>
    <xf numFmtId="204" fontId="46" fillId="0" borderId="0" applyFill="0" applyBorder="0" applyAlignment="0"/>
    <xf numFmtId="178" fontId="31" fillId="0" borderId="0">
      <alignment vertical="center"/>
    </xf>
    <xf numFmtId="178" fontId="76" fillId="49" borderId="21" applyNumberFormat="0" applyAlignment="0" applyProtection="0">
      <alignment vertical="center"/>
    </xf>
    <xf numFmtId="204" fontId="46" fillId="0" borderId="0" applyFill="0" applyBorder="0" applyAlignment="0">
      <alignment vertical="center"/>
    </xf>
    <xf numFmtId="178" fontId="31" fillId="0" borderId="0">
      <alignment vertical="center"/>
    </xf>
    <xf numFmtId="178" fontId="76" fillId="49" borderId="21" applyNumberFormat="0" applyAlignment="0" applyProtection="0">
      <alignment vertical="center"/>
    </xf>
    <xf numFmtId="178" fontId="22" fillId="0" borderId="0" applyProtection="0">
      <alignment vertical="center"/>
    </xf>
    <xf numFmtId="204" fontId="46" fillId="0" borderId="0" applyFill="0" applyBorder="0" applyAlignment="0"/>
    <xf numFmtId="178" fontId="31" fillId="0" borderId="0">
      <alignment vertical="center"/>
    </xf>
    <xf numFmtId="178" fontId="76" fillId="49" borderId="21" applyNumberFormat="0" applyAlignment="0" applyProtection="0">
      <alignment vertical="center"/>
    </xf>
    <xf numFmtId="204" fontId="46" fillId="0" borderId="0" applyFill="0" applyBorder="0" applyAlignment="0">
      <alignment vertical="center"/>
    </xf>
    <xf numFmtId="178" fontId="31" fillId="0" borderId="0">
      <alignment vertical="center"/>
    </xf>
    <xf numFmtId="178" fontId="76" fillId="49" borderId="21" applyNumberFormat="0" applyAlignment="0" applyProtection="0">
      <alignment vertical="center"/>
    </xf>
    <xf numFmtId="204" fontId="46" fillId="0" borderId="0" applyFill="0" applyBorder="0" applyAlignment="0">
      <alignment vertical="center"/>
    </xf>
    <xf numFmtId="178" fontId="31" fillId="0" borderId="0"/>
    <xf numFmtId="178" fontId="31" fillId="0" borderId="0">
      <alignment vertical="center"/>
    </xf>
    <xf numFmtId="204" fontId="46" fillId="0" borderId="0" applyFill="0" applyBorder="0" applyAlignment="0">
      <alignment vertical="center"/>
    </xf>
    <xf numFmtId="178" fontId="31" fillId="0" borderId="0"/>
    <xf numFmtId="204" fontId="46" fillId="0" borderId="0" applyFill="0" applyBorder="0" applyAlignment="0">
      <alignment vertical="center"/>
    </xf>
    <xf numFmtId="178" fontId="31" fillId="0" borderId="0"/>
    <xf numFmtId="178" fontId="31" fillId="0" borderId="0"/>
    <xf numFmtId="204" fontId="46" fillId="0" borderId="0" applyFill="0" applyBorder="0" applyAlignment="0"/>
    <xf numFmtId="178" fontId="31" fillId="0" borderId="0">
      <alignment vertical="center"/>
    </xf>
    <xf numFmtId="204" fontId="46" fillId="0" borderId="0" applyFill="0" applyBorder="0" applyAlignment="0">
      <alignment vertical="center"/>
    </xf>
    <xf numFmtId="204" fontId="46" fillId="0" borderId="0" applyFill="0" applyBorder="0" applyAlignment="0">
      <alignment vertical="center"/>
    </xf>
    <xf numFmtId="201" fontId="49" fillId="0" borderId="0" applyFill="0" applyBorder="0" applyAlignment="0">
      <alignment vertical="center"/>
    </xf>
    <xf numFmtId="178" fontId="31" fillId="0" borderId="0">
      <alignment vertical="center"/>
    </xf>
    <xf numFmtId="201" fontId="49" fillId="0" borderId="0" applyFill="0" applyBorder="0" applyAlignment="0"/>
    <xf numFmtId="178" fontId="31" fillId="0" borderId="0">
      <alignment vertical="center"/>
    </xf>
    <xf numFmtId="201" fontId="49" fillId="0" borderId="0" applyFill="0" applyBorder="0" applyAlignment="0">
      <alignment vertical="center"/>
    </xf>
    <xf numFmtId="178" fontId="31" fillId="0" borderId="0"/>
    <xf numFmtId="201" fontId="49" fillId="0" borderId="0" applyFill="0" applyBorder="0" applyAlignment="0">
      <alignment vertical="center"/>
    </xf>
    <xf numFmtId="178" fontId="31" fillId="0" borderId="0"/>
    <xf numFmtId="178" fontId="31" fillId="0" borderId="0">
      <alignment vertical="center"/>
    </xf>
    <xf numFmtId="201" fontId="49" fillId="0" borderId="0" applyFill="0" applyBorder="0" applyAlignment="0">
      <alignment vertical="center"/>
    </xf>
    <xf numFmtId="178" fontId="31" fillId="0" borderId="0">
      <alignment vertical="center"/>
    </xf>
    <xf numFmtId="201" fontId="49" fillId="0" borderId="0" applyFill="0" applyBorder="0" applyAlignment="0">
      <alignment vertical="center"/>
    </xf>
    <xf numFmtId="178" fontId="31" fillId="0" borderId="0">
      <alignment vertical="center"/>
    </xf>
    <xf numFmtId="201" fontId="49" fillId="0" borderId="0" applyFill="0" applyBorder="0" applyAlignment="0"/>
    <xf numFmtId="178" fontId="31" fillId="0" borderId="0">
      <alignment vertical="center"/>
    </xf>
    <xf numFmtId="201" fontId="49" fillId="0" borderId="0" applyFill="0" applyBorder="0" applyAlignment="0">
      <alignment vertical="center"/>
    </xf>
    <xf numFmtId="178" fontId="31" fillId="0" borderId="0">
      <alignment vertical="center"/>
    </xf>
    <xf numFmtId="178" fontId="31" fillId="0" borderId="0">
      <alignment vertical="center"/>
    </xf>
    <xf numFmtId="201" fontId="49" fillId="0" borderId="0" applyFill="0" applyBorder="0" applyAlignment="0"/>
    <xf numFmtId="178" fontId="31" fillId="0" borderId="0">
      <alignment vertical="center"/>
    </xf>
    <xf numFmtId="201" fontId="49" fillId="0" borderId="0" applyFill="0" applyBorder="0" applyAlignment="0">
      <alignment vertical="center"/>
    </xf>
    <xf numFmtId="178" fontId="135" fillId="11" borderId="10" applyNumberFormat="0" applyAlignment="0" applyProtection="0"/>
    <xf numFmtId="178" fontId="135" fillId="11" borderId="10" applyNumberFormat="0" applyAlignment="0" applyProtection="0"/>
    <xf numFmtId="178" fontId="79" fillId="23" borderId="0" applyNumberFormat="0" applyBorder="0" applyAlignment="0" applyProtection="0">
      <alignment vertical="center"/>
    </xf>
    <xf numFmtId="178" fontId="136" fillId="0" borderId="0"/>
    <xf numFmtId="178" fontId="137" fillId="49" borderId="21" applyNumberFormat="0" applyAlignment="0" applyProtection="0"/>
    <xf numFmtId="178" fontId="31" fillId="0" borderId="0"/>
    <xf numFmtId="178" fontId="138" fillId="0" borderId="33" applyNumberFormat="0" applyFill="0" applyProtection="0">
      <alignment horizontal="center"/>
    </xf>
    <xf numFmtId="178" fontId="31" fillId="0" borderId="0">
      <alignment vertical="center"/>
    </xf>
    <xf numFmtId="178" fontId="138" fillId="0" borderId="33" applyNumberFormat="0" applyFill="0" applyProtection="0">
      <alignment horizontal="center"/>
    </xf>
    <xf numFmtId="178" fontId="139" fillId="0" borderId="0" applyNumberFormat="0" applyFill="0" applyBorder="0" applyAlignment="0" applyProtection="0">
      <alignment vertical="top"/>
      <protection locked="0"/>
    </xf>
    <xf numFmtId="178" fontId="58" fillId="0" borderId="13" applyNumberFormat="0" applyFill="0" applyAlignment="0" applyProtection="0">
      <alignment vertical="center"/>
    </xf>
    <xf numFmtId="178" fontId="92" fillId="0" borderId="0" applyNumberFormat="0" applyFill="0" applyBorder="0" applyAlignment="0" applyProtection="0"/>
    <xf numFmtId="178" fontId="31" fillId="0" borderId="0"/>
    <xf numFmtId="178" fontId="140" fillId="0" borderId="6">
      <alignment horizontal="center"/>
    </xf>
    <xf numFmtId="178" fontId="58" fillId="0" borderId="13" applyNumberFormat="0" applyFill="0" applyAlignment="0" applyProtection="0">
      <alignment vertical="center"/>
    </xf>
    <xf numFmtId="38" fontId="49" fillId="0" borderId="0" applyFill="0" applyBorder="0" applyAlignment="0" applyProtection="0"/>
    <xf numFmtId="178" fontId="103" fillId="40" borderId="0" applyNumberFormat="0" applyBorder="0" applyAlignment="0" applyProtection="0">
      <alignment vertical="center"/>
    </xf>
    <xf numFmtId="196" fontId="31" fillId="0" borderId="0" applyFont="0" applyFill="0" applyBorder="0" applyAlignment="0" applyProtection="0"/>
    <xf numFmtId="196" fontId="31" fillId="0" borderId="0" applyFont="0" applyFill="0" applyBorder="0" applyAlignment="0" applyProtection="0"/>
    <xf numFmtId="178" fontId="31" fillId="0" borderId="0">
      <alignment vertical="center"/>
    </xf>
    <xf numFmtId="196" fontId="31" fillId="0" borderId="0" applyFont="0" applyFill="0" applyBorder="0" applyAlignment="0" applyProtection="0"/>
    <xf numFmtId="196" fontId="31" fillId="0" borderId="0" applyFont="0" applyFill="0" applyBorder="0" applyAlignment="0" applyProtection="0">
      <alignment vertical="center"/>
    </xf>
    <xf numFmtId="196" fontId="31" fillId="0" borderId="0" applyFont="0" applyFill="0" applyBorder="0" applyAlignment="0" applyProtection="0">
      <alignment vertical="center"/>
    </xf>
    <xf numFmtId="196" fontId="31" fillId="0" borderId="0" applyFont="0" applyFill="0" applyBorder="0" applyAlignment="0" applyProtection="0">
      <alignment vertical="center"/>
    </xf>
    <xf numFmtId="196" fontId="31" fillId="0" borderId="0" applyFont="0" applyFill="0" applyBorder="0" applyAlignment="0" applyProtection="0">
      <alignment vertical="center"/>
    </xf>
    <xf numFmtId="196" fontId="31" fillId="0" borderId="0" applyFont="0" applyFill="0" applyBorder="0" applyAlignment="0" applyProtection="0">
      <alignment vertical="center"/>
    </xf>
    <xf numFmtId="196" fontId="31" fillId="0" borderId="0" applyFont="0" applyFill="0" applyBorder="0" applyAlignment="0" applyProtection="0">
      <alignment vertical="center"/>
    </xf>
    <xf numFmtId="196" fontId="31" fillId="0" borderId="0" applyFont="0" applyFill="0" applyBorder="0" applyAlignment="0" applyProtection="0">
      <alignment vertical="center"/>
    </xf>
    <xf numFmtId="178" fontId="40" fillId="11" borderId="9" applyNumberFormat="0" applyAlignment="0" applyProtection="0">
      <alignment vertical="center"/>
    </xf>
    <xf numFmtId="196" fontId="31" fillId="0" borderId="0" applyFont="0" applyFill="0" applyBorder="0" applyAlignment="0" applyProtection="0">
      <alignment vertical="center"/>
    </xf>
    <xf numFmtId="178" fontId="40" fillId="11" borderId="9" applyNumberFormat="0" applyAlignment="0" applyProtection="0">
      <alignment vertical="center"/>
    </xf>
    <xf numFmtId="196" fontId="31" fillId="0" borderId="0" applyFont="0" applyFill="0" applyBorder="0" applyAlignment="0" applyProtection="0">
      <alignment vertical="center"/>
    </xf>
    <xf numFmtId="196" fontId="31" fillId="0" borderId="0" applyFont="0" applyFill="0" applyBorder="0" applyAlignment="0" applyProtection="0"/>
    <xf numFmtId="178" fontId="40" fillId="11" borderId="9" applyNumberFormat="0" applyAlignment="0" applyProtection="0">
      <alignment vertical="center"/>
    </xf>
    <xf numFmtId="196" fontId="31" fillId="0" borderId="0" applyFont="0" applyFill="0" applyBorder="0" applyAlignment="0" applyProtection="0">
      <alignment vertical="center"/>
    </xf>
    <xf numFmtId="178" fontId="40" fillId="11" borderId="9" applyNumberFormat="0" applyAlignment="0" applyProtection="0">
      <alignment vertical="center"/>
    </xf>
    <xf numFmtId="196" fontId="31" fillId="0" borderId="0" applyFont="0" applyFill="0" applyBorder="0" applyAlignment="0" applyProtection="0">
      <alignment vertical="center"/>
    </xf>
    <xf numFmtId="178" fontId="40" fillId="11" borderId="9" applyNumberFormat="0" applyAlignment="0" applyProtection="0">
      <alignment vertical="center"/>
    </xf>
    <xf numFmtId="196" fontId="31" fillId="0" borderId="0" applyFont="0" applyFill="0" applyBorder="0" applyAlignment="0" applyProtection="0"/>
    <xf numFmtId="178" fontId="40" fillId="11" borderId="9" applyNumberFormat="0" applyAlignment="0" applyProtection="0">
      <alignment vertical="center"/>
    </xf>
    <xf numFmtId="196" fontId="31" fillId="0" borderId="0" applyFont="0" applyFill="0" applyBorder="0" applyAlignment="0" applyProtection="0"/>
    <xf numFmtId="178" fontId="31" fillId="0" borderId="0">
      <alignment vertical="center"/>
    </xf>
    <xf numFmtId="196" fontId="31" fillId="0" borderId="0" applyFont="0" applyFill="0" applyBorder="0" applyAlignment="0" applyProtection="0"/>
    <xf numFmtId="196" fontId="31" fillId="0" borderId="0" applyFont="0" applyFill="0" applyBorder="0" applyAlignment="0" applyProtection="0"/>
    <xf numFmtId="178" fontId="40" fillId="5" borderId="9" applyNumberFormat="0" applyAlignment="0" applyProtection="0">
      <alignment vertical="center"/>
    </xf>
    <xf numFmtId="196" fontId="31" fillId="0" borderId="0" applyFont="0" applyFill="0" applyBorder="0" applyAlignment="0" applyProtection="0"/>
    <xf numFmtId="178" fontId="31" fillId="0" borderId="0">
      <alignment vertical="center"/>
    </xf>
    <xf numFmtId="196" fontId="31" fillId="0" borderId="0" applyFont="0" applyFill="0" applyBorder="0" applyAlignment="0" applyProtection="0"/>
    <xf numFmtId="178" fontId="31" fillId="0" borderId="0">
      <alignment vertical="center"/>
    </xf>
    <xf numFmtId="196" fontId="31" fillId="0" borderId="0" applyFont="0" applyFill="0" applyBorder="0" applyAlignment="0" applyProtection="0">
      <alignment vertical="center"/>
    </xf>
    <xf numFmtId="196" fontId="31" fillId="0" borderId="0" applyFont="0" applyFill="0" applyBorder="0" applyAlignment="0" applyProtection="0">
      <alignment vertical="center"/>
    </xf>
    <xf numFmtId="196" fontId="31" fillId="0" borderId="0" applyFont="0" applyFill="0" applyBorder="0" applyAlignment="0" applyProtection="0">
      <alignment vertical="center"/>
    </xf>
    <xf numFmtId="196" fontId="31" fillId="0" borderId="0" applyFont="0" applyFill="0" applyBorder="0" applyAlignment="0" applyProtection="0">
      <alignment vertical="center"/>
    </xf>
    <xf numFmtId="196" fontId="31" fillId="0" borderId="0" applyFont="0" applyFill="0" applyBorder="0" applyAlignment="0" applyProtection="0">
      <alignment vertical="center"/>
    </xf>
    <xf numFmtId="178" fontId="31" fillId="0" borderId="0"/>
    <xf numFmtId="178" fontId="48" fillId="0" borderId="0" applyNumberFormat="0" applyFill="0" applyBorder="0" applyAlignment="0" applyProtection="0">
      <alignment vertical="center"/>
    </xf>
    <xf numFmtId="196" fontId="31" fillId="0" borderId="0" applyFont="0" applyFill="0" applyBorder="0" applyAlignment="0" applyProtection="0">
      <alignment vertical="center"/>
    </xf>
    <xf numFmtId="178" fontId="31" fillId="0" borderId="0">
      <alignment vertical="center"/>
    </xf>
    <xf numFmtId="196" fontId="31" fillId="0" borderId="0" applyFont="0" applyFill="0" applyBorder="0" applyAlignment="0" applyProtection="0">
      <alignment vertical="center"/>
    </xf>
    <xf numFmtId="196" fontId="31" fillId="0" borderId="0" applyFont="0" applyFill="0" applyBorder="0" applyAlignment="0" applyProtection="0">
      <alignment vertical="center"/>
    </xf>
    <xf numFmtId="196" fontId="31" fillId="0" borderId="0" applyFont="0" applyFill="0" applyBorder="0" applyAlignment="0" applyProtection="0">
      <alignment vertical="center"/>
    </xf>
    <xf numFmtId="178" fontId="61" fillId="0" borderId="0" applyNumberFormat="0" applyFill="0" applyBorder="0" applyAlignment="0" applyProtection="0">
      <alignment vertical="center"/>
    </xf>
    <xf numFmtId="196" fontId="31" fillId="0" borderId="0" applyFont="0" applyFill="0" applyBorder="0" applyAlignment="0" applyProtection="0"/>
    <xf numFmtId="178" fontId="31" fillId="0" borderId="0"/>
    <xf numFmtId="9" fontId="31" fillId="0" borderId="0" applyFont="0" applyFill="0" applyBorder="0" applyAlignment="0" applyProtection="0">
      <alignment vertical="center"/>
    </xf>
    <xf numFmtId="196" fontId="31" fillId="0" borderId="0" applyFont="0" applyFill="0" applyBorder="0" applyAlignment="0" applyProtection="0">
      <alignment vertical="center"/>
    </xf>
    <xf numFmtId="196" fontId="31" fillId="0" borderId="0" applyFont="0" applyFill="0" applyBorder="0" applyAlignment="0" applyProtection="0">
      <alignment vertical="center"/>
    </xf>
    <xf numFmtId="196" fontId="31" fillId="0" borderId="0" applyFont="0" applyFill="0" applyBorder="0" applyAlignment="0" applyProtection="0"/>
    <xf numFmtId="196" fontId="31" fillId="0" borderId="0" applyFont="0" applyFill="0" applyBorder="0" applyAlignment="0" applyProtection="0"/>
    <xf numFmtId="178" fontId="74" fillId="30" borderId="5" applyNumberFormat="0" applyBorder="0" applyAlignment="0" applyProtection="0">
      <alignment vertical="center"/>
    </xf>
    <xf numFmtId="196" fontId="31" fillId="0" borderId="0" applyFont="0" applyFill="0" applyBorder="0" applyAlignment="0" applyProtection="0"/>
    <xf numFmtId="178" fontId="31" fillId="0" borderId="0">
      <alignment vertical="center"/>
    </xf>
    <xf numFmtId="196" fontId="31" fillId="0" borderId="0" applyFont="0" applyFill="0" applyBorder="0" applyAlignment="0" applyProtection="0">
      <alignment vertical="center"/>
    </xf>
    <xf numFmtId="178" fontId="31" fillId="0" borderId="0">
      <alignment vertical="center"/>
    </xf>
    <xf numFmtId="178" fontId="31" fillId="0" borderId="0"/>
    <xf numFmtId="196" fontId="31" fillId="0" borderId="0" applyFont="0" applyFill="0" applyBorder="0" applyAlignment="0" applyProtection="0">
      <alignment vertical="center"/>
    </xf>
    <xf numFmtId="196" fontId="31" fillId="0" borderId="0" applyFont="0" applyFill="0" applyBorder="0" applyAlignment="0" applyProtection="0">
      <alignment vertical="center"/>
    </xf>
    <xf numFmtId="196" fontId="31" fillId="0" borderId="0" applyFont="0" applyFill="0" applyBorder="0" applyAlignment="0" applyProtection="0">
      <alignment vertical="center"/>
    </xf>
    <xf numFmtId="196" fontId="31" fillId="0" borderId="0" applyFont="0" applyFill="0" applyBorder="0" applyAlignment="0" applyProtection="0">
      <alignment vertical="center"/>
    </xf>
    <xf numFmtId="196" fontId="31" fillId="0" borderId="0" applyFont="0" applyFill="0" applyBorder="0" applyAlignment="0" applyProtection="0">
      <alignment vertical="center"/>
    </xf>
    <xf numFmtId="178" fontId="31" fillId="0" borderId="0"/>
    <xf numFmtId="196" fontId="31" fillId="0" borderId="0" applyFont="0" applyFill="0" applyBorder="0" applyAlignment="0" applyProtection="0">
      <alignment vertical="center"/>
    </xf>
    <xf numFmtId="178" fontId="31" fillId="0" borderId="0"/>
    <xf numFmtId="196" fontId="31" fillId="0" borderId="0" applyFont="0" applyFill="0" applyBorder="0" applyAlignment="0" applyProtection="0">
      <alignment vertical="center"/>
    </xf>
    <xf numFmtId="196" fontId="31" fillId="0" borderId="0" applyFont="0" applyFill="0" applyBorder="0" applyAlignment="0" applyProtection="0">
      <alignment vertical="center"/>
    </xf>
    <xf numFmtId="178" fontId="31" fillId="0" borderId="0"/>
    <xf numFmtId="196" fontId="31" fillId="0" borderId="0" applyFont="0" applyFill="0" applyBorder="0" applyAlignment="0" applyProtection="0"/>
    <xf numFmtId="196" fontId="31" fillId="0" borderId="0" applyFont="0" applyFill="0" applyBorder="0" applyAlignment="0" applyProtection="0">
      <alignment vertical="center"/>
    </xf>
    <xf numFmtId="196" fontId="31" fillId="0" borderId="0" applyFont="0" applyFill="0" applyBorder="0" applyAlignment="0" applyProtection="0">
      <alignment vertical="center"/>
    </xf>
    <xf numFmtId="196" fontId="31" fillId="0" borderId="0" applyFont="0" applyFill="0" applyBorder="0" applyAlignment="0" applyProtection="0"/>
    <xf numFmtId="196" fontId="31" fillId="0" borderId="0" applyFont="0" applyFill="0" applyBorder="0" applyAlignment="0" applyProtection="0"/>
    <xf numFmtId="196" fontId="31" fillId="0" borderId="0" applyFont="0" applyFill="0" applyBorder="0" applyAlignment="0" applyProtection="0"/>
    <xf numFmtId="178" fontId="31" fillId="0" borderId="0">
      <alignment vertical="center"/>
    </xf>
    <xf numFmtId="178" fontId="31" fillId="0" borderId="0">
      <alignment vertical="center"/>
    </xf>
    <xf numFmtId="43" fontId="78" fillId="0" borderId="0" applyFont="0" applyFill="0" applyBorder="0" applyAlignment="0" applyProtection="0">
      <alignment vertical="center"/>
    </xf>
    <xf numFmtId="199" fontId="95" fillId="0" borderId="0"/>
    <xf numFmtId="178" fontId="95" fillId="0" borderId="0">
      <alignment vertical="center"/>
    </xf>
    <xf numFmtId="178" fontId="95" fillId="0" borderId="0"/>
    <xf numFmtId="178" fontId="95" fillId="0" borderId="0">
      <alignment vertical="center"/>
    </xf>
    <xf numFmtId="178" fontId="95" fillId="0" borderId="0">
      <alignment vertical="center"/>
    </xf>
    <xf numFmtId="178" fontId="95" fillId="0" borderId="0">
      <alignment vertical="center"/>
    </xf>
    <xf numFmtId="178" fontId="95" fillId="0" borderId="0"/>
    <xf numFmtId="178" fontId="31" fillId="0" borderId="0"/>
    <xf numFmtId="39" fontId="91" fillId="0" borderId="0" applyFont="0" applyFill="0" applyBorder="0" applyAlignment="0" applyProtection="0"/>
    <xf numFmtId="178" fontId="31" fillId="0" borderId="0"/>
    <xf numFmtId="211" fontId="31" fillId="0" borderId="0" applyFont="0" applyFill="0" applyBorder="0" applyAlignment="0" applyProtection="0"/>
    <xf numFmtId="178" fontId="81" fillId="0" borderId="0" applyNumberFormat="0" applyFill="0" applyBorder="0" applyAlignment="0" applyProtection="0"/>
    <xf numFmtId="3" fontId="31" fillId="0" borderId="0" applyFont="0" applyFill="0" applyBorder="0" applyAlignment="0" applyProtection="0"/>
    <xf numFmtId="3" fontId="31" fillId="0" borderId="0" applyFont="0" applyFill="0" applyBorder="0" applyAlignment="0" applyProtection="0"/>
    <xf numFmtId="178" fontId="31" fillId="0" borderId="0"/>
    <xf numFmtId="3" fontId="31" fillId="0" borderId="0" applyFont="0" applyFill="0" applyBorder="0" applyAlignment="0" applyProtection="0">
      <alignment vertical="center"/>
    </xf>
    <xf numFmtId="178" fontId="31" fillId="0" borderId="0">
      <alignment vertical="center"/>
    </xf>
    <xf numFmtId="3" fontId="31" fillId="0" borderId="0" applyFont="0" applyFill="0" applyBorder="0" applyAlignment="0" applyProtection="0">
      <alignment vertical="center"/>
    </xf>
    <xf numFmtId="178" fontId="31" fillId="0" borderId="0">
      <alignment vertical="center"/>
    </xf>
    <xf numFmtId="3" fontId="31" fillId="0" borderId="0" applyFont="0" applyFill="0" applyBorder="0" applyAlignment="0" applyProtection="0">
      <alignment vertical="center"/>
    </xf>
    <xf numFmtId="178" fontId="31" fillId="0" borderId="0">
      <alignment vertical="center"/>
    </xf>
    <xf numFmtId="178" fontId="31" fillId="0" borderId="0"/>
    <xf numFmtId="3" fontId="31" fillId="0" borderId="0" applyFont="0" applyFill="0" applyBorder="0" applyAlignment="0" applyProtection="0">
      <alignment vertical="center"/>
    </xf>
    <xf numFmtId="178" fontId="31" fillId="30" borderId="15" applyNumberFormat="0" applyFont="0" applyAlignment="0" applyProtection="0">
      <alignment vertical="center"/>
    </xf>
    <xf numFmtId="178" fontId="31" fillId="0" borderId="0"/>
    <xf numFmtId="178" fontId="123" fillId="0" borderId="0" applyNumberFormat="0" applyFill="0" applyBorder="0" applyAlignment="0" applyProtection="0">
      <alignment vertical="center"/>
    </xf>
    <xf numFmtId="3" fontId="31" fillId="0" borderId="0" applyFont="0" applyFill="0" applyBorder="0" applyAlignment="0" applyProtection="0">
      <alignment vertical="center"/>
    </xf>
    <xf numFmtId="178" fontId="31" fillId="30" borderId="15" applyNumberFormat="0" applyFont="0" applyAlignment="0" applyProtection="0">
      <alignment vertical="center"/>
    </xf>
    <xf numFmtId="3" fontId="31" fillId="0" borderId="0" applyFont="0" applyFill="0" applyBorder="0" applyAlignment="0" applyProtection="0">
      <alignment vertical="center"/>
    </xf>
    <xf numFmtId="3" fontId="31" fillId="0" borderId="0" applyFont="0" applyFill="0" applyBorder="0" applyAlignment="0" applyProtection="0">
      <alignment vertical="center"/>
    </xf>
    <xf numFmtId="178" fontId="31" fillId="0" borderId="0">
      <alignment vertical="center"/>
    </xf>
    <xf numFmtId="178" fontId="31" fillId="30" borderId="15" applyNumberFormat="0" applyFont="0" applyAlignment="0" applyProtection="0">
      <alignment vertical="center"/>
    </xf>
    <xf numFmtId="3" fontId="31" fillId="0" borderId="0" applyFont="0" applyFill="0" applyBorder="0" applyAlignment="0" applyProtection="0"/>
    <xf numFmtId="178" fontId="31" fillId="0" borderId="0">
      <alignment vertical="center"/>
    </xf>
    <xf numFmtId="3" fontId="31" fillId="0" borderId="0" applyFont="0" applyFill="0" applyBorder="0" applyAlignment="0" applyProtection="0">
      <alignment vertical="center"/>
    </xf>
    <xf numFmtId="3" fontId="31" fillId="0" borderId="0" applyFont="0" applyFill="0" applyBorder="0" applyAlignment="0" applyProtection="0">
      <alignment vertical="center"/>
    </xf>
    <xf numFmtId="3" fontId="31" fillId="0" borderId="0" applyFont="0" applyFill="0" applyBorder="0" applyAlignment="0" applyProtection="0"/>
    <xf numFmtId="3" fontId="31" fillId="0" borderId="0" applyFont="0" applyFill="0" applyBorder="0" applyAlignment="0" applyProtection="0"/>
    <xf numFmtId="3" fontId="31" fillId="0" borderId="0" applyFont="0" applyFill="0" applyBorder="0" applyAlignment="0" applyProtection="0"/>
    <xf numFmtId="178" fontId="31" fillId="0" borderId="0"/>
    <xf numFmtId="3" fontId="31" fillId="0" borderId="0" applyFont="0" applyFill="0" applyBorder="0" applyAlignment="0" applyProtection="0"/>
    <xf numFmtId="178" fontId="31" fillId="0" borderId="0"/>
    <xf numFmtId="3" fontId="31" fillId="0" borderId="0" applyFont="0" applyFill="0" applyBorder="0" applyAlignment="0" applyProtection="0"/>
    <xf numFmtId="178" fontId="31" fillId="0" borderId="0"/>
    <xf numFmtId="3" fontId="31" fillId="0" borderId="0" applyFont="0" applyFill="0" applyBorder="0" applyAlignment="0" applyProtection="0"/>
    <xf numFmtId="3" fontId="31" fillId="0" borderId="0" applyFont="0" applyFill="0" applyBorder="0" applyAlignment="0" applyProtection="0">
      <alignment vertical="center"/>
    </xf>
    <xf numFmtId="178" fontId="31" fillId="0" borderId="0">
      <alignment vertical="center"/>
    </xf>
    <xf numFmtId="3" fontId="31" fillId="0" borderId="0" applyFont="0" applyFill="0" applyBorder="0" applyAlignment="0" applyProtection="0">
      <alignment vertical="center"/>
    </xf>
    <xf numFmtId="3" fontId="31" fillId="0" borderId="0" applyFont="0" applyFill="0" applyBorder="0" applyAlignment="0" applyProtection="0">
      <alignment vertical="center"/>
    </xf>
    <xf numFmtId="3" fontId="31" fillId="0" borderId="0" applyFont="0" applyFill="0" applyBorder="0" applyAlignment="0" applyProtection="0">
      <alignment vertical="center"/>
    </xf>
    <xf numFmtId="3" fontId="31" fillId="0" borderId="0" applyFont="0" applyFill="0" applyBorder="0" applyAlignment="0" applyProtection="0">
      <alignment vertical="center"/>
    </xf>
    <xf numFmtId="3" fontId="31" fillId="0" borderId="0" applyFont="0" applyFill="0" applyBorder="0" applyAlignment="0" applyProtection="0">
      <alignment vertical="center"/>
    </xf>
    <xf numFmtId="178" fontId="31" fillId="0" borderId="0"/>
    <xf numFmtId="3" fontId="31" fillId="0" borderId="0" applyFont="0" applyFill="0" applyBorder="0" applyAlignment="0" applyProtection="0">
      <alignment vertical="center"/>
    </xf>
    <xf numFmtId="3" fontId="31" fillId="0" borderId="0" applyFont="0" applyFill="0" applyBorder="0" applyAlignment="0" applyProtection="0">
      <alignment vertical="center"/>
    </xf>
    <xf numFmtId="3" fontId="31" fillId="0" borderId="0" applyFont="0" applyFill="0" applyBorder="0" applyAlignment="0" applyProtection="0">
      <alignment vertical="center"/>
    </xf>
    <xf numFmtId="3" fontId="31" fillId="0" borderId="0" applyFont="0" applyFill="0" applyBorder="0" applyAlignment="0" applyProtection="0"/>
    <xf numFmtId="3" fontId="31" fillId="0" borderId="0" applyFont="0" applyFill="0" applyBorder="0" applyAlignment="0" applyProtection="0">
      <alignment vertical="center"/>
    </xf>
    <xf numFmtId="3" fontId="31" fillId="0" borderId="0" applyFont="0" applyFill="0" applyBorder="0" applyAlignment="0" applyProtection="0">
      <alignment vertical="center"/>
    </xf>
    <xf numFmtId="3" fontId="31" fillId="0" borderId="0" applyFont="0" applyFill="0" applyBorder="0" applyAlignment="0" applyProtection="0"/>
    <xf numFmtId="178" fontId="76" fillId="49" borderId="21" applyNumberFormat="0" applyAlignment="0" applyProtection="0">
      <alignment vertical="center"/>
    </xf>
    <xf numFmtId="3" fontId="31" fillId="0" borderId="0" applyFont="0" applyFill="0" applyBorder="0" applyAlignment="0" applyProtection="0"/>
    <xf numFmtId="3" fontId="31" fillId="0" borderId="0" applyFont="0" applyFill="0" applyBorder="0" applyAlignment="0" applyProtection="0"/>
    <xf numFmtId="3" fontId="31" fillId="0" borderId="0" applyFont="0" applyFill="0" applyBorder="0" applyAlignment="0" applyProtection="0"/>
    <xf numFmtId="3" fontId="31" fillId="0" borderId="0" applyFont="0" applyFill="0" applyBorder="0" applyAlignment="0" applyProtection="0"/>
    <xf numFmtId="201" fontId="31" fillId="0" borderId="0" applyFont="0" applyFill="0" applyBorder="0" applyAlignment="0" applyProtection="0">
      <alignment vertical="center"/>
    </xf>
    <xf numFmtId="3" fontId="31" fillId="0" borderId="0" applyFont="0" applyFill="0" applyBorder="0" applyAlignment="0" applyProtection="0"/>
    <xf numFmtId="3" fontId="31" fillId="0" borderId="0" applyFont="0" applyFill="0" applyBorder="0" applyAlignment="0" applyProtection="0">
      <alignment vertical="center"/>
    </xf>
    <xf numFmtId="3" fontId="31" fillId="0" borderId="0" applyFont="0" applyFill="0" applyBorder="0" applyAlignment="0" applyProtection="0">
      <alignment vertical="center"/>
    </xf>
    <xf numFmtId="178" fontId="31" fillId="30" borderId="15" applyNumberFormat="0" applyFont="0" applyAlignment="0" applyProtection="0">
      <alignment vertical="center"/>
    </xf>
    <xf numFmtId="3" fontId="31" fillId="0" borderId="0" applyFont="0" applyFill="0" applyBorder="0" applyAlignment="0" applyProtection="0">
      <alignment vertical="center"/>
    </xf>
    <xf numFmtId="178" fontId="31" fillId="30" borderId="15" applyNumberFormat="0" applyFont="0" applyAlignment="0" applyProtection="0">
      <alignment vertical="center"/>
    </xf>
    <xf numFmtId="3" fontId="31" fillId="0" borderId="0" applyFont="0" applyFill="0" applyBorder="0" applyAlignment="0" applyProtection="0">
      <alignment vertical="center"/>
    </xf>
    <xf numFmtId="178" fontId="31" fillId="30" borderId="15" applyNumberFormat="0" applyFont="0" applyAlignment="0" applyProtection="0">
      <alignment vertical="center"/>
    </xf>
    <xf numFmtId="178" fontId="61" fillId="0" borderId="0" applyNumberFormat="0" applyFill="0" applyBorder="0" applyAlignment="0" applyProtection="0">
      <alignment vertical="center"/>
    </xf>
    <xf numFmtId="3" fontId="31" fillId="0" borderId="0" applyFont="0" applyFill="0" applyBorder="0" applyAlignment="0" applyProtection="0">
      <alignment vertical="center"/>
    </xf>
    <xf numFmtId="3" fontId="31" fillId="0" borderId="0" applyFont="0" applyFill="0" applyBorder="0" applyAlignment="0" applyProtection="0">
      <alignment vertical="center"/>
    </xf>
    <xf numFmtId="3" fontId="31" fillId="0" borderId="0" applyFont="0" applyFill="0" applyBorder="0" applyAlignment="0" applyProtection="0">
      <alignment vertical="center"/>
    </xf>
    <xf numFmtId="3" fontId="31" fillId="0" borderId="0" applyFont="0" applyFill="0" applyBorder="0" applyAlignment="0" applyProtection="0">
      <alignment vertical="center"/>
    </xf>
    <xf numFmtId="178" fontId="31" fillId="0" borderId="0"/>
    <xf numFmtId="3" fontId="31" fillId="0" borderId="0" applyFont="0" applyFill="0" applyBorder="0" applyAlignment="0" applyProtection="0">
      <alignment vertical="center"/>
    </xf>
    <xf numFmtId="3" fontId="31" fillId="0" borderId="0" applyFont="0" applyFill="0" applyBorder="0" applyAlignment="0" applyProtection="0"/>
    <xf numFmtId="3" fontId="31" fillId="0" borderId="0" applyFont="0" applyFill="0" applyBorder="0" applyAlignment="0" applyProtection="0">
      <alignment vertical="center"/>
    </xf>
    <xf numFmtId="178" fontId="31" fillId="0" borderId="0"/>
    <xf numFmtId="178" fontId="31" fillId="0" borderId="0">
      <alignment vertical="center"/>
    </xf>
    <xf numFmtId="3" fontId="31" fillId="0" borderId="0" applyFont="0" applyFill="0" applyBorder="0" applyAlignment="0" applyProtection="0">
      <alignment vertical="center"/>
    </xf>
    <xf numFmtId="3" fontId="31" fillId="0" borderId="0" applyFont="0" applyFill="0" applyBorder="0" applyAlignment="0" applyProtection="0"/>
    <xf numFmtId="3" fontId="31" fillId="0" borderId="0" applyFont="0" applyFill="0" applyBorder="0" applyAlignment="0" applyProtection="0"/>
    <xf numFmtId="3" fontId="31" fillId="0" borderId="0" applyFont="0" applyFill="0" applyBorder="0" applyAlignment="0" applyProtection="0"/>
    <xf numFmtId="3" fontId="31" fillId="0" borderId="0" applyFont="0" applyFill="0" applyBorder="0" applyAlignment="0" applyProtection="0"/>
    <xf numFmtId="178" fontId="31" fillId="0" borderId="0"/>
    <xf numFmtId="178" fontId="141" fillId="0" borderId="0" applyNumberFormat="0" applyAlignment="0">
      <alignment horizontal="left"/>
    </xf>
    <xf numFmtId="186" fontId="54" fillId="0" borderId="0" applyFont="0" applyFill="0" applyBorder="0" applyAlignment="0" applyProtection="0"/>
    <xf numFmtId="178" fontId="31" fillId="0" borderId="0"/>
    <xf numFmtId="178" fontId="61" fillId="0" borderId="0" applyNumberFormat="0" applyFill="0" applyBorder="0" applyAlignment="0" applyProtection="0">
      <alignment vertical="center"/>
    </xf>
    <xf numFmtId="201" fontId="31" fillId="0" borderId="0" applyFont="0" applyFill="0" applyBorder="0" applyAlignment="0" applyProtection="0"/>
    <xf numFmtId="178" fontId="61" fillId="0" borderId="0" applyNumberFormat="0" applyFill="0" applyBorder="0" applyAlignment="0" applyProtection="0">
      <alignment vertical="center"/>
    </xf>
    <xf numFmtId="201" fontId="31" fillId="0" borderId="0" applyFont="0" applyFill="0" applyBorder="0" applyAlignment="0" applyProtection="0"/>
    <xf numFmtId="178" fontId="76" fillId="49" borderId="21" applyNumberFormat="0" applyAlignment="0" applyProtection="0">
      <alignment vertical="center"/>
    </xf>
    <xf numFmtId="201" fontId="31" fillId="0" borderId="0" applyFont="0" applyFill="0" applyBorder="0" applyAlignment="0" applyProtection="0"/>
    <xf numFmtId="201" fontId="31" fillId="0" borderId="0" applyFont="0" applyFill="0" applyBorder="0" applyAlignment="0" applyProtection="0">
      <alignment vertical="center"/>
    </xf>
    <xf numFmtId="201" fontId="31" fillId="0" borderId="0" applyFont="0" applyFill="0" applyBorder="0" applyAlignment="0" applyProtection="0">
      <alignment vertical="center"/>
    </xf>
    <xf numFmtId="201" fontId="31" fillId="0" borderId="0" applyFont="0" applyFill="0" applyBorder="0" applyAlignment="0" applyProtection="0">
      <alignment vertical="center"/>
    </xf>
    <xf numFmtId="201" fontId="31" fillId="0" borderId="0" applyFont="0" applyFill="0" applyBorder="0" applyAlignment="0" applyProtection="0">
      <alignment vertical="center"/>
    </xf>
    <xf numFmtId="201" fontId="31" fillId="0" borderId="0" applyFont="0" applyFill="0" applyBorder="0" applyAlignment="0" applyProtection="0">
      <alignment vertical="center"/>
    </xf>
    <xf numFmtId="201" fontId="31" fillId="0" borderId="0" applyFont="0" applyFill="0" applyBorder="0" applyAlignment="0" applyProtection="0">
      <alignment vertical="center"/>
    </xf>
    <xf numFmtId="201" fontId="31" fillId="0" borderId="0" applyFont="0" applyFill="0" applyBorder="0" applyAlignment="0" applyProtection="0">
      <alignment vertical="center"/>
    </xf>
    <xf numFmtId="201" fontId="31" fillId="0" borderId="0" applyFont="0" applyFill="0" applyBorder="0" applyAlignment="0" applyProtection="0"/>
    <xf numFmtId="43" fontId="31" fillId="0" borderId="0" applyFont="0" applyFill="0" applyBorder="0" applyAlignment="0" applyProtection="0"/>
    <xf numFmtId="201" fontId="31" fillId="0" borderId="0" applyFont="0" applyFill="0" applyBorder="0" applyAlignment="0" applyProtection="0"/>
    <xf numFmtId="201" fontId="31" fillId="0" borderId="0" applyFont="0" applyFill="0" applyBorder="0" applyAlignment="0" applyProtection="0">
      <alignment vertical="center"/>
    </xf>
    <xf numFmtId="201" fontId="31" fillId="0" borderId="0" applyFont="0" applyFill="0" applyBorder="0" applyAlignment="0" applyProtection="0">
      <alignment vertical="center"/>
    </xf>
    <xf numFmtId="201" fontId="31" fillId="0" borderId="0" applyFont="0" applyFill="0" applyBorder="0" applyAlignment="0" applyProtection="0">
      <alignment vertical="center"/>
    </xf>
    <xf numFmtId="201" fontId="31" fillId="0" borderId="0" applyFont="0" applyFill="0" applyBorder="0" applyAlignment="0" applyProtection="0">
      <alignment vertical="center"/>
    </xf>
    <xf numFmtId="201" fontId="31" fillId="0" borderId="0" applyFont="0" applyFill="0" applyBorder="0" applyAlignment="0" applyProtection="0">
      <alignment vertical="center"/>
    </xf>
    <xf numFmtId="201" fontId="31" fillId="0" borderId="0" applyFont="0" applyFill="0" applyBorder="0" applyAlignment="0" applyProtection="0">
      <alignment vertical="center"/>
    </xf>
    <xf numFmtId="201" fontId="31" fillId="0" borderId="0" applyFont="0" applyFill="0" applyBorder="0" applyAlignment="0" applyProtection="0">
      <alignment vertical="center"/>
    </xf>
    <xf numFmtId="201" fontId="31" fillId="0" borderId="0" applyFont="0" applyFill="0" applyBorder="0" applyAlignment="0" applyProtection="0">
      <alignment vertical="center"/>
    </xf>
    <xf numFmtId="201" fontId="31" fillId="0" borderId="0" applyFont="0" applyFill="0" applyBorder="0" applyAlignment="0" applyProtection="0">
      <alignment vertical="center"/>
    </xf>
    <xf numFmtId="201" fontId="31" fillId="0" borderId="0" applyFont="0" applyFill="0" applyBorder="0" applyAlignment="0" applyProtection="0"/>
    <xf numFmtId="201" fontId="31" fillId="0" borderId="0" applyFont="0" applyFill="0" applyBorder="0" applyAlignment="0" applyProtection="0">
      <alignment vertical="center"/>
    </xf>
    <xf numFmtId="201" fontId="31" fillId="0" borderId="0" applyFont="0" applyFill="0" applyBorder="0" applyAlignment="0" applyProtection="0"/>
    <xf numFmtId="201" fontId="31" fillId="0" borderId="0" applyFont="0" applyFill="0" applyBorder="0" applyAlignment="0" applyProtection="0"/>
    <xf numFmtId="201" fontId="31" fillId="0" borderId="0" applyFont="0" applyFill="0" applyBorder="0" applyAlignment="0" applyProtection="0"/>
    <xf numFmtId="201" fontId="31" fillId="0" borderId="0" applyFont="0" applyFill="0" applyBorder="0" applyAlignment="0" applyProtection="0"/>
    <xf numFmtId="201" fontId="31" fillId="0" borderId="0" applyFont="0" applyFill="0" applyBorder="0" applyAlignment="0" applyProtection="0"/>
    <xf numFmtId="178" fontId="31" fillId="0" borderId="0">
      <alignment vertical="center"/>
    </xf>
    <xf numFmtId="201" fontId="31" fillId="0" borderId="0" applyFont="0" applyFill="0" applyBorder="0" applyAlignment="0" applyProtection="0">
      <alignment vertical="center"/>
    </xf>
    <xf numFmtId="178" fontId="31" fillId="0" borderId="0">
      <alignment vertical="center"/>
    </xf>
    <xf numFmtId="178" fontId="76" fillId="49" borderId="21" applyNumberFormat="0" applyAlignment="0" applyProtection="0">
      <alignment vertical="center"/>
    </xf>
    <xf numFmtId="201" fontId="31" fillId="0" borderId="0" applyFont="0" applyFill="0" applyBorder="0" applyAlignment="0" applyProtection="0">
      <alignment vertical="center"/>
    </xf>
    <xf numFmtId="201" fontId="31" fillId="0" borderId="0" applyFont="0" applyFill="0" applyBorder="0" applyAlignment="0" applyProtection="0">
      <alignment vertical="center"/>
    </xf>
    <xf numFmtId="178" fontId="80" fillId="0" borderId="22" applyNumberFormat="0" applyFill="0" applyAlignment="0" applyProtection="0">
      <alignment vertical="center"/>
    </xf>
    <xf numFmtId="201" fontId="31" fillId="0" borderId="0" applyFont="0" applyFill="0" applyBorder="0" applyAlignment="0" applyProtection="0">
      <alignment vertical="center"/>
    </xf>
    <xf numFmtId="201" fontId="31" fillId="0" borderId="0" applyFont="0" applyFill="0" applyBorder="0" applyAlignment="0" applyProtection="0">
      <alignment vertical="center"/>
    </xf>
    <xf numFmtId="178" fontId="31" fillId="0" borderId="0"/>
    <xf numFmtId="201" fontId="31" fillId="0" borderId="0" applyFont="0" applyFill="0" applyBorder="0" applyAlignment="0" applyProtection="0">
      <alignment vertical="center"/>
    </xf>
    <xf numFmtId="178" fontId="31" fillId="0" borderId="0"/>
    <xf numFmtId="178" fontId="31" fillId="0" borderId="0">
      <alignment vertical="center"/>
    </xf>
    <xf numFmtId="201" fontId="31" fillId="0" borderId="0" applyFont="0" applyFill="0" applyBorder="0" applyAlignment="0" applyProtection="0">
      <alignment vertical="center"/>
    </xf>
    <xf numFmtId="201" fontId="31" fillId="0" borderId="0" applyFont="0" applyFill="0" applyBorder="0" applyAlignment="0" applyProtection="0">
      <alignment vertical="center"/>
    </xf>
    <xf numFmtId="201" fontId="31" fillId="0" borderId="0" applyFont="0" applyFill="0" applyBorder="0" applyAlignment="0" applyProtection="0">
      <alignment vertical="center"/>
    </xf>
    <xf numFmtId="178" fontId="31" fillId="0" borderId="0"/>
    <xf numFmtId="178" fontId="31" fillId="0" borderId="0"/>
    <xf numFmtId="201" fontId="31" fillId="0" borderId="0" applyFont="0" applyFill="0" applyBorder="0" applyAlignment="0" applyProtection="0"/>
    <xf numFmtId="178" fontId="31" fillId="0" borderId="0">
      <alignment vertical="center"/>
    </xf>
    <xf numFmtId="201" fontId="31" fillId="0" borderId="0" applyFont="0" applyFill="0" applyBorder="0" applyAlignment="0" applyProtection="0">
      <alignment vertical="center"/>
    </xf>
    <xf numFmtId="178" fontId="31" fillId="0" borderId="0">
      <alignment vertical="center"/>
    </xf>
    <xf numFmtId="201" fontId="31" fillId="0" borderId="0" applyFont="0" applyFill="0" applyBorder="0" applyAlignment="0" applyProtection="0">
      <alignment vertical="center"/>
    </xf>
    <xf numFmtId="178" fontId="31" fillId="0" borderId="0">
      <alignment vertical="center"/>
    </xf>
    <xf numFmtId="201" fontId="31" fillId="0" borderId="0" applyFont="0" applyFill="0" applyBorder="0" applyAlignment="0" applyProtection="0"/>
    <xf numFmtId="178" fontId="31" fillId="0" borderId="0">
      <alignment vertical="center"/>
    </xf>
    <xf numFmtId="201" fontId="31" fillId="0" borderId="0" applyFont="0" applyFill="0" applyBorder="0" applyAlignment="0" applyProtection="0"/>
    <xf numFmtId="178" fontId="31" fillId="0" borderId="0">
      <alignment vertical="center"/>
    </xf>
    <xf numFmtId="201" fontId="31" fillId="0" borderId="0" applyFont="0" applyFill="0" applyBorder="0" applyAlignment="0" applyProtection="0"/>
    <xf numFmtId="200" fontId="91" fillId="0" borderId="0" applyFont="0" applyFill="0" applyBorder="0" applyAlignment="0" applyProtection="0"/>
    <xf numFmtId="219" fontId="91" fillId="0" borderId="0" applyFont="0" applyFill="0" applyBorder="0" applyAlignment="0" applyProtection="0"/>
    <xf numFmtId="178" fontId="31" fillId="0" borderId="0"/>
    <xf numFmtId="182" fontId="116" fillId="0" borderId="0" applyFont="0" applyFill="0" applyBorder="0" applyAlignment="0" applyProtection="0"/>
    <xf numFmtId="178" fontId="81" fillId="0" borderId="0" applyNumberFormat="0" applyFill="0" applyBorder="0" applyAlignment="0" applyProtection="0"/>
    <xf numFmtId="179" fontId="31" fillId="0" borderId="0" applyFont="0" applyFill="0" applyBorder="0" applyAlignment="0" applyProtection="0"/>
    <xf numFmtId="179" fontId="31" fillId="0" borderId="0" applyFont="0" applyFill="0" applyBorder="0" applyAlignment="0" applyProtection="0"/>
    <xf numFmtId="179" fontId="31" fillId="0" borderId="0" applyFont="0" applyFill="0" applyBorder="0" applyAlignment="0" applyProtection="0">
      <alignment vertical="center"/>
    </xf>
    <xf numFmtId="178" fontId="31" fillId="0" borderId="0">
      <alignment vertical="center"/>
    </xf>
    <xf numFmtId="179" fontId="31" fillId="0" borderId="0" applyFont="0" applyFill="0" applyBorder="0" applyAlignment="0" applyProtection="0">
      <alignment vertical="center"/>
    </xf>
    <xf numFmtId="178" fontId="31" fillId="0" borderId="0">
      <alignment vertical="center"/>
    </xf>
    <xf numFmtId="179" fontId="31" fillId="0" borderId="0" applyFont="0" applyFill="0" applyBorder="0" applyAlignment="0" applyProtection="0">
      <alignment vertical="center"/>
    </xf>
    <xf numFmtId="179" fontId="31" fillId="0" borderId="0" applyFont="0" applyFill="0" applyBorder="0" applyAlignment="0" applyProtection="0">
      <alignment vertical="center"/>
    </xf>
    <xf numFmtId="179" fontId="31" fillId="0" borderId="0" applyFont="0" applyFill="0" applyBorder="0" applyAlignment="0" applyProtection="0">
      <alignment vertical="center"/>
    </xf>
    <xf numFmtId="178" fontId="31" fillId="0" borderId="0">
      <alignment vertical="center"/>
    </xf>
    <xf numFmtId="179" fontId="31" fillId="0" borderId="0" applyFont="0" applyFill="0" applyBorder="0" applyAlignment="0" applyProtection="0"/>
    <xf numFmtId="179" fontId="31" fillId="0" borderId="0" applyFont="0" applyFill="0" applyBorder="0" applyAlignment="0" applyProtection="0">
      <alignment vertical="center"/>
    </xf>
    <xf numFmtId="178" fontId="31" fillId="0" borderId="0"/>
    <xf numFmtId="179" fontId="31" fillId="0" borderId="0" applyFont="0" applyFill="0" applyBorder="0" applyAlignment="0" applyProtection="0">
      <alignment vertical="center"/>
    </xf>
    <xf numFmtId="179" fontId="31" fillId="0" borderId="0" applyFont="0" applyFill="0" applyBorder="0" applyAlignment="0" applyProtection="0"/>
    <xf numFmtId="179" fontId="31" fillId="0" borderId="0" applyFont="0" applyFill="0" applyBorder="0" applyAlignment="0" applyProtection="0"/>
    <xf numFmtId="178" fontId="42" fillId="42" borderId="0" applyNumberFormat="0" applyBorder="0" applyAlignment="0" applyProtection="0">
      <alignment vertical="center"/>
    </xf>
    <xf numFmtId="179" fontId="31" fillId="0" borderId="0" applyFont="0" applyFill="0" applyBorder="0" applyAlignment="0" applyProtection="0"/>
    <xf numFmtId="178" fontId="60" fillId="0" borderId="0" applyProtection="0">
      <alignment vertical="center"/>
    </xf>
    <xf numFmtId="179" fontId="31" fillId="0" borderId="0" applyFont="0" applyFill="0" applyBorder="0" applyAlignment="0" applyProtection="0"/>
    <xf numFmtId="178" fontId="60" fillId="0" borderId="0" applyProtection="0">
      <alignment vertical="center"/>
    </xf>
    <xf numFmtId="179" fontId="31" fillId="0" borderId="0" applyFont="0" applyFill="0" applyBorder="0" applyAlignment="0" applyProtection="0"/>
    <xf numFmtId="178" fontId="60" fillId="0" borderId="0" applyProtection="0"/>
    <xf numFmtId="179" fontId="31" fillId="0" borderId="0" applyFont="0" applyFill="0" applyBorder="0" applyAlignment="0" applyProtection="0"/>
    <xf numFmtId="179" fontId="31" fillId="0" borderId="0" applyFont="0" applyFill="0" applyBorder="0" applyAlignment="0" applyProtection="0">
      <alignment vertical="center"/>
    </xf>
    <xf numFmtId="179" fontId="31" fillId="0" borderId="0" applyFont="0" applyFill="0" applyBorder="0" applyAlignment="0" applyProtection="0">
      <alignment vertical="center"/>
    </xf>
    <xf numFmtId="179" fontId="31" fillId="0" borderId="0" applyFont="0" applyFill="0" applyBorder="0" applyAlignment="0" applyProtection="0">
      <alignment vertical="center"/>
    </xf>
    <xf numFmtId="194" fontId="31" fillId="0" borderId="0" applyFont="0" applyFill="0" applyBorder="0" applyAlignment="0" applyProtection="0">
      <alignment vertical="center"/>
    </xf>
    <xf numFmtId="179" fontId="31" fillId="0" borderId="0" applyFont="0" applyFill="0" applyBorder="0" applyAlignment="0" applyProtection="0">
      <alignment vertical="center"/>
    </xf>
    <xf numFmtId="179" fontId="31" fillId="0" borderId="0" applyFont="0" applyFill="0" applyBorder="0" applyAlignment="0" applyProtection="0">
      <alignment vertical="center"/>
    </xf>
    <xf numFmtId="178" fontId="31" fillId="0" borderId="0">
      <alignment vertical="center"/>
    </xf>
    <xf numFmtId="179" fontId="31" fillId="0" borderId="0" applyFont="0" applyFill="0" applyBorder="0" applyAlignment="0" applyProtection="0">
      <alignment vertical="center"/>
    </xf>
    <xf numFmtId="179" fontId="31" fillId="0" borderId="0" applyFont="0" applyFill="0" applyBorder="0" applyAlignment="0" applyProtection="0">
      <alignment vertical="center"/>
    </xf>
    <xf numFmtId="179" fontId="31" fillId="0" borderId="0" applyFont="0" applyFill="0" applyBorder="0" applyAlignment="0" applyProtection="0">
      <alignment vertical="center"/>
    </xf>
    <xf numFmtId="179" fontId="31" fillId="0" borderId="0" applyFont="0" applyFill="0" applyBorder="0" applyAlignment="0" applyProtection="0">
      <alignment vertical="center"/>
    </xf>
    <xf numFmtId="178" fontId="31" fillId="0" borderId="0">
      <alignment vertical="center"/>
    </xf>
    <xf numFmtId="179" fontId="31" fillId="0" borderId="0" applyFont="0" applyFill="0" applyBorder="0" applyAlignment="0" applyProtection="0">
      <alignment vertical="center"/>
    </xf>
    <xf numFmtId="179" fontId="31" fillId="0" borderId="0" applyFont="0" applyFill="0" applyBorder="0" applyAlignment="0" applyProtection="0"/>
    <xf numFmtId="179" fontId="31" fillId="0" borderId="0" applyFont="0" applyFill="0" applyBorder="0" applyAlignment="0" applyProtection="0">
      <alignment vertical="center"/>
    </xf>
    <xf numFmtId="179" fontId="31" fillId="0" borderId="0" applyFont="0" applyFill="0" applyBorder="0" applyAlignment="0" applyProtection="0"/>
    <xf numFmtId="179" fontId="31" fillId="0" borderId="0" applyFont="0" applyFill="0" applyBorder="0" applyAlignment="0" applyProtection="0"/>
    <xf numFmtId="179" fontId="31" fillId="0" borderId="0" applyFont="0" applyFill="0" applyBorder="0" applyAlignment="0" applyProtection="0"/>
    <xf numFmtId="178" fontId="31" fillId="0" borderId="0">
      <alignment vertical="center"/>
    </xf>
    <xf numFmtId="179" fontId="31" fillId="0" borderId="0" applyFont="0" applyFill="0" applyBorder="0" applyAlignment="0" applyProtection="0"/>
    <xf numFmtId="179" fontId="31" fillId="0" borderId="0" applyFont="0" applyFill="0" applyBorder="0" applyAlignment="0" applyProtection="0">
      <alignment vertical="center"/>
    </xf>
    <xf numFmtId="179" fontId="31" fillId="0" borderId="0" applyFont="0" applyFill="0" applyBorder="0" applyAlignment="0" applyProtection="0">
      <alignment vertical="center"/>
    </xf>
    <xf numFmtId="179" fontId="31" fillId="0" borderId="0" applyFont="0" applyFill="0" applyBorder="0" applyAlignment="0" applyProtection="0">
      <alignment vertical="center"/>
    </xf>
    <xf numFmtId="179" fontId="31" fillId="0" borderId="0" applyFont="0" applyFill="0" applyBorder="0" applyAlignment="0" applyProtection="0">
      <alignment vertical="center"/>
    </xf>
    <xf numFmtId="178" fontId="31" fillId="0" borderId="0">
      <alignment vertical="center"/>
    </xf>
    <xf numFmtId="179" fontId="31" fillId="0" borderId="0" applyFont="0" applyFill="0" applyBorder="0" applyAlignment="0" applyProtection="0">
      <alignment vertical="center"/>
    </xf>
    <xf numFmtId="179" fontId="31" fillId="0" borderId="0" applyFont="0" applyFill="0" applyBorder="0" applyAlignment="0" applyProtection="0">
      <alignment vertical="center"/>
    </xf>
    <xf numFmtId="179" fontId="31" fillId="0" borderId="0" applyFont="0" applyFill="0" applyBorder="0" applyAlignment="0" applyProtection="0">
      <alignment vertical="center"/>
    </xf>
    <xf numFmtId="179" fontId="31" fillId="0" borderId="0" applyFont="0" applyFill="0" applyBorder="0" applyAlignment="0" applyProtection="0">
      <alignment vertical="center"/>
    </xf>
    <xf numFmtId="178" fontId="31" fillId="0" borderId="0"/>
    <xf numFmtId="179" fontId="31" fillId="0" borderId="0" applyFont="0" applyFill="0" applyBorder="0" applyAlignment="0" applyProtection="0">
      <alignment vertical="center"/>
    </xf>
    <xf numFmtId="179" fontId="31" fillId="0" borderId="0" applyFont="0" applyFill="0" applyBorder="0" applyAlignment="0" applyProtection="0">
      <alignment vertical="center"/>
    </xf>
    <xf numFmtId="179" fontId="31" fillId="0" borderId="0" applyFont="0" applyFill="0" applyBorder="0" applyAlignment="0" applyProtection="0"/>
    <xf numFmtId="43" fontId="31" fillId="0" borderId="0" applyFont="0" applyFill="0" applyBorder="0" applyAlignment="0" applyProtection="0">
      <alignment vertical="center"/>
    </xf>
    <xf numFmtId="179" fontId="31" fillId="0" borderId="0" applyFont="0" applyFill="0" applyBorder="0" applyAlignment="0" applyProtection="0">
      <alignment vertical="center"/>
    </xf>
    <xf numFmtId="179" fontId="31" fillId="0" borderId="0" applyFont="0" applyFill="0" applyBorder="0" applyAlignment="0" applyProtection="0"/>
    <xf numFmtId="179" fontId="31" fillId="0" borderId="0" applyFont="0" applyFill="0" applyBorder="0" applyAlignment="0" applyProtection="0"/>
    <xf numFmtId="179" fontId="31" fillId="0" borderId="0" applyFont="0" applyFill="0" applyBorder="0" applyAlignment="0" applyProtection="0"/>
    <xf numFmtId="179" fontId="31" fillId="0" borderId="0" applyFont="0" applyFill="0" applyBorder="0" applyAlignment="0" applyProtection="0"/>
    <xf numFmtId="178" fontId="31" fillId="0" borderId="0">
      <alignment vertical="center"/>
    </xf>
    <xf numFmtId="179" fontId="31" fillId="0" borderId="0" applyFont="0" applyFill="0" applyBorder="0" applyAlignment="0" applyProtection="0"/>
    <xf numFmtId="179" fontId="31" fillId="0" borderId="0" applyFont="0" applyFill="0" applyBorder="0" applyAlignment="0" applyProtection="0"/>
    <xf numFmtId="178" fontId="95" fillId="0" borderId="0">
      <alignment vertical="center"/>
    </xf>
    <xf numFmtId="178" fontId="95" fillId="0" borderId="0">
      <alignment vertical="center"/>
    </xf>
    <xf numFmtId="178" fontId="95" fillId="0" borderId="0"/>
    <xf numFmtId="178" fontId="31" fillId="0" borderId="0">
      <alignment vertical="center"/>
    </xf>
    <xf numFmtId="178" fontId="31" fillId="0" borderId="0" applyNumberFormat="0" applyFont="0" applyFill="0" applyBorder="0" applyProtection="0">
      <alignment horizontal="left"/>
    </xf>
    <xf numFmtId="178" fontId="31" fillId="0" borderId="0" applyNumberFormat="0" applyFont="0" applyFill="0" applyBorder="0" applyProtection="0">
      <alignment horizontal="left" vertical="center"/>
    </xf>
    <xf numFmtId="178" fontId="53" fillId="5" borderId="10" applyNumberFormat="0" applyAlignment="0" applyProtection="0">
      <alignment vertical="center"/>
    </xf>
    <xf numFmtId="178" fontId="31" fillId="0" borderId="0" applyNumberFormat="0" applyFont="0" applyFill="0" applyBorder="0" applyProtection="0">
      <alignment horizontal="left" vertical="center"/>
    </xf>
    <xf numFmtId="178" fontId="53" fillId="5" borderId="10" applyNumberFormat="0" applyAlignment="0" applyProtection="0">
      <alignment vertical="center"/>
    </xf>
    <xf numFmtId="178" fontId="31" fillId="0" borderId="0" applyNumberFormat="0" applyFont="0" applyFill="0" applyBorder="0" applyProtection="0">
      <alignment horizontal="left" vertical="center"/>
    </xf>
    <xf numFmtId="178" fontId="103" fillId="40" borderId="0" applyNumberFormat="0" applyBorder="0" applyAlignment="0" applyProtection="0">
      <alignment vertical="center"/>
    </xf>
    <xf numFmtId="178" fontId="31" fillId="0" borderId="0" applyNumberFormat="0" applyFont="0" applyFill="0" applyBorder="0" applyProtection="0">
      <alignment horizontal="left" vertical="center"/>
    </xf>
    <xf numFmtId="178" fontId="53" fillId="5" borderId="10" applyNumberFormat="0" applyAlignment="0" applyProtection="0">
      <alignment vertical="center"/>
    </xf>
    <xf numFmtId="178" fontId="31" fillId="0" borderId="0" applyNumberFormat="0" applyFont="0" applyFill="0" applyBorder="0" applyProtection="0">
      <alignment horizontal="left" vertical="center"/>
    </xf>
    <xf numFmtId="178" fontId="53" fillId="5" borderId="10" applyNumberFormat="0" applyAlignment="0" applyProtection="0">
      <alignment vertical="center"/>
    </xf>
    <xf numFmtId="178" fontId="31" fillId="0" borderId="0" applyNumberFormat="0" applyFont="0" applyFill="0" applyBorder="0" applyProtection="0">
      <alignment horizontal="left" vertical="center"/>
    </xf>
    <xf numFmtId="178" fontId="31" fillId="0" borderId="0" applyNumberFormat="0" applyFont="0" applyFill="0" applyBorder="0" applyProtection="0">
      <alignment horizontal="left" vertical="center"/>
    </xf>
    <xf numFmtId="178" fontId="103" fillId="40" borderId="0" applyNumberFormat="0" applyBorder="0" applyAlignment="0" applyProtection="0">
      <alignment vertical="center"/>
    </xf>
    <xf numFmtId="178" fontId="31" fillId="0" borderId="0" applyNumberFormat="0" applyFont="0" applyFill="0" applyBorder="0" applyProtection="0">
      <alignment horizontal="left" vertical="center"/>
    </xf>
    <xf numFmtId="178" fontId="31" fillId="0" borderId="0" applyNumberFormat="0" applyFont="0" applyFill="0" applyBorder="0" applyProtection="0">
      <alignment horizontal="left"/>
    </xf>
    <xf numFmtId="178" fontId="53" fillId="5" borderId="10" applyNumberFormat="0" applyAlignment="0" applyProtection="0">
      <alignment vertical="center"/>
    </xf>
    <xf numFmtId="178" fontId="31" fillId="0" borderId="0" applyNumberFormat="0" applyFont="0" applyFill="0" applyBorder="0" applyProtection="0">
      <alignment horizontal="left" vertical="center"/>
    </xf>
    <xf numFmtId="178" fontId="31" fillId="0" borderId="0"/>
    <xf numFmtId="178" fontId="31" fillId="0" borderId="0" applyNumberFormat="0" applyFont="0" applyFill="0" applyBorder="0" applyProtection="0">
      <alignment horizontal="left"/>
    </xf>
    <xf numFmtId="178" fontId="31" fillId="0" borderId="0">
      <alignment vertical="center"/>
    </xf>
    <xf numFmtId="178" fontId="22" fillId="0" borderId="0">
      <alignment vertical="center"/>
    </xf>
    <xf numFmtId="178" fontId="31" fillId="0" borderId="0" applyNumberFormat="0" applyFont="0" applyFill="0" applyBorder="0" applyProtection="0">
      <alignment horizontal="left"/>
    </xf>
    <xf numFmtId="178" fontId="31" fillId="0" borderId="0" applyNumberFormat="0" applyFont="0" applyFill="0" applyBorder="0" applyProtection="0">
      <alignment horizontal="left"/>
    </xf>
    <xf numFmtId="178" fontId="53" fillId="5" borderId="10" applyNumberFormat="0" applyAlignment="0" applyProtection="0">
      <alignment vertical="center"/>
    </xf>
    <xf numFmtId="178" fontId="31" fillId="0" borderId="0" applyNumberFormat="0" applyFont="0" applyFill="0" applyBorder="0" applyProtection="0">
      <alignment horizontal="left"/>
    </xf>
    <xf numFmtId="178" fontId="31" fillId="0" borderId="0" applyNumberFormat="0" applyFont="0" applyFill="0" applyBorder="0" applyProtection="0">
      <alignment horizontal="left"/>
    </xf>
    <xf numFmtId="178" fontId="31" fillId="0" borderId="0" applyNumberFormat="0" applyFont="0" applyFill="0" applyBorder="0" applyProtection="0">
      <alignment horizontal="left" vertical="center"/>
    </xf>
    <xf numFmtId="178" fontId="31" fillId="0" borderId="0" applyNumberFormat="0" applyFont="0" applyFill="0" applyBorder="0" applyProtection="0">
      <alignment horizontal="left" vertical="center"/>
    </xf>
    <xf numFmtId="178" fontId="53" fillId="11" borderId="10" applyNumberFormat="0" applyAlignment="0" applyProtection="0">
      <alignment vertical="center"/>
    </xf>
    <xf numFmtId="178" fontId="31" fillId="0" borderId="0" applyNumberFormat="0" applyFont="0" applyFill="0" applyBorder="0" applyProtection="0">
      <alignment horizontal="left" vertical="center"/>
    </xf>
    <xf numFmtId="178" fontId="31" fillId="0" borderId="0" applyNumberFormat="0" applyFont="0" applyFill="0" applyBorder="0" applyProtection="0">
      <alignment horizontal="left" vertical="center"/>
    </xf>
    <xf numFmtId="178" fontId="31" fillId="0" borderId="0" applyNumberFormat="0" applyFont="0" applyFill="0" applyBorder="0" applyProtection="0">
      <alignment horizontal="left" vertical="center"/>
    </xf>
    <xf numFmtId="178" fontId="79" fillId="23" borderId="0" applyNumberFormat="0" applyBorder="0" applyAlignment="0" applyProtection="0">
      <alignment vertical="center"/>
    </xf>
    <xf numFmtId="178" fontId="31" fillId="0" borderId="0" applyNumberFormat="0" applyFont="0" applyFill="0" applyBorder="0" applyProtection="0">
      <alignment horizontal="left" vertical="center"/>
    </xf>
    <xf numFmtId="178" fontId="79" fillId="23" borderId="0" applyNumberFormat="0" applyBorder="0" applyAlignment="0" applyProtection="0">
      <alignment vertical="center"/>
    </xf>
    <xf numFmtId="220" fontId="109" fillId="0" borderId="0">
      <alignment vertical="center"/>
    </xf>
    <xf numFmtId="178" fontId="31" fillId="0" borderId="0" applyNumberFormat="0" applyFont="0" applyFill="0" applyBorder="0" applyProtection="0">
      <alignment horizontal="left" vertical="center"/>
    </xf>
    <xf numFmtId="178" fontId="79" fillId="23" borderId="0" applyNumberFormat="0" applyBorder="0" applyAlignment="0" applyProtection="0">
      <alignment vertical="center"/>
    </xf>
    <xf numFmtId="178" fontId="31" fillId="0" borderId="0" applyNumberFormat="0" applyFont="0" applyFill="0" applyBorder="0" applyProtection="0">
      <alignment horizontal="left" vertical="center"/>
    </xf>
    <xf numFmtId="178" fontId="31" fillId="0" borderId="0">
      <alignment vertical="center"/>
    </xf>
    <xf numFmtId="178" fontId="79" fillId="23" borderId="0" applyNumberFormat="0" applyBorder="0" applyAlignment="0" applyProtection="0">
      <alignment vertical="center"/>
    </xf>
    <xf numFmtId="178" fontId="31" fillId="0" borderId="0" applyNumberFormat="0" applyFont="0" applyFill="0" applyBorder="0" applyProtection="0">
      <alignment horizontal="left" vertical="center"/>
    </xf>
    <xf numFmtId="178" fontId="79" fillId="23" borderId="0" applyNumberFormat="0" applyBorder="0" applyAlignment="0" applyProtection="0">
      <alignment vertical="center"/>
    </xf>
    <xf numFmtId="178" fontId="31" fillId="0" borderId="0" applyNumberFormat="0" applyFont="0" applyFill="0" applyBorder="0" applyProtection="0">
      <alignment horizontal="left"/>
    </xf>
    <xf numFmtId="178" fontId="79" fillId="23" borderId="0" applyNumberFormat="0" applyBorder="0" applyAlignment="0" applyProtection="0">
      <alignment vertical="center"/>
    </xf>
    <xf numFmtId="178" fontId="31" fillId="0" borderId="0" applyNumberFormat="0" applyFont="0" applyFill="0" applyBorder="0" applyProtection="0">
      <alignment horizontal="left" vertical="center"/>
    </xf>
    <xf numFmtId="178" fontId="31" fillId="0" borderId="0"/>
    <xf numFmtId="178" fontId="31" fillId="0" borderId="0" applyNumberFormat="0" applyFont="0" applyFill="0" applyBorder="0" applyProtection="0">
      <alignment horizontal="left"/>
    </xf>
    <xf numFmtId="178" fontId="31" fillId="0" borderId="0">
      <alignment vertical="center"/>
    </xf>
    <xf numFmtId="178" fontId="31" fillId="0" borderId="0" applyNumberFormat="0" applyFont="0" applyFill="0" applyBorder="0" applyProtection="0">
      <alignment horizontal="left"/>
    </xf>
    <xf numFmtId="178" fontId="31" fillId="0" borderId="0">
      <alignment vertical="center"/>
    </xf>
    <xf numFmtId="178" fontId="31" fillId="0" borderId="0"/>
    <xf numFmtId="178" fontId="31" fillId="0" borderId="0" applyNumberFormat="0" applyFont="0" applyFill="0" applyBorder="0" applyProtection="0">
      <alignment horizontal="left"/>
    </xf>
    <xf numFmtId="178" fontId="31" fillId="0" borderId="0" applyNumberFormat="0" applyFont="0" applyFill="0" applyBorder="0" applyProtection="0">
      <alignment horizontal="left"/>
    </xf>
    <xf numFmtId="178" fontId="31" fillId="0" borderId="0" applyNumberFormat="0" applyFont="0" applyFill="0" applyBorder="0" applyProtection="0">
      <alignment horizontal="left"/>
    </xf>
    <xf numFmtId="178" fontId="142" fillId="0" borderId="0" applyFill="0" applyBorder="0" applyProtection="0">
      <alignment horizontal="left" vertical="top" wrapText="1"/>
    </xf>
    <xf numFmtId="178" fontId="31" fillId="0" borderId="0" applyNumberFormat="0" applyFont="0" applyFill="0" applyBorder="0" applyProtection="0">
      <alignment horizontal="left"/>
    </xf>
    <xf numFmtId="178" fontId="31" fillId="0" borderId="0">
      <alignment vertical="center"/>
    </xf>
    <xf numFmtId="178" fontId="31" fillId="0" borderId="0" applyNumberFormat="0" applyFont="0" applyFill="0" applyBorder="0" applyProtection="0">
      <alignment horizontal="left" vertical="center"/>
    </xf>
    <xf numFmtId="178" fontId="31" fillId="0" borderId="0"/>
    <xf numFmtId="178" fontId="31" fillId="0" borderId="0" applyNumberFormat="0" applyFont="0" applyFill="0" applyBorder="0" applyProtection="0">
      <alignment horizontal="left" vertical="center"/>
    </xf>
    <xf numFmtId="178" fontId="31" fillId="0" borderId="0">
      <alignment vertical="center"/>
    </xf>
    <xf numFmtId="178" fontId="31" fillId="0" borderId="0" applyNumberFormat="0" applyFont="0" applyFill="0" applyBorder="0" applyProtection="0">
      <alignment horizontal="left" vertical="center"/>
    </xf>
    <xf numFmtId="178" fontId="31" fillId="0" borderId="0">
      <alignment vertical="center"/>
    </xf>
    <xf numFmtId="178" fontId="31" fillId="0" borderId="0" applyNumberFormat="0" applyFont="0" applyFill="0" applyBorder="0" applyProtection="0">
      <alignment horizontal="left" vertical="center"/>
    </xf>
    <xf numFmtId="178" fontId="31" fillId="0" borderId="0">
      <alignment vertical="center"/>
    </xf>
    <xf numFmtId="178" fontId="31" fillId="0" borderId="0" applyNumberFormat="0" applyFont="0" applyFill="0" applyBorder="0" applyProtection="0">
      <alignment horizontal="left" vertical="center"/>
    </xf>
    <xf numFmtId="178" fontId="31" fillId="0" borderId="0" applyNumberFormat="0" applyFont="0" applyFill="0" applyBorder="0" applyProtection="0">
      <alignment horizontal="left" vertical="center"/>
    </xf>
    <xf numFmtId="178" fontId="31" fillId="0" borderId="0" applyNumberFormat="0" applyFont="0" applyFill="0" applyBorder="0" applyProtection="0">
      <alignment horizontal="left" vertical="center"/>
    </xf>
    <xf numFmtId="178" fontId="31" fillId="0" borderId="0"/>
    <xf numFmtId="43" fontId="31" fillId="0" borderId="0" applyFont="0" applyFill="0" applyBorder="0" applyAlignment="0" applyProtection="0"/>
    <xf numFmtId="178" fontId="31" fillId="0" borderId="0" applyNumberFormat="0" applyFont="0" applyFill="0" applyBorder="0" applyProtection="0">
      <alignment horizontal="left" vertical="center"/>
    </xf>
    <xf numFmtId="178" fontId="31" fillId="0" borderId="0"/>
    <xf numFmtId="178" fontId="31" fillId="0" borderId="0" applyNumberFormat="0" applyFont="0" applyFill="0" applyBorder="0" applyProtection="0">
      <alignment horizontal="left" vertical="center"/>
    </xf>
    <xf numFmtId="178" fontId="31" fillId="0" borderId="0"/>
    <xf numFmtId="178" fontId="31" fillId="0" borderId="0">
      <alignment vertical="center"/>
    </xf>
    <xf numFmtId="178" fontId="31" fillId="0" borderId="0" applyNumberFormat="0" applyFont="0" applyFill="0" applyBorder="0" applyProtection="0">
      <alignment horizontal="left" vertical="center"/>
    </xf>
    <xf numFmtId="178" fontId="31" fillId="0" borderId="0" applyNumberFormat="0" applyFont="0" applyFill="0" applyBorder="0" applyProtection="0">
      <alignment horizontal="left"/>
    </xf>
    <xf numFmtId="178" fontId="31" fillId="0" borderId="0" applyNumberFormat="0" applyFont="0" applyFill="0" applyBorder="0" applyProtection="0">
      <alignment horizontal="left" vertical="center"/>
    </xf>
    <xf numFmtId="178" fontId="31" fillId="0" borderId="0" applyNumberFormat="0" applyFont="0" applyFill="0" applyBorder="0" applyProtection="0">
      <alignment horizontal="left" vertical="center"/>
    </xf>
    <xf numFmtId="178" fontId="31" fillId="0" borderId="0" applyNumberFormat="0" applyFont="0" applyFill="0" applyBorder="0" applyProtection="0">
      <alignment horizontal="left"/>
    </xf>
    <xf numFmtId="178" fontId="31" fillId="0" borderId="0" applyNumberFormat="0" applyFont="0" applyFill="0" applyBorder="0" applyProtection="0">
      <alignment horizontal="left"/>
    </xf>
    <xf numFmtId="178" fontId="79" fillId="23" borderId="0" applyNumberFormat="0" applyBorder="0" applyAlignment="0" applyProtection="0">
      <alignment vertical="center"/>
    </xf>
    <xf numFmtId="178" fontId="31" fillId="0" borderId="0" applyNumberFormat="0" applyFont="0" applyFill="0" applyBorder="0" applyProtection="0">
      <alignment horizontal="left"/>
    </xf>
    <xf numFmtId="178" fontId="31" fillId="0" borderId="0" applyNumberFormat="0" applyFont="0" applyFill="0" applyBorder="0" applyProtection="0">
      <alignment horizontal="left"/>
    </xf>
    <xf numFmtId="178" fontId="61" fillId="0" borderId="0" applyNumberFormat="0" applyFill="0" applyBorder="0" applyAlignment="0" applyProtection="0">
      <alignment vertical="center"/>
    </xf>
    <xf numFmtId="178" fontId="31" fillId="0" borderId="0" applyNumberFormat="0" applyFont="0" applyFill="0" applyBorder="0" applyProtection="0">
      <alignment horizontal="left"/>
    </xf>
    <xf numFmtId="178" fontId="31" fillId="0" borderId="0" applyNumberFormat="0" applyFont="0" applyFill="0" applyBorder="0" applyProtection="0">
      <alignment horizontal="left"/>
    </xf>
    <xf numFmtId="15" fontId="70" fillId="0" borderId="0"/>
    <xf numFmtId="178" fontId="46" fillId="0" borderId="0">
      <protection locked="0"/>
    </xf>
    <xf numFmtId="178" fontId="46" fillId="0" borderId="0">
      <alignment vertical="center"/>
      <protection locked="0"/>
    </xf>
    <xf numFmtId="178" fontId="46" fillId="0" borderId="0">
      <protection locked="0"/>
    </xf>
    <xf numFmtId="178" fontId="46" fillId="0" borderId="0">
      <alignment vertical="center"/>
      <protection locked="0"/>
    </xf>
    <xf numFmtId="178" fontId="46" fillId="0" borderId="0">
      <alignment vertical="center"/>
      <protection locked="0"/>
    </xf>
    <xf numFmtId="178" fontId="46" fillId="0" borderId="0">
      <alignment vertical="center"/>
      <protection locked="0"/>
    </xf>
    <xf numFmtId="178" fontId="46" fillId="0" borderId="0">
      <alignment vertical="center"/>
      <protection locked="0"/>
    </xf>
    <xf numFmtId="178" fontId="46" fillId="0" borderId="0">
      <protection locked="0"/>
    </xf>
    <xf numFmtId="178" fontId="46" fillId="0" borderId="0">
      <alignment vertical="center"/>
      <protection locked="0"/>
    </xf>
    <xf numFmtId="178" fontId="46" fillId="0" borderId="0">
      <alignment vertical="center"/>
      <protection locked="0"/>
    </xf>
    <xf numFmtId="178" fontId="46" fillId="0" borderId="0">
      <protection locked="0"/>
    </xf>
    <xf numFmtId="178" fontId="65" fillId="0" borderId="31" applyNumberFormat="0" applyFill="0" applyAlignment="0" applyProtection="0">
      <alignment vertical="center"/>
    </xf>
    <xf numFmtId="14" fontId="109" fillId="0" borderId="0" applyFill="0" applyBorder="0" applyAlignment="0"/>
    <xf numFmtId="178" fontId="65" fillId="0" borderId="31" applyNumberFormat="0" applyFill="0" applyAlignment="0" applyProtection="0">
      <alignment vertical="center"/>
    </xf>
    <xf numFmtId="14" fontId="109" fillId="0" borderId="0" applyFill="0" applyBorder="0" applyAlignment="0"/>
    <xf numFmtId="178" fontId="65" fillId="0" borderId="31" applyNumberFormat="0" applyFill="0" applyAlignment="0" applyProtection="0">
      <alignment vertical="center"/>
    </xf>
    <xf numFmtId="14" fontId="109" fillId="0" borderId="0" applyFill="0" applyBorder="0" applyAlignment="0">
      <alignment vertical="center"/>
    </xf>
    <xf numFmtId="14" fontId="109" fillId="0" borderId="0" applyFill="0" applyBorder="0" applyAlignment="0">
      <alignment vertical="center"/>
    </xf>
    <xf numFmtId="14" fontId="109" fillId="0" borderId="0" applyFill="0" applyBorder="0" applyAlignment="0"/>
    <xf numFmtId="14" fontId="109" fillId="0" borderId="0" applyFill="0" applyBorder="0" applyAlignment="0">
      <alignment vertical="center"/>
    </xf>
    <xf numFmtId="14" fontId="109" fillId="0" borderId="0" applyFill="0" applyBorder="0" applyAlignment="0">
      <alignment vertical="center"/>
    </xf>
    <xf numFmtId="14" fontId="109" fillId="0" borderId="0" applyFill="0" applyBorder="0" applyAlignment="0">
      <alignment vertical="center"/>
    </xf>
    <xf numFmtId="14" fontId="109" fillId="0" borderId="0" applyFill="0" applyBorder="0" applyAlignment="0">
      <alignment vertical="center"/>
    </xf>
    <xf numFmtId="14" fontId="109" fillId="0" borderId="0" applyFill="0" applyBorder="0" applyAlignment="0"/>
    <xf numFmtId="14" fontId="109" fillId="0" borderId="0" applyFill="0" applyBorder="0" applyAlignment="0">
      <alignment vertical="center"/>
    </xf>
    <xf numFmtId="14" fontId="109" fillId="0" borderId="0" applyFill="0" applyBorder="0" applyAlignment="0">
      <alignment vertical="center"/>
    </xf>
    <xf numFmtId="178" fontId="46" fillId="0" borderId="0">
      <protection locked="0"/>
    </xf>
    <xf numFmtId="178" fontId="31" fillId="0" borderId="0">
      <alignment vertical="center"/>
    </xf>
    <xf numFmtId="178" fontId="143" fillId="0" borderId="0"/>
    <xf numFmtId="205" fontId="46" fillId="0" borderId="0" applyFont="0" applyFill="0" applyBorder="0" applyAlignment="0" applyProtection="0"/>
    <xf numFmtId="192" fontId="46" fillId="0" borderId="0" applyFont="0" applyFill="0" applyBorder="0" applyAlignment="0" applyProtection="0"/>
    <xf numFmtId="178" fontId="31" fillId="0" borderId="0"/>
    <xf numFmtId="198" fontId="95" fillId="0" borderId="0"/>
    <xf numFmtId="178" fontId="95" fillId="0" borderId="0"/>
    <xf numFmtId="178" fontId="95" fillId="0" borderId="0">
      <alignment vertical="center"/>
    </xf>
    <xf numFmtId="178" fontId="31" fillId="0" borderId="0"/>
    <xf numFmtId="178" fontId="95" fillId="0" borderId="0">
      <alignment vertical="center"/>
    </xf>
    <xf numFmtId="178" fontId="95" fillId="0" borderId="0"/>
    <xf numFmtId="178" fontId="95" fillId="0" borderId="0">
      <alignment vertical="center"/>
    </xf>
    <xf numFmtId="178" fontId="95" fillId="0" borderId="0">
      <alignment vertical="center"/>
    </xf>
    <xf numFmtId="178" fontId="95" fillId="0" borderId="0">
      <alignment vertical="center"/>
    </xf>
    <xf numFmtId="178" fontId="95" fillId="0" borderId="0">
      <alignment vertical="center"/>
    </xf>
    <xf numFmtId="178" fontId="95" fillId="0" borderId="0"/>
    <xf numFmtId="178" fontId="95" fillId="0" borderId="0">
      <alignment vertical="center"/>
    </xf>
    <xf numFmtId="178" fontId="57" fillId="13" borderId="0" applyNumberFormat="0" applyBorder="0" applyAlignment="0" applyProtection="0">
      <alignment vertical="center"/>
    </xf>
    <xf numFmtId="178" fontId="95" fillId="0" borderId="0">
      <alignment vertical="center"/>
    </xf>
    <xf numFmtId="178" fontId="57" fillId="13" borderId="0" applyNumberFormat="0" applyBorder="0" applyAlignment="0" applyProtection="0">
      <alignment vertical="center"/>
    </xf>
    <xf numFmtId="178" fontId="95" fillId="0" borderId="0"/>
    <xf numFmtId="195" fontId="52" fillId="0" borderId="0" applyAlignment="0">
      <alignment horizontal="left"/>
    </xf>
    <xf numFmtId="195" fontId="52" fillId="0" borderId="0" applyAlignment="0">
      <alignment horizontal="left" vertical="center"/>
    </xf>
    <xf numFmtId="195" fontId="52" fillId="0" borderId="0" applyAlignment="0">
      <alignment horizontal="left" vertical="center"/>
    </xf>
    <xf numFmtId="195" fontId="52" fillId="0" borderId="0" applyAlignment="0">
      <alignment horizontal="left" vertical="center"/>
    </xf>
    <xf numFmtId="196" fontId="49" fillId="0" borderId="0" applyFill="0" applyBorder="0" applyAlignment="0"/>
    <xf numFmtId="196" fontId="49" fillId="0" borderId="0" applyFill="0" applyBorder="0" applyAlignment="0"/>
    <xf numFmtId="196" fontId="49" fillId="0" borderId="0" applyFill="0" applyBorder="0" applyAlignment="0">
      <alignment vertical="center"/>
    </xf>
    <xf numFmtId="196" fontId="49" fillId="0" borderId="0" applyFill="0" applyBorder="0" applyAlignment="0">
      <alignment vertical="center"/>
    </xf>
    <xf numFmtId="196" fontId="49" fillId="0" borderId="0" applyFill="0" applyBorder="0" applyAlignment="0"/>
    <xf numFmtId="196" fontId="49" fillId="0" borderId="0" applyFill="0" applyBorder="0" applyAlignment="0">
      <alignment vertical="center"/>
    </xf>
    <xf numFmtId="196" fontId="49" fillId="0" borderId="0" applyFill="0" applyBorder="0" applyAlignment="0">
      <alignment vertical="center"/>
    </xf>
    <xf numFmtId="196" fontId="49" fillId="0" borderId="0" applyFill="0" applyBorder="0" applyAlignment="0">
      <alignment vertical="center"/>
    </xf>
    <xf numFmtId="196" fontId="49" fillId="0" borderId="0" applyFill="0" applyBorder="0" applyAlignment="0"/>
    <xf numFmtId="196" fontId="49" fillId="0" borderId="0" applyFill="0" applyBorder="0" applyAlignment="0">
      <alignment vertical="center"/>
    </xf>
    <xf numFmtId="196" fontId="49" fillId="0" borderId="0" applyFill="0" applyBorder="0" applyAlignment="0"/>
    <xf numFmtId="196" fontId="49" fillId="0" borderId="0" applyFill="0" applyBorder="0" applyAlignment="0">
      <alignment vertical="center"/>
    </xf>
    <xf numFmtId="196" fontId="49" fillId="0" borderId="0" applyFill="0" applyBorder="0" applyAlignment="0"/>
    <xf numFmtId="178" fontId="31" fillId="0" borderId="0"/>
    <xf numFmtId="196" fontId="49" fillId="0" borderId="0" applyFill="0" applyBorder="0" applyAlignment="0">
      <alignment vertical="center"/>
    </xf>
    <xf numFmtId="196" fontId="49" fillId="0" borderId="0" applyFill="0" applyBorder="0" applyAlignment="0">
      <alignment vertical="center"/>
    </xf>
    <xf numFmtId="201" fontId="49" fillId="0" borderId="0" applyFill="0" applyBorder="0" applyAlignment="0"/>
    <xf numFmtId="201" fontId="49" fillId="0" borderId="0" applyFill="0" applyBorder="0" applyAlignment="0">
      <alignment vertical="center"/>
    </xf>
    <xf numFmtId="201" fontId="49" fillId="0" borderId="0" applyFill="0" applyBorder="0" applyAlignment="0"/>
    <xf numFmtId="178" fontId="31" fillId="0" borderId="0">
      <alignment vertical="center"/>
    </xf>
    <xf numFmtId="201" fontId="49" fillId="0" borderId="0" applyFill="0" applyBorder="0" applyAlignment="0">
      <alignment vertical="center"/>
    </xf>
    <xf numFmtId="201" fontId="49" fillId="0" borderId="0" applyFill="0" applyBorder="0" applyAlignment="0">
      <alignment vertical="center"/>
    </xf>
    <xf numFmtId="201" fontId="49" fillId="0" borderId="0" applyFill="0" applyBorder="0" applyAlignment="0">
      <alignment vertical="center"/>
    </xf>
    <xf numFmtId="201" fontId="49" fillId="0" borderId="0" applyFill="0" applyBorder="0" applyAlignment="0"/>
    <xf numFmtId="201" fontId="49" fillId="0" borderId="0" applyFill="0" applyBorder="0" applyAlignment="0">
      <alignment vertical="center"/>
    </xf>
    <xf numFmtId="201" fontId="49" fillId="0" borderId="0" applyFill="0" applyBorder="0" applyAlignment="0"/>
    <xf numFmtId="201" fontId="49" fillId="0" borderId="0" applyFill="0" applyBorder="0" applyAlignment="0">
      <alignment vertical="center"/>
    </xf>
    <xf numFmtId="194" fontId="31" fillId="0" borderId="0" applyFont="0" applyFill="0" applyBorder="0" applyAlignment="0" applyProtection="0">
      <alignment vertical="center"/>
    </xf>
    <xf numFmtId="201" fontId="49" fillId="0" borderId="0" applyFill="0" applyBorder="0" applyAlignment="0"/>
    <xf numFmtId="178" fontId="42" fillId="15" borderId="0" applyNumberFormat="0" applyBorder="0" applyAlignment="0" applyProtection="0">
      <alignment vertical="center"/>
    </xf>
    <xf numFmtId="194" fontId="31" fillId="0" borderId="0" applyFont="0" applyFill="0" applyBorder="0" applyAlignment="0" applyProtection="0">
      <alignment vertical="center"/>
    </xf>
    <xf numFmtId="201" fontId="49" fillId="0" borderId="0" applyFill="0" applyBorder="0" applyAlignment="0">
      <alignment vertical="center"/>
    </xf>
    <xf numFmtId="194" fontId="31" fillId="0" borderId="0" applyFont="0" applyFill="0" applyBorder="0" applyAlignment="0" applyProtection="0">
      <alignment vertical="center"/>
    </xf>
    <xf numFmtId="201" fontId="49" fillId="0" borderId="0" applyFill="0" applyBorder="0" applyAlignment="0">
      <alignment vertical="center"/>
    </xf>
    <xf numFmtId="196" fontId="49" fillId="0" borderId="0" applyFill="0" applyBorder="0" applyAlignment="0">
      <alignment vertical="center"/>
    </xf>
    <xf numFmtId="196" fontId="49" fillId="0" borderId="0" applyFill="0" applyBorder="0" applyAlignment="0">
      <alignment vertical="center"/>
    </xf>
    <xf numFmtId="178" fontId="31" fillId="30" borderId="15" applyNumberFormat="0" applyFont="0" applyAlignment="0" applyProtection="0">
      <alignment vertical="center"/>
    </xf>
    <xf numFmtId="196" fontId="49" fillId="0" borderId="0" applyFill="0" applyBorder="0" applyAlignment="0"/>
    <xf numFmtId="196" fontId="49" fillId="0" borderId="0" applyFill="0" applyBorder="0" applyAlignment="0">
      <alignment vertical="center"/>
    </xf>
    <xf numFmtId="196" fontId="49" fillId="0" borderId="0" applyFill="0" applyBorder="0" applyAlignment="0">
      <alignment vertical="center"/>
    </xf>
    <xf numFmtId="178" fontId="31" fillId="0" borderId="0">
      <alignment vertical="center"/>
    </xf>
    <xf numFmtId="178" fontId="31" fillId="0" borderId="0">
      <alignment vertical="center"/>
    </xf>
    <xf numFmtId="196" fontId="49" fillId="0" borderId="0" applyFill="0" applyBorder="0" applyAlignment="0">
      <alignment vertical="center"/>
    </xf>
    <xf numFmtId="178" fontId="31" fillId="0" borderId="0">
      <alignment vertical="center"/>
    </xf>
    <xf numFmtId="178" fontId="31" fillId="0" borderId="0">
      <alignment vertical="center"/>
    </xf>
    <xf numFmtId="196" fontId="49" fillId="0" borderId="0" applyFill="0" applyBorder="0" applyAlignment="0">
      <alignment vertical="center"/>
    </xf>
    <xf numFmtId="178" fontId="31" fillId="0" borderId="0">
      <alignment vertical="center"/>
    </xf>
    <xf numFmtId="178" fontId="31" fillId="0" borderId="0">
      <alignment vertical="center"/>
    </xf>
    <xf numFmtId="196" fontId="49" fillId="0" borderId="0" applyFill="0" applyBorder="0" applyAlignment="0"/>
    <xf numFmtId="196" fontId="49" fillId="0" borderId="0" applyFill="0" applyBorder="0" applyAlignment="0">
      <alignment vertical="center"/>
    </xf>
    <xf numFmtId="196" fontId="49" fillId="0" borderId="0" applyFill="0" applyBorder="0" applyAlignment="0"/>
    <xf numFmtId="196" fontId="49" fillId="0" borderId="0" applyFill="0" applyBorder="0" applyAlignment="0">
      <alignment vertical="center"/>
    </xf>
    <xf numFmtId="196" fontId="49" fillId="0" borderId="0" applyFill="0" applyBorder="0" applyAlignment="0"/>
    <xf numFmtId="196" fontId="49" fillId="0" borderId="0" applyFill="0" applyBorder="0" applyAlignment="0">
      <alignment vertical="center"/>
    </xf>
    <xf numFmtId="196" fontId="49" fillId="0" borderId="0" applyFill="0" applyBorder="0" applyAlignment="0">
      <alignment vertical="center"/>
    </xf>
    <xf numFmtId="178" fontId="31" fillId="0" borderId="0"/>
    <xf numFmtId="204" fontId="46" fillId="0" borderId="0" applyFill="0" applyBorder="0" applyAlignment="0"/>
    <xf numFmtId="178" fontId="31" fillId="0" borderId="0"/>
    <xf numFmtId="204" fontId="46" fillId="0" borderId="0" applyFill="0" applyBorder="0" applyAlignment="0">
      <alignment vertical="center"/>
    </xf>
    <xf numFmtId="204" fontId="46" fillId="0" borderId="0" applyFill="0" applyBorder="0" applyAlignment="0">
      <alignment vertical="center"/>
    </xf>
    <xf numFmtId="204" fontId="46" fillId="0" borderId="0" applyFill="0" applyBorder="0" applyAlignment="0"/>
    <xf numFmtId="204" fontId="46" fillId="0" borderId="0" applyFill="0" applyBorder="0" applyAlignment="0">
      <alignment vertical="center"/>
    </xf>
    <xf numFmtId="204" fontId="46" fillId="0" borderId="0" applyFill="0" applyBorder="0" applyAlignment="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204" fontId="46" fillId="0" borderId="0" applyFill="0" applyBorder="0" applyAlignment="0">
      <alignment vertical="center"/>
    </xf>
    <xf numFmtId="178" fontId="31" fillId="0" borderId="0">
      <alignment vertical="center"/>
    </xf>
    <xf numFmtId="178" fontId="31" fillId="0" borderId="0">
      <alignment vertical="center"/>
    </xf>
    <xf numFmtId="178" fontId="31" fillId="0" borderId="0">
      <alignment vertical="center"/>
    </xf>
    <xf numFmtId="204" fontId="46" fillId="0" borderId="0" applyFill="0" applyBorder="0" applyAlignment="0">
      <alignment vertical="center"/>
    </xf>
    <xf numFmtId="178" fontId="31" fillId="0" borderId="0"/>
    <xf numFmtId="178" fontId="31" fillId="0" borderId="0"/>
    <xf numFmtId="178" fontId="31" fillId="0" borderId="0"/>
    <xf numFmtId="204" fontId="46" fillId="0" borderId="0" applyFill="0" applyBorder="0" applyAlignment="0"/>
    <xf numFmtId="178" fontId="42" fillId="42"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204" fontId="46" fillId="0" borderId="0" applyFill="0" applyBorder="0" applyAlignment="0">
      <alignment vertical="center"/>
    </xf>
    <xf numFmtId="178" fontId="31" fillId="0" borderId="0"/>
    <xf numFmtId="178" fontId="31" fillId="0" borderId="0"/>
    <xf numFmtId="178" fontId="31" fillId="0" borderId="0"/>
    <xf numFmtId="204" fontId="46" fillId="0" borderId="0" applyFill="0" applyBorder="0" applyAlignment="0">
      <alignment vertical="center"/>
    </xf>
    <xf numFmtId="201" fontId="49" fillId="0" borderId="0" applyFill="0" applyBorder="0" applyAlignment="0">
      <alignment vertical="center"/>
    </xf>
    <xf numFmtId="201" fontId="49" fillId="0" borderId="0" applyFill="0" applyBorder="0" applyAlignment="0">
      <alignment vertical="center"/>
    </xf>
    <xf numFmtId="201" fontId="49" fillId="0" borderId="0" applyFill="0" applyBorder="0" applyAlignment="0"/>
    <xf numFmtId="201" fontId="49" fillId="0" borderId="0" applyFill="0" applyBorder="0" applyAlignment="0">
      <alignment vertical="center"/>
    </xf>
    <xf numFmtId="201" fontId="49" fillId="0" borderId="0" applyFill="0" applyBorder="0" applyAlignment="0">
      <alignment vertical="center"/>
    </xf>
    <xf numFmtId="178" fontId="31" fillId="0" borderId="0"/>
    <xf numFmtId="178" fontId="114" fillId="0" borderId="0">
      <alignment vertical="center"/>
    </xf>
    <xf numFmtId="178" fontId="31" fillId="0" borderId="0">
      <alignment vertical="center"/>
    </xf>
    <xf numFmtId="201" fontId="49" fillId="0" borderId="0" applyFill="0" applyBorder="0" applyAlignment="0">
      <alignment vertical="center"/>
    </xf>
    <xf numFmtId="178" fontId="100" fillId="0" borderId="0"/>
    <xf numFmtId="178" fontId="31" fillId="0" borderId="0">
      <alignment vertical="center"/>
    </xf>
    <xf numFmtId="201" fontId="49" fillId="0" borderId="0" applyFill="0" applyBorder="0" applyAlignment="0"/>
    <xf numFmtId="178" fontId="114" fillId="0" borderId="0">
      <alignment vertical="center"/>
    </xf>
    <xf numFmtId="201" fontId="49" fillId="0" borderId="0" applyFill="0" applyBorder="0" applyAlignment="0">
      <alignment vertical="center"/>
    </xf>
    <xf numFmtId="201" fontId="49" fillId="0" borderId="0" applyFill="0" applyBorder="0" applyAlignment="0"/>
    <xf numFmtId="201" fontId="49" fillId="0" borderId="0" applyFill="0" applyBorder="0" applyAlignment="0">
      <alignment vertical="center"/>
    </xf>
    <xf numFmtId="201" fontId="49" fillId="0" borderId="0" applyFill="0" applyBorder="0" applyAlignment="0"/>
    <xf numFmtId="201" fontId="49" fillId="0" borderId="0" applyFill="0" applyBorder="0" applyAlignment="0">
      <alignment vertical="center"/>
    </xf>
    <xf numFmtId="201" fontId="49" fillId="0" borderId="0" applyFill="0" applyBorder="0" applyAlignment="0">
      <alignment vertical="center"/>
    </xf>
    <xf numFmtId="178" fontId="119" fillId="0" borderId="0" applyNumberFormat="0" applyAlignment="0">
      <alignment horizontal="left"/>
    </xf>
    <xf numFmtId="178" fontId="46" fillId="0" borderId="0" applyFont="0" applyFill="0" applyBorder="0" applyAlignment="0" applyProtection="0"/>
    <xf numFmtId="178" fontId="42" fillId="24" borderId="0" applyNumberFormat="0" applyBorder="0" applyAlignment="0" applyProtection="0">
      <alignment vertical="center"/>
    </xf>
    <xf numFmtId="178" fontId="144" fillId="0" borderId="0" applyNumberFormat="0" applyFill="0" applyBorder="0" applyAlignment="0" applyProtection="0"/>
    <xf numFmtId="178" fontId="68" fillId="0" borderId="0">
      <protection locked="0"/>
    </xf>
    <xf numFmtId="178" fontId="31" fillId="0" borderId="0"/>
    <xf numFmtId="178" fontId="68" fillId="0" borderId="0">
      <alignment vertical="center"/>
      <protection locked="0"/>
    </xf>
    <xf numFmtId="178" fontId="46" fillId="0" borderId="0">
      <alignment vertical="center"/>
      <protection locked="0"/>
    </xf>
    <xf numFmtId="178" fontId="68" fillId="0" borderId="0">
      <alignment vertical="center"/>
      <protection locked="0"/>
    </xf>
    <xf numFmtId="178" fontId="68" fillId="0" borderId="0">
      <alignment vertical="center"/>
      <protection locked="0"/>
    </xf>
    <xf numFmtId="178" fontId="68" fillId="0" borderId="0">
      <protection locked="0"/>
    </xf>
    <xf numFmtId="178" fontId="68" fillId="0" borderId="0">
      <alignment vertical="center"/>
      <protection locked="0"/>
    </xf>
    <xf numFmtId="178" fontId="31" fillId="30" borderId="15" applyNumberFormat="0" applyFont="0" applyAlignment="0" applyProtection="0">
      <alignment vertical="center"/>
    </xf>
    <xf numFmtId="178" fontId="68" fillId="0" borderId="0">
      <protection locked="0"/>
    </xf>
    <xf numFmtId="178" fontId="68" fillId="0" borderId="0">
      <alignment vertical="center"/>
      <protection locked="0"/>
    </xf>
    <xf numFmtId="178" fontId="98" fillId="0" borderId="29" applyNumberFormat="0" applyFill="0" applyAlignment="0" applyProtection="0">
      <alignment vertical="center"/>
    </xf>
    <xf numFmtId="178" fontId="68" fillId="0" borderId="0">
      <alignment vertical="center"/>
      <protection locked="0"/>
    </xf>
    <xf numFmtId="178" fontId="68" fillId="0" borderId="0">
      <alignment vertical="center"/>
      <protection locked="0"/>
    </xf>
    <xf numFmtId="178" fontId="68" fillId="0" borderId="0">
      <alignment vertical="center"/>
      <protection locked="0"/>
    </xf>
    <xf numFmtId="178" fontId="68" fillId="0" borderId="0">
      <protection locked="0"/>
    </xf>
    <xf numFmtId="178" fontId="68" fillId="0" borderId="0">
      <alignment vertical="center"/>
      <protection locked="0"/>
    </xf>
    <xf numFmtId="178" fontId="68" fillId="0" borderId="0">
      <alignment vertical="center"/>
      <protection locked="0"/>
    </xf>
    <xf numFmtId="178" fontId="68" fillId="0" borderId="0">
      <protection locked="0"/>
    </xf>
    <xf numFmtId="9" fontId="31" fillId="0" borderId="0" applyFont="0" applyFill="0" applyBorder="0" applyAlignment="0" applyProtection="0">
      <alignment vertical="center"/>
    </xf>
    <xf numFmtId="178" fontId="68" fillId="0" borderId="0">
      <protection locked="0"/>
    </xf>
    <xf numFmtId="178" fontId="68" fillId="0" borderId="0">
      <alignment vertical="center"/>
      <protection locked="0"/>
    </xf>
    <xf numFmtId="178" fontId="31" fillId="0" borderId="0"/>
    <xf numFmtId="178" fontId="68" fillId="0" borderId="0">
      <protection locked="0"/>
    </xf>
    <xf numFmtId="178" fontId="31" fillId="0" borderId="0">
      <alignment vertical="center"/>
    </xf>
    <xf numFmtId="178" fontId="68" fillId="0" borderId="0">
      <alignment vertical="center"/>
      <protection locked="0"/>
    </xf>
    <xf numFmtId="178" fontId="31" fillId="30" borderId="15" applyNumberFormat="0" applyFont="0" applyAlignment="0" applyProtection="0">
      <alignment vertical="center"/>
    </xf>
    <xf numFmtId="178" fontId="68" fillId="0" borderId="0">
      <protection locked="0"/>
    </xf>
    <xf numFmtId="178" fontId="68" fillId="0" borderId="0">
      <alignment vertical="center"/>
      <protection locked="0"/>
    </xf>
    <xf numFmtId="178" fontId="68" fillId="0" borderId="0">
      <alignment vertical="center"/>
      <protection locked="0"/>
    </xf>
    <xf numFmtId="178" fontId="68" fillId="0" borderId="0">
      <alignment vertical="center"/>
      <protection locked="0"/>
    </xf>
    <xf numFmtId="178" fontId="68" fillId="0" borderId="0">
      <protection locked="0"/>
    </xf>
    <xf numFmtId="178" fontId="68" fillId="0" borderId="0">
      <alignment vertical="center"/>
      <protection locked="0"/>
    </xf>
    <xf numFmtId="178" fontId="68" fillId="0" borderId="0">
      <alignment vertical="center"/>
      <protection locked="0"/>
    </xf>
    <xf numFmtId="178" fontId="111" fillId="0" borderId="0">
      <protection locked="0"/>
    </xf>
    <xf numFmtId="178" fontId="111" fillId="0" borderId="0">
      <protection locked="0"/>
    </xf>
    <xf numFmtId="178" fontId="111" fillId="0" borderId="0">
      <alignment vertical="center"/>
      <protection locked="0"/>
    </xf>
    <xf numFmtId="178" fontId="111" fillId="0" borderId="0">
      <alignment vertical="center"/>
      <protection locked="0"/>
    </xf>
    <xf numFmtId="178" fontId="31" fillId="0" borderId="0"/>
    <xf numFmtId="178" fontId="111" fillId="0" borderId="0">
      <protection locked="0"/>
    </xf>
    <xf numFmtId="178" fontId="111" fillId="0" borderId="0">
      <alignment vertical="center"/>
      <protection locked="0"/>
    </xf>
    <xf numFmtId="178" fontId="111" fillId="0" borderId="0">
      <protection locked="0"/>
    </xf>
    <xf numFmtId="178" fontId="111" fillId="0" borderId="0">
      <alignment vertical="center"/>
      <protection locked="0"/>
    </xf>
    <xf numFmtId="178" fontId="111" fillId="0" borderId="0">
      <alignment vertical="center"/>
      <protection locked="0"/>
    </xf>
    <xf numFmtId="178" fontId="111" fillId="0" borderId="0">
      <alignment vertical="center"/>
      <protection locked="0"/>
    </xf>
    <xf numFmtId="178" fontId="111" fillId="0" borderId="0">
      <alignment vertical="center"/>
      <protection locked="0"/>
    </xf>
    <xf numFmtId="178" fontId="111" fillId="0" borderId="0">
      <protection locked="0"/>
    </xf>
    <xf numFmtId="178" fontId="111" fillId="0" borderId="0">
      <alignment vertical="center"/>
      <protection locked="0"/>
    </xf>
    <xf numFmtId="178" fontId="111" fillId="0" borderId="0">
      <alignment vertical="center"/>
      <protection locked="0"/>
    </xf>
    <xf numFmtId="178" fontId="31" fillId="0" borderId="0">
      <alignment vertical="center"/>
    </xf>
    <xf numFmtId="178" fontId="68" fillId="0" borderId="0">
      <protection locked="0"/>
    </xf>
    <xf numFmtId="178" fontId="31" fillId="0" borderId="0">
      <alignment vertical="center"/>
    </xf>
    <xf numFmtId="178" fontId="68" fillId="0" borderId="0">
      <protection locked="0"/>
    </xf>
    <xf numFmtId="178" fontId="68" fillId="0" borderId="0">
      <alignment vertical="center"/>
      <protection locked="0"/>
    </xf>
    <xf numFmtId="178" fontId="68" fillId="0" borderId="0">
      <alignment vertical="center"/>
      <protection locked="0"/>
    </xf>
    <xf numFmtId="178" fontId="68" fillId="0" borderId="0">
      <protection locked="0"/>
    </xf>
    <xf numFmtId="178" fontId="68" fillId="0" borderId="0">
      <alignment vertical="center"/>
      <protection locked="0"/>
    </xf>
    <xf numFmtId="178" fontId="31" fillId="0" borderId="0"/>
    <xf numFmtId="178" fontId="68" fillId="0" borderId="0">
      <protection locked="0"/>
    </xf>
    <xf numFmtId="178" fontId="68" fillId="0" borderId="0">
      <alignment vertical="center"/>
      <protection locked="0"/>
    </xf>
    <xf numFmtId="178" fontId="68" fillId="0" borderId="0">
      <protection locked="0"/>
    </xf>
    <xf numFmtId="178" fontId="68" fillId="0" borderId="0">
      <alignment vertical="center"/>
      <protection locked="0"/>
    </xf>
    <xf numFmtId="178" fontId="68" fillId="0" borderId="0">
      <alignment vertical="center"/>
      <protection locked="0"/>
    </xf>
    <xf numFmtId="178" fontId="68" fillId="0" borderId="0">
      <alignment vertical="center"/>
      <protection locked="0"/>
    </xf>
    <xf numFmtId="178" fontId="68" fillId="0" borderId="0">
      <alignment vertical="center"/>
      <protection locked="0"/>
    </xf>
    <xf numFmtId="178" fontId="68" fillId="0" borderId="0">
      <protection locked="0"/>
    </xf>
    <xf numFmtId="178" fontId="68" fillId="0" borderId="0">
      <alignment vertical="center"/>
      <protection locked="0"/>
    </xf>
    <xf numFmtId="178" fontId="31" fillId="0" borderId="0">
      <alignment vertical="center"/>
    </xf>
    <xf numFmtId="178" fontId="101" fillId="0" borderId="0">
      <protection locked="0"/>
    </xf>
    <xf numFmtId="178" fontId="101" fillId="0" borderId="0">
      <protection locked="0"/>
    </xf>
    <xf numFmtId="178" fontId="101" fillId="0" borderId="0">
      <alignment vertical="center"/>
      <protection locked="0"/>
    </xf>
    <xf numFmtId="178" fontId="101" fillId="0" borderId="0">
      <alignment vertical="center"/>
      <protection locked="0"/>
    </xf>
    <xf numFmtId="178" fontId="40" fillId="11" borderId="9" applyNumberFormat="0" applyAlignment="0" applyProtection="0">
      <alignment vertical="center"/>
    </xf>
    <xf numFmtId="178" fontId="101" fillId="0" borderId="0">
      <protection locked="0"/>
    </xf>
    <xf numFmtId="178" fontId="101" fillId="0" borderId="0">
      <alignment vertical="center"/>
      <protection locked="0"/>
    </xf>
    <xf numFmtId="178" fontId="101" fillId="0" borderId="0">
      <protection locked="0"/>
    </xf>
    <xf numFmtId="178" fontId="101" fillId="0" borderId="0">
      <alignment vertical="center"/>
      <protection locked="0"/>
    </xf>
    <xf numFmtId="178" fontId="46" fillId="30" borderId="0">
      <alignment horizontal="left" vertical="top"/>
    </xf>
    <xf numFmtId="178" fontId="101" fillId="0" borderId="0">
      <protection locked="0"/>
    </xf>
    <xf numFmtId="178" fontId="101" fillId="0" borderId="0">
      <alignment vertical="center"/>
      <protection locked="0"/>
    </xf>
    <xf numFmtId="178" fontId="101" fillId="0" borderId="0">
      <alignment vertical="center"/>
      <protection locked="0"/>
    </xf>
    <xf numFmtId="178" fontId="101" fillId="0" borderId="0">
      <alignment vertical="center"/>
      <protection locked="0"/>
    </xf>
    <xf numFmtId="178" fontId="101" fillId="0" borderId="0">
      <protection locked="0"/>
    </xf>
    <xf numFmtId="178" fontId="31" fillId="0" borderId="0">
      <alignment vertical="center"/>
    </xf>
    <xf numFmtId="178" fontId="101" fillId="0" borderId="0">
      <alignment vertical="center"/>
      <protection locked="0"/>
    </xf>
    <xf numFmtId="178" fontId="125" fillId="0" borderId="0">
      <protection locked="0"/>
    </xf>
    <xf numFmtId="178" fontId="125" fillId="0" borderId="0">
      <protection locked="0"/>
    </xf>
    <xf numFmtId="178" fontId="125" fillId="0" borderId="0">
      <alignment vertical="center"/>
      <protection locked="0"/>
    </xf>
    <xf numFmtId="178" fontId="125" fillId="0" borderId="0">
      <alignment vertical="center"/>
      <protection locked="0"/>
    </xf>
    <xf numFmtId="178" fontId="125" fillId="0" borderId="0">
      <protection locked="0"/>
    </xf>
    <xf numFmtId="178" fontId="125" fillId="0" borderId="0">
      <alignment vertical="center"/>
      <protection locked="0"/>
    </xf>
    <xf numFmtId="178" fontId="125" fillId="0" borderId="0">
      <protection locked="0"/>
    </xf>
    <xf numFmtId="178" fontId="31" fillId="0" borderId="0"/>
    <xf numFmtId="178" fontId="125" fillId="0" borderId="0">
      <alignment vertical="center"/>
      <protection locked="0"/>
    </xf>
    <xf numFmtId="178" fontId="125" fillId="0" borderId="0">
      <protection locked="0"/>
    </xf>
    <xf numFmtId="178" fontId="125" fillId="0" borderId="0">
      <alignment vertical="center"/>
      <protection locked="0"/>
    </xf>
    <xf numFmtId="178" fontId="48" fillId="0" borderId="0" applyNumberFormat="0" applyFill="0" applyBorder="0" applyAlignment="0" applyProtection="0">
      <alignment vertical="center"/>
    </xf>
    <xf numFmtId="178" fontId="125" fillId="0" borderId="0">
      <alignment vertical="center"/>
      <protection locked="0"/>
    </xf>
    <xf numFmtId="178" fontId="125" fillId="0" borderId="0">
      <alignment vertical="center"/>
      <protection locked="0"/>
    </xf>
    <xf numFmtId="201" fontId="145" fillId="74" borderId="0"/>
    <xf numFmtId="178" fontId="125" fillId="0" borderId="0">
      <alignment vertical="center"/>
      <protection locked="0"/>
    </xf>
    <xf numFmtId="178" fontId="125" fillId="0" borderId="0">
      <protection locked="0"/>
    </xf>
    <xf numFmtId="178" fontId="125" fillId="0" borderId="0">
      <alignment vertical="center"/>
      <protection locked="0"/>
    </xf>
    <xf numFmtId="178" fontId="125" fillId="0" borderId="0">
      <alignment vertical="center"/>
      <protection locked="0"/>
    </xf>
    <xf numFmtId="178" fontId="146" fillId="0" borderId="0">
      <protection locked="0"/>
    </xf>
    <xf numFmtId="178" fontId="146" fillId="0" borderId="0">
      <protection locked="0"/>
    </xf>
    <xf numFmtId="178" fontId="146" fillId="0" borderId="0">
      <alignment vertical="center"/>
      <protection locked="0"/>
    </xf>
    <xf numFmtId="178" fontId="146" fillId="0" borderId="0">
      <alignment vertical="center"/>
      <protection locked="0"/>
    </xf>
    <xf numFmtId="178" fontId="31" fillId="0" borderId="0">
      <alignment vertical="center"/>
    </xf>
    <xf numFmtId="178" fontId="146" fillId="0" borderId="0">
      <protection locked="0"/>
    </xf>
    <xf numFmtId="178" fontId="31" fillId="0" borderId="0">
      <alignment vertical="center"/>
    </xf>
    <xf numFmtId="178" fontId="146" fillId="0" borderId="0">
      <alignment vertical="center"/>
      <protection locked="0"/>
    </xf>
    <xf numFmtId="178" fontId="146" fillId="0" borderId="0">
      <protection locked="0"/>
    </xf>
    <xf numFmtId="178" fontId="31" fillId="0" borderId="0"/>
    <xf numFmtId="178" fontId="31" fillId="0" borderId="0">
      <alignment vertical="center"/>
    </xf>
    <xf numFmtId="178" fontId="146" fillId="0" borderId="0">
      <alignment vertical="center"/>
      <protection locked="0"/>
    </xf>
    <xf numFmtId="178" fontId="31" fillId="0" borderId="0"/>
    <xf numFmtId="178" fontId="146" fillId="0" borderId="0">
      <protection locked="0"/>
    </xf>
    <xf numFmtId="178" fontId="31" fillId="0" borderId="0"/>
    <xf numFmtId="178" fontId="146" fillId="0" borderId="0">
      <alignment vertical="center"/>
      <protection locked="0"/>
    </xf>
    <xf numFmtId="178" fontId="31" fillId="0" borderId="0"/>
    <xf numFmtId="178" fontId="146" fillId="0" borderId="0">
      <alignment vertical="center"/>
      <protection locked="0"/>
    </xf>
    <xf numFmtId="178" fontId="146" fillId="0" borderId="0">
      <alignment vertical="center"/>
      <protection locked="0"/>
    </xf>
    <xf numFmtId="178" fontId="146" fillId="0" borderId="0">
      <alignment vertical="center"/>
      <protection locked="0"/>
    </xf>
    <xf numFmtId="178" fontId="146" fillId="0" borderId="0">
      <protection locked="0"/>
    </xf>
    <xf numFmtId="178" fontId="146" fillId="0" borderId="0">
      <alignment vertical="center"/>
      <protection locked="0"/>
    </xf>
    <xf numFmtId="178" fontId="146" fillId="0" borderId="0">
      <alignment vertical="center"/>
      <protection locked="0"/>
    </xf>
    <xf numFmtId="178" fontId="46" fillId="0" borderId="0">
      <alignment vertical="center"/>
      <protection locked="0"/>
    </xf>
    <xf numFmtId="178" fontId="46" fillId="0" borderId="0">
      <protection locked="0"/>
    </xf>
    <xf numFmtId="178" fontId="46" fillId="0" borderId="0">
      <alignment vertical="center"/>
      <protection locked="0"/>
    </xf>
    <xf numFmtId="178" fontId="46" fillId="0" borderId="0">
      <alignment vertical="center"/>
      <protection locked="0"/>
    </xf>
    <xf numFmtId="178" fontId="46" fillId="0" borderId="0">
      <protection locked="0"/>
    </xf>
    <xf numFmtId="178" fontId="46" fillId="0" borderId="0">
      <alignment vertical="center"/>
      <protection locked="0"/>
    </xf>
    <xf numFmtId="178" fontId="46" fillId="0" borderId="0">
      <alignment vertical="center"/>
      <protection locked="0"/>
    </xf>
    <xf numFmtId="178" fontId="147" fillId="0" borderId="0" applyNumberFormat="0" applyFill="0" applyBorder="0" applyAlignment="0" applyProtection="0"/>
    <xf numFmtId="49" fontId="46" fillId="0" borderId="0">
      <alignment horizontal="left" wrapText="1"/>
    </xf>
    <xf numFmtId="178" fontId="31" fillId="0" borderId="0"/>
    <xf numFmtId="178" fontId="148" fillId="13" borderId="0" applyNumberFormat="0" applyBorder="0" applyAlignment="0" applyProtection="0"/>
    <xf numFmtId="38" fontId="74" fillId="11" borderId="0" applyNumberFormat="0" applyBorder="0" applyAlignment="0" applyProtection="0"/>
    <xf numFmtId="194" fontId="31" fillId="0" borderId="0" applyFont="0" applyFill="0" applyBorder="0" applyAlignment="0" applyProtection="0">
      <alignment vertical="center"/>
    </xf>
    <xf numFmtId="178" fontId="74" fillId="11" borderId="0" applyNumberFormat="0" applyBorder="0" applyAlignment="0" applyProtection="0"/>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74" fillId="11"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74" fillId="11"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74" fillId="11" borderId="0" applyNumberFormat="0" applyBorder="0" applyAlignment="0" applyProtection="0"/>
    <xf numFmtId="194" fontId="31" fillId="0" borderId="0" applyFont="0" applyFill="0" applyBorder="0" applyAlignment="0" applyProtection="0">
      <alignment vertical="center"/>
    </xf>
    <xf numFmtId="178" fontId="74" fillId="11" borderId="0" applyNumberFormat="0" applyBorder="0" applyAlignment="0" applyProtection="0">
      <alignment vertical="center"/>
    </xf>
    <xf numFmtId="194" fontId="31" fillId="0" borderId="0" applyFont="0" applyFill="0" applyBorder="0" applyAlignment="0" applyProtection="0">
      <alignment vertical="center"/>
    </xf>
    <xf numFmtId="178" fontId="79" fillId="23" borderId="0" applyNumberFormat="0" applyBorder="0" applyAlignment="0" applyProtection="0">
      <alignment vertical="center"/>
    </xf>
    <xf numFmtId="178" fontId="74" fillId="11" borderId="0" applyNumberFormat="0" applyBorder="0" applyAlignment="0" applyProtection="0">
      <alignment vertical="center"/>
    </xf>
    <xf numFmtId="194" fontId="31" fillId="0" borderId="0" applyFont="0" applyFill="0" applyBorder="0" applyAlignment="0" applyProtection="0">
      <alignment vertical="center"/>
    </xf>
    <xf numFmtId="178" fontId="74" fillId="11" borderId="0" applyNumberFormat="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74" fillId="11" borderId="0" applyNumberFormat="0" applyBorder="0" applyAlignment="0" applyProtection="0"/>
    <xf numFmtId="178" fontId="74" fillId="11" borderId="0" applyNumberFormat="0" applyBorder="0" applyAlignment="0" applyProtection="0">
      <alignment vertical="center"/>
    </xf>
    <xf numFmtId="178" fontId="31" fillId="0" borderId="0"/>
    <xf numFmtId="178" fontId="74" fillId="11" borderId="0" applyNumberFormat="0" applyBorder="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74" fillId="11" borderId="0" applyNumberFormat="0" applyBorder="0" applyAlignment="0" applyProtection="0"/>
    <xf numFmtId="178" fontId="149" fillId="0" borderId="0">
      <alignment horizontal="left"/>
    </xf>
    <xf numFmtId="178" fontId="84" fillId="0" borderId="34" applyNumberFormat="0" applyAlignment="0" applyProtection="0">
      <alignment horizontal="left" vertical="center"/>
    </xf>
    <xf numFmtId="178" fontId="84" fillId="0" borderId="34" applyNumberFormat="0" applyAlignment="0" applyProtection="0">
      <alignment horizontal="left" vertical="center"/>
    </xf>
    <xf numFmtId="178" fontId="84" fillId="0" borderId="34" applyNumberFormat="0" applyAlignment="0" applyProtection="0">
      <alignment horizontal="left" vertical="center"/>
    </xf>
    <xf numFmtId="178" fontId="31" fillId="0" borderId="0">
      <alignment vertical="center"/>
    </xf>
    <xf numFmtId="178" fontId="84" fillId="0" borderId="34" applyNumberFormat="0" applyAlignment="0" applyProtection="0">
      <alignment horizontal="left" vertical="center"/>
    </xf>
    <xf numFmtId="178" fontId="84" fillId="0" borderId="2">
      <alignment horizontal="left" vertical="center"/>
    </xf>
    <xf numFmtId="178" fontId="84" fillId="0" borderId="2">
      <alignment horizontal="left" vertical="center"/>
    </xf>
    <xf numFmtId="178" fontId="84" fillId="0" borderId="2">
      <alignment horizontal="left" vertical="center"/>
    </xf>
    <xf numFmtId="178" fontId="31" fillId="30" borderId="15" applyNumberFormat="0" applyFont="0" applyAlignment="0" applyProtection="0">
      <alignment vertical="center"/>
    </xf>
    <xf numFmtId="178" fontId="84" fillId="0" borderId="2">
      <alignment horizontal="left" vertical="center"/>
    </xf>
    <xf numFmtId="178" fontId="46" fillId="30" borderId="0">
      <alignment horizontal="left" vertical="top"/>
    </xf>
    <xf numFmtId="178" fontId="81" fillId="0" borderId="0" applyNumberFormat="0" applyFill="0" applyBorder="0" applyAlignment="0" applyProtection="0"/>
    <xf numFmtId="178" fontId="31" fillId="0" borderId="0">
      <alignment vertical="center"/>
    </xf>
    <xf numFmtId="178" fontId="120" fillId="0" borderId="0" applyNumberFormat="0" applyFill="0" applyBorder="0" applyAlignment="0" applyProtection="0"/>
    <xf numFmtId="178" fontId="31" fillId="0" borderId="0">
      <alignment vertical="center"/>
    </xf>
    <xf numFmtId="178" fontId="120" fillId="0" borderId="0" applyNumberFormat="0" applyFill="0" applyBorder="0" applyAlignment="0" applyProtection="0">
      <alignment vertical="center"/>
    </xf>
    <xf numFmtId="178" fontId="120" fillId="0" borderId="0" applyNumberFormat="0" applyFill="0" applyBorder="0" applyAlignment="0" applyProtection="0">
      <alignment vertical="center"/>
    </xf>
    <xf numFmtId="178" fontId="120" fillId="0" borderId="0" applyNumberFormat="0" applyFill="0" applyBorder="0" applyAlignment="0" applyProtection="0"/>
    <xf numFmtId="178" fontId="120" fillId="0" borderId="0" applyNumberFormat="0" applyFill="0" applyBorder="0" applyAlignment="0" applyProtection="0">
      <alignment vertical="center"/>
    </xf>
    <xf numFmtId="178" fontId="120" fillId="0" borderId="0" applyNumberFormat="0" applyFill="0" applyBorder="0" applyAlignment="0" applyProtection="0">
      <alignment vertical="center"/>
    </xf>
    <xf numFmtId="178" fontId="120" fillId="0" borderId="0" applyNumberFormat="0" applyFill="0" applyBorder="0" applyAlignment="0" applyProtection="0"/>
    <xf numFmtId="178" fontId="81" fillId="0" borderId="0" applyNumberFormat="0" applyFill="0" applyBorder="0" applyAlignment="0" applyProtection="0"/>
    <xf numFmtId="178" fontId="31" fillId="0" borderId="0">
      <alignment vertical="center"/>
    </xf>
    <xf numFmtId="178" fontId="84" fillId="0" borderId="0" applyNumberFormat="0" applyFill="0" applyBorder="0" applyAlignment="0" applyProtection="0"/>
    <xf numFmtId="178" fontId="31" fillId="0" borderId="0">
      <alignment vertical="center"/>
    </xf>
    <xf numFmtId="178" fontId="84" fillId="0" borderId="0" applyNumberFormat="0" applyFill="0" applyBorder="0" applyAlignment="0" applyProtection="0">
      <alignment vertical="center"/>
    </xf>
    <xf numFmtId="178" fontId="84" fillId="0" borderId="0" applyNumberFormat="0" applyFill="0" applyBorder="0" applyAlignment="0" applyProtection="0">
      <alignment vertical="center"/>
    </xf>
    <xf numFmtId="178" fontId="84" fillId="0" borderId="0" applyNumberFormat="0" applyFill="0" applyBorder="0" applyAlignment="0" applyProtection="0"/>
    <xf numFmtId="178" fontId="84" fillId="0" borderId="0" applyNumberFormat="0" applyFill="0" applyBorder="0" applyAlignment="0" applyProtection="0">
      <alignment vertical="center"/>
    </xf>
    <xf numFmtId="178" fontId="84" fillId="0" borderId="0" applyNumberFormat="0" applyFill="0" applyBorder="0" applyAlignment="0" applyProtection="0">
      <alignment vertical="center"/>
    </xf>
    <xf numFmtId="178" fontId="84" fillId="0" borderId="0" applyNumberFormat="0" applyFill="0" applyBorder="0" applyAlignment="0" applyProtection="0"/>
    <xf numFmtId="178" fontId="127" fillId="0" borderId="31" applyNumberFormat="0" applyFill="0" applyAlignment="0" applyProtection="0"/>
    <xf numFmtId="178" fontId="31" fillId="0" borderId="0"/>
    <xf numFmtId="178" fontId="46" fillId="30" borderId="0">
      <alignment horizontal="left" vertical="top"/>
    </xf>
    <xf numFmtId="178" fontId="31" fillId="0" borderId="0"/>
    <xf numFmtId="178" fontId="31" fillId="0" borderId="0"/>
    <xf numFmtId="178" fontId="31" fillId="0" borderId="0">
      <alignment vertical="center"/>
    </xf>
    <xf numFmtId="178" fontId="46" fillId="30" borderId="0">
      <alignment horizontal="left" vertical="top"/>
    </xf>
    <xf numFmtId="178" fontId="127" fillId="0" borderId="0" applyNumberFormat="0" applyFill="0" applyBorder="0" applyAlignment="0" applyProtection="0"/>
    <xf numFmtId="178" fontId="22" fillId="0" borderId="0" applyProtection="0">
      <alignment vertical="center"/>
    </xf>
    <xf numFmtId="178" fontId="46" fillId="30" borderId="0">
      <alignment horizontal="left" vertical="top"/>
    </xf>
    <xf numFmtId="178" fontId="31" fillId="0" borderId="0">
      <alignment vertical="center"/>
    </xf>
    <xf numFmtId="178" fontId="46" fillId="0" borderId="0">
      <protection locked="0"/>
    </xf>
    <xf numFmtId="178" fontId="31" fillId="0" borderId="0">
      <alignment vertical="center"/>
    </xf>
    <xf numFmtId="178" fontId="46" fillId="0" borderId="0">
      <protection locked="0"/>
    </xf>
    <xf numFmtId="178" fontId="31" fillId="0" borderId="0"/>
    <xf numFmtId="178" fontId="46" fillId="0" borderId="0">
      <alignment vertical="center"/>
      <protection locked="0"/>
    </xf>
    <xf numFmtId="178" fontId="31" fillId="0" borderId="0"/>
    <xf numFmtId="178" fontId="46" fillId="0" borderId="0">
      <alignment vertical="center"/>
      <protection locked="0"/>
    </xf>
    <xf numFmtId="178" fontId="31" fillId="0" borderId="0"/>
    <xf numFmtId="178" fontId="46" fillId="0" borderId="0">
      <protection locked="0"/>
    </xf>
    <xf numFmtId="178" fontId="46" fillId="0" borderId="0">
      <alignment vertical="center"/>
      <protection locked="0"/>
    </xf>
    <xf numFmtId="178" fontId="46" fillId="0" borderId="0">
      <alignment vertical="center"/>
      <protection locked="0"/>
    </xf>
    <xf numFmtId="178" fontId="46" fillId="0" borderId="0">
      <alignment vertical="center"/>
      <protection locked="0"/>
    </xf>
    <xf numFmtId="178" fontId="46" fillId="0" borderId="0">
      <alignment vertical="center"/>
      <protection locked="0"/>
    </xf>
    <xf numFmtId="178" fontId="46" fillId="0" borderId="0">
      <protection locked="0"/>
    </xf>
    <xf numFmtId="178" fontId="31" fillId="0" borderId="0">
      <alignment vertical="center"/>
    </xf>
    <xf numFmtId="178" fontId="46" fillId="0" borderId="0">
      <alignment vertical="center"/>
      <protection locked="0"/>
    </xf>
    <xf numFmtId="178" fontId="31" fillId="0" borderId="0"/>
    <xf numFmtId="178" fontId="46" fillId="0" borderId="0">
      <protection locked="0"/>
    </xf>
    <xf numFmtId="178" fontId="31" fillId="0" borderId="0"/>
    <xf numFmtId="178" fontId="46" fillId="0" borderId="0">
      <protection locked="0"/>
    </xf>
    <xf numFmtId="178" fontId="31" fillId="0" borderId="0">
      <alignment vertical="center"/>
    </xf>
    <xf numFmtId="178" fontId="46" fillId="0" borderId="0">
      <alignment vertical="center"/>
      <protection locked="0"/>
    </xf>
    <xf numFmtId="178" fontId="31" fillId="0" borderId="0"/>
    <xf numFmtId="178" fontId="46" fillId="0" borderId="0">
      <alignment vertical="center"/>
      <protection locked="0"/>
    </xf>
    <xf numFmtId="178" fontId="31" fillId="0" borderId="0">
      <alignment vertical="center"/>
    </xf>
    <xf numFmtId="178" fontId="46" fillId="0" borderId="0">
      <protection locked="0"/>
    </xf>
    <xf numFmtId="178" fontId="31" fillId="0" borderId="0"/>
    <xf numFmtId="178" fontId="46" fillId="0" borderId="0">
      <alignment vertical="center"/>
      <protection locked="0"/>
    </xf>
    <xf numFmtId="178" fontId="31" fillId="0" borderId="0"/>
    <xf numFmtId="178" fontId="46" fillId="0" borderId="0">
      <alignment vertical="center"/>
      <protection locked="0"/>
    </xf>
    <xf numFmtId="178" fontId="46" fillId="0" borderId="0">
      <alignment vertical="center"/>
      <protection locked="0"/>
    </xf>
    <xf numFmtId="178" fontId="31" fillId="0" borderId="0">
      <alignment vertical="center"/>
    </xf>
    <xf numFmtId="178" fontId="46" fillId="0" borderId="0">
      <alignment vertical="center"/>
      <protection locked="0"/>
    </xf>
    <xf numFmtId="178" fontId="57" fillId="13" borderId="0" applyNumberFormat="0" applyBorder="0" applyAlignment="0" applyProtection="0">
      <alignment vertical="center"/>
    </xf>
    <xf numFmtId="178" fontId="46" fillId="0" borderId="0">
      <protection locked="0"/>
    </xf>
    <xf numFmtId="178" fontId="31" fillId="0" borderId="0">
      <alignment vertical="center"/>
    </xf>
    <xf numFmtId="178" fontId="31" fillId="0" borderId="0">
      <alignment vertical="center"/>
    </xf>
    <xf numFmtId="178" fontId="31" fillId="0" borderId="0"/>
    <xf numFmtId="178" fontId="46" fillId="0" borderId="0">
      <alignment vertical="center"/>
      <protection locked="0"/>
    </xf>
    <xf numFmtId="178" fontId="41" fillId="14" borderId="10" applyNumberFormat="0" applyAlignment="0" applyProtection="0">
      <alignment vertical="center"/>
    </xf>
    <xf numFmtId="178" fontId="31" fillId="0" borderId="0">
      <alignment vertical="center"/>
    </xf>
    <xf numFmtId="178" fontId="93" fillId="0" borderId="27">
      <alignment horizontal="center"/>
    </xf>
    <xf numFmtId="178" fontId="31" fillId="0" borderId="0">
      <alignment vertical="center"/>
    </xf>
    <xf numFmtId="43" fontId="31" fillId="0" borderId="0" applyFont="0" applyFill="0" applyBorder="0" applyAlignment="0" applyProtection="0"/>
    <xf numFmtId="178" fontId="129" fillId="0" borderId="27">
      <alignment horizontal="center"/>
    </xf>
    <xf numFmtId="178" fontId="142" fillId="0" borderId="33" applyFill="0" applyBorder="0" applyProtection="0">
      <alignment horizontal="center" wrapText="1"/>
    </xf>
    <xf numFmtId="178" fontId="142" fillId="0" borderId="33" applyFill="0" applyBorder="0" applyProtection="0">
      <alignment horizontal="center" wrapText="1"/>
    </xf>
    <xf numFmtId="178" fontId="128" fillId="0" borderId="0" applyNumberFormat="0" applyFill="0" applyBorder="0" applyAlignment="0" applyProtection="0"/>
    <xf numFmtId="178" fontId="77" fillId="0" borderId="0" applyNumberFormat="0" applyFill="0" applyBorder="0" applyAlignment="0" applyProtection="0">
      <alignment vertical="center"/>
    </xf>
    <xf numFmtId="178" fontId="46" fillId="30" borderId="0">
      <alignment horizontal="left" wrapText="1"/>
    </xf>
    <xf numFmtId="178" fontId="77" fillId="0" borderId="0" applyNumberFormat="0" applyFill="0" applyBorder="0" applyAlignment="0" applyProtection="0">
      <alignment vertical="center"/>
    </xf>
    <xf numFmtId="178" fontId="46" fillId="30" borderId="0">
      <alignment horizontal="left" wrapText="1"/>
    </xf>
    <xf numFmtId="178" fontId="42" fillId="41" borderId="0" applyNumberFormat="0" applyBorder="0" applyAlignment="0" applyProtection="0">
      <alignment vertical="center"/>
    </xf>
    <xf numFmtId="178" fontId="46" fillId="30" borderId="0">
      <alignment horizontal="left" vertical="center" wrapText="1"/>
    </xf>
    <xf numFmtId="178" fontId="46" fillId="30" borderId="0">
      <alignment horizontal="left" vertical="center" wrapText="1"/>
    </xf>
    <xf numFmtId="178" fontId="53" fillId="5" borderId="10" applyNumberFormat="0" applyAlignment="0" applyProtection="0">
      <alignment vertical="center"/>
    </xf>
    <xf numFmtId="178" fontId="46" fillId="30" borderId="0">
      <alignment horizontal="left" wrapText="1"/>
    </xf>
    <xf numFmtId="178" fontId="46" fillId="30" borderId="0">
      <alignment horizontal="left" vertical="center" wrapText="1"/>
    </xf>
    <xf numFmtId="178" fontId="46" fillId="30" borderId="0">
      <alignment horizontal="left" vertical="center" wrapText="1"/>
    </xf>
    <xf numFmtId="178" fontId="46" fillId="30" borderId="0">
      <alignment horizontal="left" vertical="center" wrapText="1"/>
    </xf>
    <xf numFmtId="178" fontId="31" fillId="0" borderId="0"/>
    <xf numFmtId="178" fontId="46" fillId="30" borderId="0">
      <alignment horizontal="left" vertical="center" wrapText="1"/>
    </xf>
    <xf numFmtId="178" fontId="46" fillId="30" borderId="0">
      <alignment horizontal="left" wrapText="1"/>
    </xf>
    <xf numFmtId="178" fontId="46" fillId="30" borderId="0">
      <alignment horizontal="left" vertical="center" wrapText="1"/>
    </xf>
    <xf numFmtId="178" fontId="46" fillId="30" borderId="0">
      <alignment horizontal="left" vertical="center" wrapText="1"/>
    </xf>
    <xf numFmtId="178" fontId="150" fillId="14" borderId="10" applyNumberFormat="0" applyAlignment="0" applyProtection="0"/>
    <xf numFmtId="10" fontId="74" fillId="30" borderId="5" applyNumberFormat="0" applyBorder="0" applyAlignment="0" applyProtection="0"/>
    <xf numFmtId="178" fontId="74" fillId="30" borderId="5" applyNumberFormat="0" applyBorder="0" applyAlignment="0" applyProtection="0"/>
    <xf numFmtId="178" fontId="74" fillId="30" borderId="5" applyNumberFormat="0" applyBorder="0" applyAlignment="0" applyProtection="0"/>
    <xf numFmtId="178" fontId="31" fillId="0" borderId="0"/>
    <xf numFmtId="178" fontId="74" fillId="30" borderId="5" applyNumberFormat="0" applyBorder="0" applyAlignment="0" applyProtection="0">
      <alignment vertical="center"/>
    </xf>
    <xf numFmtId="178" fontId="74" fillId="30" borderId="5" applyNumberFormat="0" applyBorder="0" applyAlignment="0" applyProtection="0">
      <alignment vertical="center"/>
    </xf>
    <xf numFmtId="178" fontId="74" fillId="30" borderId="5" applyNumberFormat="0" applyBorder="0" applyAlignment="0" applyProtection="0">
      <alignment vertical="center"/>
    </xf>
    <xf numFmtId="178" fontId="74" fillId="30" borderId="5" applyNumberFormat="0" applyBorder="0" applyAlignment="0" applyProtection="0"/>
    <xf numFmtId="178" fontId="74" fillId="30" borderId="5" applyNumberFormat="0" applyBorder="0" applyAlignment="0" applyProtection="0">
      <alignment vertical="center"/>
    </xf>
    <xf numFmtId="178" fontId="74" fillId="30" borderId="5" applyNumberFormat="0" applyBorder="0" applyAlignment="0" applyProtection="0"/>
    <xf numFmtId="178" fontId="150" fillId="14" borderId="10" applyNumberFormat="0" applyAlignment="0" applyProtection="0"/>
    <xf numFmtId="178" fontId="65" fillId="0" borderId="31" applyNumberFormat="0" applyFill="0" applyAlignment="0" applyProtection="0">
      <alignment vertical="center"/>
    </xf>
    <xf numFmtId="178" fontId="150" fillId="14" borderId="10" applyNumberFormat="0" applyAlignment="0" applyProtection="0"/>
    <xf numFmtId="178" fontId="150" fillId="14" borderId="10" applyNumberFormat="0" applyAlignment="0" applyProtection="0"/>
    <xf numFmtId="178" fontId="80" fillId="0" borderId="22" applyNumberFormat="0" applyFill="0" applyAlignment="0" applyProtection="0">
      <alignment vertical="center"/>
    </xf>
    <xf numFmtId="178" fontId="150" fillId="14" borderId="10" applyNumberFormat="0" applyAlignment="0" applyProtection="0"/>
    <xf numFmtId="178" fontId="80" fillId="0" borderId="22" applyNumberFormat="0" applyFill="0" applyAlignment="0" applyProtection="0">
      <alignment vertical="center"/>
    </xf>
    <xf numFmtId="178" fontId="150" fillId="14" borderId="10" applyNumberFormat="0" applyAlignment="0" applyProtection="0"/>
    <xf numFmtId="178" fontId="150" fillId="14" borderId="10" applyNumberFormat="0" applyAlignment="0" applyProtection="0"/>
    <xf numFmtId="178" fontId="150" fillId="14" borderId="10" applyNumberFormat="0" applyAlignment="0" applyProtection="0"/>
    <xf numFmtId="201" fontId="151" fillId="76" borderId="0"/>
    <xf numFmtId="178" fontId="31" fillId="0" borderId="12" applyNumberFormat="0" applyFont="0" applyFill="0" applyAlignment="0">
      <alignment horizontal="left"/>
    </xf>
    <xf numFmtId="178" fontId="31" fillId="0" borderId="12" applyNumberFormat="0" applyFont="0" applyFill="0" applyAlignment="0">
      <alignment horizontal="left"/>
    </xf>
    <xf numFmtId="178" fontId="31" fillId="0" borderId="12" applyNumberFormat="0" applyFont="0" applyFill="0" applyAlignment="0">
      <alignment horizontal="left" vertical="center"/>
    </xf>
    <xf numFmtId="178" fontId="58" fillId="0" borderId="13" applyNumberFormat="0" applyFill="0" applyAlignment="0" applyProtection="0">
      <alignment vertical="center"/>
    </xf>
    <xf numFmtId="178" fontId="31" fillId="0" borderId="12" applyNumberFormat="0" applyFont="0" applyFill="0" applyAlignment="0">
      <alignment horizontal="left" vertical="center"/>
    </xf>
    <xf numFmtId="178" fontId="31" fillId="0" borderId="0"/>
    <xf numFmtId="178" fontId="31" fillId="0" borderId="12" applyNumberFormat="0" applyFont="0" applyFill="0" applyAlignment="0">
      <alignment horizontal="lef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31" fillId="0" borderId="12" applyNumberFormat="0" applyFont="0" applyFill="0" applyAlignment="0">
      <alignment horizontal="left" vertical="center"/>
    </xf>
    <xf numFmtId="178" fontId="31" fillId="0" borderId="12" applyNumberFormat="0" applyFont="0" applyFill="0" applyAlignment="0">
      <alignment horizontal="left" vertical="center"/>
    </xf>
    <xf numFmtId="178" fontId="31" fillId="0" borderId="12" applyNumberFormat="0" applyFont="0" applyFill="0" applyAlignment="0">
      <alignment horizontal="left" vertical="center"/>
    </xf>
    <xf numFmtId="178" fontId="31" fillId="0" borderId="12" applyNumberFormat="0" applyFont="0" applyFill="0" applyAlignment="0">
      <alignment horizontal="left" vertical="center"/>
    </xf>
    <xf numFmtId="178" fontId="31" fillId="0" borderId="0"/>
    <xf numFmtId="178" fontId="31" fillId="0" borderId="12" applyNumberFormat="0" applyFont="0" applyFill="0" applyAlignment="0">
      <alignment horizontal="left"/>
    </xf>
    <xf numFmtId="178" fontId="31" fillId="0" borderId="0"/>
    <xf numFmtId="178" fontId="31" fillId="0" borderId="12" applyNumberFormat="0" applyFont="0" applyFill="0" applyAlignment="0">
      <alignment horizontal="left"/>
    </xf>
    <xf numFmtId="178" fontId="31" fillId="0" borderId="0"/>
    <xf numFmtId="178" fontId="31" fillId="0" borderId="12" applyNumberFormat="0" applyFont="0" applyFill="0" applyAlignment="0">
      <alignment horizontal="left"/>
    </xf>
    <xf numFmtId="178" fontId="31" fillId="0" borderId="0">
      <alignment vertical="center"/>
    </xf>
    <xf numFmtId="178" fontId="31" fillId="0" borderId="12" applyNumberFormat="0" applyFont="0" applyFill="0" applyAlignment="0">
      <alignment horizontal="left"/>
    </xf>
    <xf numFmtId="178" fontId="31" fillId="0" borderId="0">
      <alignment vertical="center"/>
    </xf>
    <xf numFmtId="178" fontId="31" fillId="0" borderId="12" applyNumberFormat="0" applyFont="0" applyFill="0" applyAlignment="0">
      <alignment horizontal="left"/>
    </xf>
    <xf numFmtId="178" fontId="31" fillId="0" borderId="0">
      <alignment vertical="center"/>
    </xf>
    <xf numFmtId="178" fontId="31" fillId="0" borderId="12" applyNumberFormat="0" applyFont="0" applyFill="0" applyAlignment="0">
      <alignment horizontal="left"/>
    </xf>
    <xf numFmtId="178" fontId="31" fillId="0" borderId="12" applyNumberFormat="0" applyFont="0" applyFill="0" applyAlignment="0">
      <alignment horizontal="left" vertical="center"/>
    </xf>
    <xf numFmtId="178" fontId="31" fillId="0" borderId="12" applyNumberFormat="0" applyFont="0" applyFill="0" applyAlignment="0">
      <alignment horizontal="left" vertical="center"/>
    </xf>
    <xf numFmtId="178" fontId="31" fillId="0" borderId="12" applyNumberFormat="0" applyFont="0" applyFill="0" applyAlignment="0">
      <alignment horizontal="left" vertical="center"/>
    </xf>
    <xf numFmtId="178" fontId="31" fillId="0" borderId="0"/>
    <xf numFmtId="178" fontId="31" fillId="0" borderId="12" applyNumberFormat="0" applyFont="0" applyFill="0" applyAlignment="0">
      <alignment horizontal="left" vertical="center"/>
    </xf>
    <xf numFmtId="178" fontId="31" fillId="0" borderId="12" applyNumberFormat="0" applyFont="0" applyFill="0" applyAlignment="0">
      <alignment horizontal="left" vertical="center"/>
    </xf>
    <xf numFmtId="178" fontId="31" fillId="0" borderId="12" applyNumberFormat="0" applyFont="0" applyFill="0" applyAlignment="0">
      <alignment horizontal="left" vertical="center"/>
    </xf>
    <xf numFmtId="178" fontId="31" fillId="0" borderId="12" applyNumberFormat="0" applyFont="0" applyFill="0" applyAlignment="0">
      <alignment horizontal="left" vertical="center"/>
    </xf>
    <xf numFmtId="178" fontId="31" fillId="0" borderId="12" applyNumberFormat="0" applyFont="0" applyFill="0" applyAlignment="0">
      <alignment horizontal="left" vertical="center"/>
    </xf>
    <xf numFmtId="178" fontId="31" fillId="0" borderId="12" applyNumberFormat="0" applyFont="0" applyFill="0" applyAlignment="0">
      <alignment horizontal="left" vertical="center"/>
    </xf>
    <xf numFmtId="178" fontId="31" fillId="0" borderId="12" applyNumberFormat="0" applyFont="0" applyFill="0" applyAlignment="0">
      <alignment horizontal="left" vertical="center"/>
    </xf>
    <xf numFmtId="178" fontId="77" fillId="0" borderId="0" applyNumberFormat="0" applyFill="0" applyBorder="0" applyAlignment="0" applyProtection="0">
      <alignment vertical="center"/>
    </xf>
    <xf numFmtId="178" fontId="79" fillId="23" borderId="0" applyNumberFormat="0" applyBorder="0" applyAlignment="0" applyProtection="0">
      <alignment vertical="center"/>
    </xf>
    <xf numFmtId="43" fontId="31" fillId="0" borderId="0" applyFont="0" applyFill="0" applyBorder="0" applyAlignment="0" applyProtection="0">
      <alignment vertical="center"/>
    </xf>
    <xf numFmtId="178" fontId="31" fillId="0" borderId="12" applyNumberFormat="0" applyFont="0" applyFill="0" applyAlignment="0">
      <alignment horizontal="left"/>
    </xf>
    <xf numFmtId="178" fontId="31" fillId="0" borderId="0"/>
    <xf numFmtId="178" fontId="31" fillId="0" borderId="12" applyNumberFormat="0" applyFont="0" applyFill="0" applyAlignment="0">
      <alignment horizontal="left" vertical="center"/>
    </xf>
    <xf numFmtId="178" fontId="31" fillId="0" borderId="0"/>
    <xf numFmtId="178" fontId="31" fillId="0" borderId="12" applyNumberFormat="0" applyFont="0" applyFill="0" applyAlignment="0">
      <alignment horizontal="left"/>
    </xf>
    <xf numFmtId="178" fontId="31" fillId="0" borderId="0"/>
    <xf numFmtId="178" fontId="31" fillId="0" borderId="12" applyNumberFormat="0" applyFont="0" applyFill="0" applyAlignment="0">
      <alignment horizontal="left"/>
    </xf>
    <xf numFmtId="178" fontId="31" fillId="0" borderId="12" applyNumberFormat="0" applyFont="0" applyFill="0" applyAlignment="0">
      <alignment horizontal="left"/>
    </xf>
    <xf numFmtId="178" fontId="31" fillId="0" borderId="12" applyNumberFormat="0" applyFont="0" applyFill="0" applyAlignment="0">
      <alignment horizontal="left"/>
    </xf>
    <xf numFmtId="178" fontId="31" fillId="0" borderId="12" applyNumberFormat="0" applyFont="0" applyFill="0" applyAlignment="0">
      <alignment horizontal="left"/>
    </xf>
    <xf numFmtId="178" fontId="31" fillId="0" borderId="12" applyNumberFormat="0" applyFont="0" applyFill="0" applyAlignment="0">
      <alignment horizontal="left" vertical="center"/>
    </xf>
    <xf numFmtId="178" fontId="31" fillId="0" borderId="0"/>
    <xf numFmtId="178" fontId="31" fillId="0" borderId="12" applyNumberFormat="0" applyFont="0" applyFill="0" applyAlignment="0">
      <alignment horizontal="left" vertical="center"/>
    </xf>
    <xf numFmtId="178" fontId="31" fillId="0" borderId="0"/>
    <xf numFmtId="178" fontId="31" fillId="0" borderId="12" applyNumberFormat="0" applyFont="0" applyFill="0" applyAlignment="0">
      <alignment horizontal="left" vertical="center"/>
    </xf>
    <xf numFmtId="178" fontId="31" fillId="0" borderId="12" applyNumberFormat="0" applyFont="0" applyFill="0" applyAlignment="0">
      <alignment horizontal="left" vertical="center"/>
    </xf>
    <xf numFmtId="178" fontId="31" fillId="0" borderId="12" applyNumberFormat="0" applyFont="0" applyFill="0" applyAlignment="0">
      <alignment horizontal="left" vertical="center"/>
    </xf>
    <xf numFmtId="178" fontId="31" fillId="0" borderId="0"/>
    <xf numFmtId="178" fontId="31" fillId="0" borderId="12" applyNumberFormat="0" applyFont="0" applyFill="0" applyAlignment="0">
      <alignment horizontal="left" vertical="center"/>
    </xf>
    <xf numFmtId="178" fontId="31" fillId="0" borderId="12" applyNumberFormat="0" applyFont="0" applyFill="0" applyAlignment="0">
      <alignment horizontal="left" vertical="center"/>
    </xf>
    <xf numFmtId="178" fontId="31" fillId="0" borderId="12" applyNumberFormat="0" applyFont="0" applyFill="0" applyAlignment="0">
      <alignment horizontal="left" vertical="center"/>
    </xf>
    <xf numFmtId="178" fontId="31" fillId="0" borderId="12" applyNumberFormat="0" applyFont="0" applyFill="0" applyAlignment="0">
      <alignment horizontal="left" vertical="center"/>
    </xf>
    <xf numFmtId="178" fontId="31" fillId="0" borderId="12" applyNumberFormat="0" applyFont="0" applyFill="0" applyAlignment="0">
      <alignment horizontal="left" vertical="center"/>
    </xf>
    <xf numFmtId="178" fontId="31" fillId="0" borderId="0"/>
    <xf numFmtId="178" fontId="31" fillId="0" borderId="12" applyNumberFormat="0" applyFont="0" applyFill="0" applyAlignment="0">
      <alignment horizontal="left"/>
    </xf>
    <xf numFmtId="178" fontId="31" fillId="0" borderId="0">
      <alignment vertical="center"/>
    </xf>
    <xf numFmtId="178" fontId="31" fillId="0" borderId="12" applyNumberFormat="0" applyFont="0" applyFill="0" applyAlignment="0">
      <alignment horizontal="left" vertical="center"/>
    </xf>
    <xf numFmtId="178" fontId="31" fillId="0" borderId="0"/>
    <xf numFmtId="178" fontId="31" fillId="0" borderId="0">
      <alignment vertical="center"/>
    </xf>
    <xf numFmtId="178" fontId="31" fillId="0" borderId="12" applyNumberFormat="0" applyFont="0" applyFill="0" applyAlignment="0">
      <alignment horizontal="left" vertical="center"/>
    </xf>
    <xf numFmtId="178" fontId="31" fillId="0" borderId="0"/>
    <xf numFmtId="178" fontId="31" fillId="0" borderId="12" applyNumberFormat="0" applyFont="0" applyFill="0" applyAlignment="0">
      <alignment horizontal="left"/>
    </xf>
    <xf numFmtId="178" fontId="31" fillId="0" borderId="0"/>
    <xf numFmtId="178" fontId="31" fillId="0" borderId="12" applyNumberFormat="0" applyFont="0" applyFill="0" applyAlignment="0">
      <alignment horizontal="left"/>
    </xf>
    <xf numFmtId="178" fontId="31" fillId="0" borderId="0"/>
    <xf numFmtId="178" fontId="31" fillId="0" borderId="12" applyNumberFormat="0" applyFont="0" applyFill="0" applyAlignment="0">
      <alignment horizontal="left"/>
    </xf>
    <xf numFmtId="178" fontId="31" fillId="0" borderId="0">
      <alignment vertical="center"/>
    </xf>
    <xf numFmtId="178" fontId="31" fillId="0" borderId="12" applyNumberFormat="0" applyFont="0" applyFill="0" applyAlignment="0">
      <alignment horizontal="left"/>
    </xf>
    <xf numFmtId="178" fontId="31" fillId="0" borderId="0">
      <alignment vertical="center"/>
    </xf>
    <xf numFmtId="178" fontId="31" fillId="0" borderId="12" applyNumberFormat="0" applyFont="0" applyFill="0" applyAlignment="0">
      <alignment horizontal="left"/>
    </xf>
    <xf numFmtId="178" fontId="31" fillId="0" borderId="0">
      <alignment vertical="center"/>
    </xf>
    <xf numFmtId="178" fontId="31" fillId="0" borderId="12" applyNumberFormat="0" applyFont="0" applyFill="0" applyAlignment="0">
      <alignment horizontal="left"/>
    </xf>
    <xf numFmtId="178" fontId="31" fillId="0" borderId="0"/>
    <xf numFmtId="178" fontId="31" fillId="0" borderId="0">
      <alignment vertical="center"/>
    </xf>
    <xf numFmtId="178" fontId="31" fillId="30" borderId="15" applyNumberFormat="0" applyFont="0" applyAlignment="0" applyProtection="0">
      <alignment vertical="center"/>
    </xf>
    <xf numFmtId="178" fontId="31" fillId="0" borderId="0"/>
    <xf numFmtId="178" fontId="31" fillId="30" borderId="15" applyNumberFormat="0" applyFont="0" applyAlignment="0" applyProtection="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30" borderId="15" applyNumberFormat="0" applyFont="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40" fillId="11" borderId="9" applyNumberFormat="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94" fontId="31" fillId="0" borderId="0" applyFont="0" applyFill="0" applyBorder="0" applyAlignment="0" applyProtection="0">
      <alignment vertical="center"/>
    </xf>
    <xf numFmtId="178" fontId="46" fillId="0" borderId="0" applyFont="0" applyFill="0" applyBorder="0" applyAlignment="0" applyProtection="0"/>
    <xf numFmtId="178" fontId="46" fillId="0" borderId="0" applyFont="0" applyFill="0" applyBorder="0" applyAlignment="0" applyProtection="0"/>
    <xf numFmtId="178" fontId="56" fillId="0" borderId="0" applyNumberFormat="0" applyFill="0" applyBorder="0" applyAlignment="0" applyProtection="0">
      <alignment vertical="top"/>
      <protection locked="0"/>
    </xf>
    <xf numFmtId="196" fontId="49" fillId="0" borderId="0" applyFill="0" applyBorder="0" applyAlignment="0"/>
    <xf numFmtId="178" fontId="56" fillId="0" borderId="0" applyNumberFormat="0" applyFill="0" applyBorder="0" applyAlignment="0" applyProtection="0">
      <alignment vertical="top"/>
      <protection locked="0"/>
    </xf>
    <xf numFmtId="196" fontId="49" fillId="0" borderId="0" applyFill="0" applyBorder="0" applyAlignment="0"/>
    <xf numFmtId="178" fontId="56" fillId="0" borderId="0" applyNumberFormat="0" applyFill="0" applyBorder="0" applyAlignment="0" applyProtection="0">
      <alignment vertical="top"/>
      <protection locked="0"/>
    </xf>
    <xf numFmtId="196" fontId="49" fillId="0" borderId="0" applyFill="0" applyBorder="0" applyAlignment="0">
      <alignment vertical="center"/>
    </xf>
    <xf numFmtId="178" fontId="56" fillId="0" borderId="0" applyNumberFormat="0" applyFill="0" applyBorder="0" applyAlignment="0" applyProtection="0">
      <alignment vertical="top"/>
      <protection locked="0"/>
    </xf>
    <xf numFmtId="196" fontId="49" fillId="0" borderId="0" applyFill="0" applyBorder="0" applyAlignment="0"/>
    <xf numFmtId="196" fontId="49" fillId="0" borderId="0" applyFill="0" applyBorder="0" applyAlignment="0">
      <alignment vertical="center"/>
    </xf>
    <xf numFmtId="196" fontId="49" fillId="0" borderId="0" applyFill="0" applyBorder="0" applyAlignment="0">
      <alignment vertical="center"/>
    </xf>
    <xf numFmtId="178" fontId="56" fillId="0" borderId="0" applyNumberFormat="0" applyFill="0" applyBorder="0" applyAlignment="0" applyProtection="0">
      <alignment vertical="top"/>
      <protection locked="0"/>
    </xf>
    <xf numFmtId="196" fontId="49" fillId="0" borderId="0" applyFill="0" applyBorder="0" applyAlignment="0">
      <alignment vertical="center"/>
    </xf>
    <xf numFmtId="196" fontId="49" fillId="0" borderId="0" applyFill="0" applyBorder="0" applyAlignment="0"/>
    <xf numFmtId="196" fontId="49" fillId="0" borderId="0" applyFill="0" applyBorder="0" applyAlignment="0">
      <alignment vertical="center"/>
    </xf>
    <xf numFmtId="178" fontId="79" fillId="23" borderId="0" applyNumberFormat="0" applyBorder="0" applyAlignment="0" applyProtection="0">
      <alignment vertical="center"/>
    </xf>
    <xf numFmtId="196" fontId="49" fillId="0" borderId="0" applyFill="0" applyBorder="0" applyAlignment="0">
      <alignment vertical="center"/>
    </xf>
    <xf numFmtId="178" fontId="31" fillId="0" borderId="0">
      <alignment vertical="center"/>
    </xf>
    <xf numFmtId="196" fontId="49" fillId="0" borderId="0" applyFill="0" applyBorder="0" applyAlignment="0">
      <alignment vertical="center"/>
    </xf>
    <xf numFmtId="201" fontId="49" fillId="0" borderId="0" applyFill="0" applyBorder="0" applyAlignment="0"/>
    <xf numFmtId="201" fontId="49" fillId="0" borderId="0" applyFill="0" applyBorder="0" applyAlignment="0"/>
    <xf numFmtId="201" fontId="49" fillId="0" borderId="0" applyFill="0" applyBorder="0" applyAlignment="0">
      <alignment vertical="center"/>
    </xf>
    <xf numFmtId="178" fontId="31" fillId="0" borderId="0"/>
    <xf numFmtId="201" fontId="49" fillId="0" borderId="0" applyFill="0" applyBorder="0" applyAlignment="0">
      <alignment vertical="center"/>
    </xf>
    <xf numFmtId="178" fontId="46" fillId="0" borderId="0">
      <alignment vertical="center"/>
    </xf>
    <xf numFmtId="201" fontId="49" fillId="0" borderId="0" applyFill="0" applyBorder="0" applyAlignment="0"/>
    <xf numFmtId="178" fontId="2" fillId="0" borderId="0">
      <alignment vertical="center"/>
    </xf>
    <xf numFmtId="201" fontId="49" fillId="0" borderId="0" applyFill="0" applyBorder="0" applyAlignment="0">
      <alignment vertical="center"/>
    </xf>
    <xf numFmtId="201" fontId="49" fillId="0" borderId="0" applyFill="0" applyBorder="0" applyAlignment="0">
      <alignment vertical="center"/>
    </xf>
    <xf numFmtId="201" fontId="49" fillId="0" borderId="0" applyFill="0" applyBorder="0" applyAlignment="0">
      <alignment vertical="center"/>
    </xf>
    <xf numFmtId="201" fontId="49" fillId="0" borderId="0" applyFill="0" applyBorder="0" applyAlignment="0">
      <alignment vertical="center"/>
    </xf>
    <xf numFmtId="201" fontId="49" fillId="0" borderId="0" applyFill="0" applyBorder="0" applyAlignment="0"/>
    <xf numFmtId="201" fontId="49" fillId="0" borderId="0" applyFill="0" applyBorder="0" applyAlignment="0">
      <alignment vertical="center"/>
    </xf>
    <xf numFmtId="201" fontId="49" fillId="0" borderId="0" applyFill="0" applyBorder="0" applyAlignment="0"/>
    <xf numFmtId="201" fontId="49" fillId="0" borderId="0" applyFill="0" applyBorder="0" applyAlignment="0">
      <alignment vertical="center"/>
    </xf>
    <xf numFmtId="178" fontId="31" fillId="0" borderId="0"/>
    <xf numFmtId="201" fontId="49" fillId="0" borderId="0" applyFill="0" applyBorder="0" applyAlignment="0">
      <alignment vertical="center"/>
    </xf>
    <xf numFmtId="196" fontId="49" fillId="0" borderId="0" applyFill="0" applyBorder="0" applyAlignment="0"/>
    <xf numFmtId="196" fontId="49" fillId="0" borderId="0" applyFill="0" applyBorder="0" applyAlignment="0">
      <alignment vertical="center"/>
    </xf>
    <xf numFmtId="178" fontId="31" fillId="0" borderId="0"/>
    <xf numFmtId="178" fontId="31" fillId="0" borderId="0"/>
    <xf numFmtId="178" fontId="61" fillId="0" borderId="0" applyNumberFormat="0" applyFill="0" applyBorder="0" applyAlignment="0" applyProtection="0">
      <alignment vertical="center"/>
    </xf>
    <xf numFmtId="196" fontId="49" fillId="0" borderId="0" applyFill="0" applyBorder="0" applyAlignment="0">
      <alignment vertical="center"/>
    </xf>
    <xf numFmtId="196" fontId="49" fillId="0" borderId="0" applyFill="0" applyBorder="0" applyAlignment="0"/>
    <xf numFmtId="178" fontId="31" fillId="0" borderId="0">
      <alignment vertical="center"/>
    </xf>
    <xf numFmtId="196" fontId="49" fillId="0" borderId="0" applyFill="0" applyBorder="0" applyAlignment="0">
      <alignment vertical="center"/>
    </xf>
    <xf numFmtId="196" fontId="49" fillId="0" borderId="0" applyFill="0" applyBorder="0" applyAlignment="0">
      <alignment vertical="center"/>
    </xf>
    <xf numFmtId="196" fontId="49" fillId="0" borderId="0" applyFill="0" applyBorder="0" applyAlignment="0">
      <alignment vertical="center"/>
    </xf>
    <xf numFmtId="196" fontId="49" fillId="0" borderId="0" applyFill="0" applyBorder="0" applyAlignment="0">
      <alignment vertical="center"/>
    </xf>
    <xf numFmtId="196" fontId="49" fillId="0" borderId="0" applyFill="0" applyBorder="0" applyAlignment="0"/>
    <xf numFmtId="196" fontId="49" fillId="0" borderId="0" applyFill="0" applyBorder="0" applyAlignment="0">
      <alignment vertical="center"/>
    </xf>
    <xf numFmtId="196" fontId="49" fillId="0" borderId="0" applyFill="0" applyBorder="0" applyAlignment="0"/>
    <xf numFmtId="196" fontId="49" fillId="0" borderId="0" applyFill="0" applyBorder="0" applyAlignment="0">
      <alignment vertical="center"/>
    </xf>
    <xf numFmtId="196" fontId="49" fillId="0" borderId="0" applyFill="0" applyBorder="0" applyAlignment="0"/>
    <xf numFmtId="196" fontId="49" fillId="0" borderId="0" applyFill="0" applyBorder="0" applyAlignment="0">
      <alignment vertical="center"/>
    </xf>
    <xf numFmtId="196" fontId="49" fillId="0" borderId="0" applyFill="0" applyBorder="0" applyAlignment="0">
      <alignment vertical="center"/>
    </xf>
    <xf numFmtId="204" fontId="46" fillId="0" borderId="0" applyFill="0" applyBorder="0" applyAlignment="0"/>
    <xf numFmtId="204" fontId="46" fillId="0" borderId="0" applyFill="0" applyBorder="0" applyAlignment="0"/>
    <xf numFmtId="204" fontId="46" fillId="0" borderId="0" applyFill="0" applyBorder="0" applyAlignment="0">
      <alignment vertical="center"/>
    </xf>
    <xf numFmtId="204" fontId="46" fillId="0" borderId="0" applyFill="0" applyBorder="0" applyAlignment="0">
      <alignment vertical="center"/>
    </xf>
    <xf numFmtId="178" fontId="31" fillId="0" borderId="0">
      <alignment vertical="center"/>
    </xf>
    <xf numFmtId="178" fontId="31" fillId="0" borderId="0">
      <alignment vertical="center"/>
    </xf>
    <xf numFmtId="9" fontId="31" fillId="0" borderId="0" applyFont="0" applyFill="0" applyBorder="0" applyAlignment="0" applyProtection="0">
      <alignment vertical="center"/>
    </xf>
    <xf numFmtId="204" fontId="46" fillId="0" borderId="0" applyFill="0" applyBorder="0" applyAlignment="0"/>
    <xf numFmtId="204" fontId="46" fillId="0" borderId="0" applyFill="0" applyBorder="0" applyAlignment="0">
      <alignment vertical="center"/>
    </xf>
    <xf numFmtId="204" fontId="46" fillId="0" borderId="0" applyFill="0" applyBorder="0" applyAlignment="0">
      <alignment vertical="center"/>
    </xf>
    <xf numFmtId="204" fontId="46" fillId="0" borderId="0" applyFill="0" applyBorder="0" applyAlignment="0">
      <alignment vertical="center"/>
    </xf>
    <xf numFmtId="204" fontId="46" fillId="0" borderId="0" applyFill="0" applyBorder="0" applyAlignment="0"/>
    <xf numFmtId="204" fontId="46" fillId="0" borderId="0" applyFill="0" applyBorder="0" applyAlignment="0">
      <alignment vertical="center"/>
    </xf>
    <xf numFmtId="178" fontId="31" fillId="30" borderId="15" applyNumberFormat="0" applyFont="0" applyAlignment="0" applyProtection="0">
      <alignment vertical="center"/>
    </xf>
    <xf numFmtId="204" fontId="46" fillId="0" borderId="0" applyFill="0" applyBorder="0" applyAlignment="0">
      <alignment vertical="center"/>
    </xf>
    <xf numFmtId="201" fontId="49" fillId="0" borderId="0" applyFill="0" applyBorder="0" applyAlignment="0"/>
    <xf numFmtId="201" fontId="49" fillId="0" borderId="0" applyFill="0" applyBorder="0" applyAlignment="0">
      <alignment vertical="center"/>
    </xf>
    <xf numFmtId="201" fontId="49" fillId="0" borderId="0" applyFill="0" applyBorder="0" applyAlignment="0">
      <alignment vertical="center"/>
    </xf>
    <xf numFmtId="201" fontId="49" fillId="0" borderId="0" applyFill="0" applyBorder="0" applyAlignment="0"/>
    <xf numFmtId="201" fontId="49" fillId="0" borderId="0" applyFill="0" applyBorder="0" applyAlignment="0">
      <alignment vertical="center"/>
    </xf>
    <xf numFmtId="201" fontId="49" fillId="0" borderId="0" applyFill="0" applyBorder="0" applyAlignment="0">
      <alignment vertical="center"/>
    </xf>
    <xf numFmtId="201" fontId="49" fillId="0" borderId="0" applyFill="0" applyBorder="0" applyAlignment="0">
      <alignment vertical="center"/>
    </xf>
    <xf numFmtId="201" fontId="49" fillId="0" borderId="0" applyFill="0" applyBorder="0" applyAlignment="0">
      <alignment vertical="center"/>
    </xf>
    <xf numFmtId="178" fontId="57" fillId="13" borderId="0" applyNumberFormat="0" applyBorder="0" applyAlignment="0" applyProtection="0">
      <alignment vertical="center"/>
    </xf>
    <xf numFmtId="201" fontId="49" fillId="0" borderId="0" applyFill="0" applyBorder="0" applyAlignment="0"/>
    <xf numFmtId="201" fontId="49" fillId="0" borderId="0" applyFill="0" applyBorder="0" applyAlignment="0">
      <alignment vertical="center"/>
    </xf>
    <xf numFmtId="201" fontId="49" fillId="0" borderId="0" applyFill="0" applyBorder="0" applyAlignment="0"/>
    <xf numFmtId="201" fontId="49" fillId="0" borderId="0" applyFill="0" applyBorder="0" applyAlignment="0">
      <alignment vertical="center"/>
    </xf>
    <xf numFmtId="201" fontId="49" fillId="0" borderId="0" applyFill="0" applyBorder="0" applyAlignment="0"/>
    <xf numFmtId="201" fontId="49" fillId="0" borderId="0" applyFill="0" applyBorder="0" applyAlignment="0">
      <alignment vertical="center"/>
    </xf>
    <xf numFmtId="178" fontId="31" fillId="0" borderId="0">
      <alignment vertical="center"/>
    </xf>
    <xf numFmtId="201" fontId="49" fillId="0" borderId="0" applyFill="0" applyBorder="0" applyAlignment="0">
      <alignment vertical="center"/>
    </xf>
    <xf numFmtId="38" fontId="70" fillId="0" borderId="0" applyFont="0" applyFill="0" applyBorder="0" applyAlignment="0" applyProtection="0"/>
    <xf numFmtId="40" fontId="70" fillId="0" borderId="0" applyFont="0" applyFill="0" applyBorder="0" applyAlignment="0" applyProtection="0"/>
    <xf numFmtId="38" fontId="70" fillId="0" borderId="0" applyFont="0" applyFill="0" applyBorder="0" applyAlignment="0" applyProtection="0"/>
    <xf numFmtId="178" fontId="58" fillId="0" borderId="14" applyNumberFormat="0" applyFill="0" applyAlignment="0" applyProtection="0">
      <alignment vertical="center"/>
    </xf>
    <xf numFmtId="221" fontId="46" fillId="0" borderId="0" applyFont="0" applyFill="0" applyBorder="0" applyAlignment="0" applyProtection="0"/>
    <xf numFmtId="178" fontId="46" fillId="0" borderId="0" applyFont="0" applyFill="0" applyBorder="0" applyAlignment="0" applyProtection="0"/>
    <xf numFmtId="215" fontId="31" fillId="0" borderId="0" applyFont="0" applyFill="0" applyBorder="0" applyAlignment="0" applyProtection="0">
      <alignment vertical="center"/>
    </xf>
    <xf numFmtId="186" fontId="70" fillId="0" borderId="0" applyFont="0" applyFill="0" applyBorder="0" applyAlignment="0" applyProtection="0"/>
    <xf numFmtId="182" fontId="70" fillId="0" borderId="0" applyFont="0" applyFill="0" applyBorder="0" applyAlignment="0" applyProtection="0"/>
    <xf numFmtId="176" fontId="46" fillId="0" borderId="0" applyFont="0" applyFill="0" applyBorder="0" applyAlignment="0" applyProtection="0"/>
    <xf numFmtId="221" fontId="46" fillId="0" borderId="0" applyFont="0" applyFill="0" applyBorder="0" applyAlignment="0" applyProtection="0"/>
    <xf numFmtId="178" fontId="31" fillId="0" borderId="0"/>
    <xf numFmtId="178" fontId="152" fillId="77" borderId="5" applyNumberFormat="0" applyFont="0" applyBorder="0" applyAlignment="0" applyProtection="0">
      <alignment vertical="center"/>
    </xf>
    <xf numFmtId="178" fontId="95" fillId="0" borderId="0"/>
    <xf numFmtId="178" fontId="31" fillId="0" borderId="0">
      <alignment vertical="center"/>
    </xf>
    <xf numFmtId="178" fontId="4" fillId="0" borderId="0"/>
    <xf numFmtId="210" fontId="153" fillId="0" borderId="0"/>
    <xf numFmtId="178" fontId="46" fillId="0" borderId="0"/>
    <xf numFmtId="178" fontId="31" fillId="0" borderId="0"/>
    <xf numFmtId="178" fontId="46" fillId="0" borderId="0">
      <alignment vertical="center"/>
    </xf>
    <xf numFmtId="178" fontId="31" fillId="0" borderId="0"/>
    <xf numFmtId="178" fontId="46" fillId="0" borderId="0">
      <alignment vertical="center"/>
    </xf>
    <xf numFmtId="178" fontId="31" fillId="0" borderId="0"/>
    <xf numFmtId="178" fontId="46" fillId="0" borderId="0"/>
    <xf numFmtId="178" fontId="46" fillId="0" borderId="0">
      <alignment vertical="center"/>
    </xf>
    <xf numFmtId="178" fontId="46" fillId="0" borderId="0">
      <alignment vertical="center"/>
    </xf>
    <xf numFmtId="178" fontId="46" fillId="0" borderId="0">
      <alignment vertical="center"/>
    </xf>
    <xf numFmtId="178" fontId="46" fillId="0" borderId="0">
      <alignment vertical="center"/>
    </xf>
    <xf numFmtId="178" fontId="2" fillId="0" borderId="0"/>
    <xf numFmtId="178" fontId="2" fillId="0" borderId="0"/>
    <xf numFmtId="178" fontId="131" fillId="0" borderId="0"/>
    <xf numFmtId="178" fontId="31" fillId="0" borderId="0"/>
    <xf numFmtId="178" fontId="154" fillId="0" borderId="0"/>
    <xf numFmtId="178" fontId="100" fillId="0" borderId="0"/>
    <xf numFmtId="178" fontId="100" fillId="0" borderId="0"/>
    <xf numFmtId="178" fontId="46" fillId="0" borderId="0"/>
    <xf numFmtId="178" fontId="50" fillId="0" borderId="0"/>
    <xf numFmtId="178" fontId="31" fillId="0" borderId="0"/>
    <xf numFmtId="178" fontId="31" fillId="0" borderId="0"/>
    <xf numFmtId="182" fontId="49" fillId="0" borderId="32" applyBorder="0"/>
    <xf numFmtId="178" fontId="31" fillId="0" borderId="0"/>
    <xf numFmtId="182" fontId="49" fillId="0" borderId="32" applyBorder="0"/>
    <xf numFmtId="182" fontId="49" fillId="0" borderId="32" applyBorder="0">
      <alignment vertical="center"/>
    </xf>
    <xf numFmtId="182" fontId="49" fillId="0" borderId="32" applyBorder="0">
      <alignment vertical="center"/>
    </xf>
    <xf numFmtId="182" fontId="49" fillId="0" borderId="32" applyBorder="0">
      <alignment vertical="center"/>
    </xf>
    <xf numFmtId="182" fontId="49" fillId="0" borderId="32" applyBorder="0"/>
    <xf numFmtId="178" fontId="31" fillId="0" borderId="0"/>
    <xf numFmtId="182" fontId="49" fillId="0" borderId="32" applyBorder="0">
      <alignment vertical="center"/>
    </xf>
    <xf numFmtId="43" fontId="31" fillId="0" borderId="0" applyFont="0" applyFill="0" applyBorder="0" applyAlignment="0" applyProtection="0"/>
    <xf numFmtId="182" fontId="49" fillId="0" borderId="32" applyBorder="0"/>
    <xf numFmtId="43" fontId="31" fillId="0" borderId="0" applyFont="0" applyFill="0" applyBorder="0" applyAlignment="0" applyProtection="0"/>
    <xf numFmtId="182" fontId="49" fillId="0" borderId="32" applyBorder="0">
      <alignment vertical="center"/>
    </xf>
    <xf numFmtId="182" fontId="49" fillId="0" borderId="32" applyBorder="0"/>
    <xf numFmtId="43" fontId="31" fillId="0" borderId="0" applyFont="0" applyFill="0" applyBorder="0" applyAlignment="0" applyProtection="0"/>
    <xf numFmtId="182" fontId="49" fillId="0" borderId="32" applyBorder="0">
      <alignment vertical="center"/>
    </xf>
    <xf numFmtId="182" fontId="49" fillId="0" borderId="32" applyBorder="0">
      <alignment vertical="center"/>
    </xf>
    <xf numFmtId="178" fontId="58" fillId="0" borderId="13" applyNumberFormat="0" applyFill="0" applyAlignment="0" applyProtection="0">
      <alignment vertical="center"/>
    </xf>
    <xf numFmtId="178" fontId="70" fillId="0" borderId="0"/>
    <xf numFmtId="178" fontId="74" fillId="0" borderId="0">
      <alignment horizontal="left" vertical="center" wrapText="1"/>
    </xf>
    <xf numFmtId="194" fontId="31" fillId="0" borderId="0" applyFont="0" applyFill="0" applyBorder="0" applyAlignment="0" applyProtection="0">
      <alignment vertical="center"/>
    </xf>
    <xf numFmtId="178" fontId="85" fillId="0" borderId="0" applyNumberFormat="0" applyFill="0" applyBorder="0" applyAlignment="0" applyProtection="0"/>
    <xf numFmtId="178" fontId="31" fillId="0" borderId="0"/>
    <xf numFmtId="178" fontId="139" fillId="0" borderId="0" applyNumberFormat="0" applyFill="0" applyBorder="0" applyAlignment="0" applyProtection="0">
      <alignment vertical="top"/>
      <protection locked="0"/>
    </xf>
    <xf numFmtId="178" fontId="31" fillId="0" borderId="0">
      <alignment vertical="center"/>
    </xf>
    <xf numFmtId="178" fontId="46" fillId="0" borderId="0"/>
    <xf numFmtId="178" fontId="31" fillId="0" borderId="0">
      <alignment vertical="center"/>
    </xf>
    <xf numFmtId="178" fontId="155" fillId="11" borderId="9" applyNumberFormat="0" applyAlignment="0" applyProtection="0"/>
    <xf numFmtId="178" fontId="155" fillId="11" borderId="9" applyNumberFormat="0" applyAlignment="0" applyProtection="0"/>
    <xf numFmtId="178" fontId="46" fillId="0" borderId="5" applyFill="0" applyProtection="0">
      <alignment vertical="center" wrapText="1"/>
      <protection locked="0"/>
    </xf>
    <xf numFmtId="178" fontId="46" fillId="0" borderId="5" applyFill="0" applyProtection="0">
      <alignment vertical="center" wrapText="1"/>
      <protection locked="0"/>
    </xf>
    <xf numFmtId="178" fontId="31" fillId="0" borderId="0">
      <alignment vertical="center"/>
    </xf>
    <xf numFmtId="178" fontId="31" fillId="0" borderId="0"/>
    <xf numFmtId="14" fontId="131" fillId="0" borderId="0">
      <alignment horizontal="center" wrapText="1"/>
      <protection locked="0"/>
    </xf>
    <xf numFmtId="43" fontId="31" fillId="0" borderId="0" applyFont="0" applyFill="0" applyBorder="0" applyAlignment="0" applyProtection="0"/>
    <xf numFmtId="178" fontId="123" fillId="0" borderId="0" applyNumberForma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79" fillId="23" borderId="0" applyNumberFormat="0" applyBorder="0" applyAlignment="0" applyProtection="0">
      <alignment vertical="center"/>
    </xf>
    <xf numFmtId="43" fontId="31" fillId="0" borderId="0" applyFont="0" applyFill="0" applyBorder="0" applyAlignment="0" applyProtection="0">
      <alignment vertical="center"/>
    </xf>
    <xf numFmtId="178" fontId="77" fillId="0" borderId="0" applyNumberFormat="0" applyFill="0" applyBorder="0" applyAlignment="0" applyProtection="0">
      <alignment vertical="center"/>
    </xf>
    <xf numFmtId="178" fontId="79" fillId="23" borderId="0" applyNumberFormat="0" applyBorder="0" applyAlignment="0" applyProtection="0">
      <alignment vertical="center"/>
    </xf>
    <xf numFmtId="43" fontId="31" fillId="0" borderId="0" applyFont="0" applyFill="0" applyBorder="0" applyAlignment="0" applyProtection="0">
      <alignment vertical="center"/>
    </xf>
    <xf numFmtId="178" fontId="77" fillId="0" borderId="0" applyNumberFormat="0" applyFill="0" applyBorder="0" applyAlignment="0" applyProtection="0">
      <alignment vertical="center"/>
    </xf>
    <xf numFmtId="178" fontId="79" fillId="23" borderId="0" applyNumberFormat="0" applyBorder="0" applyAlignment="0" applyProtection="0">
      <alignment vertical="center"/>
    </xf>
    <xf numFmtId="43" fontId="31" fillId="0" borderId="0" applyFont="0" applyFill="0" applyBorder="0" applyAlignment="0" applyProtection="0">
      <alignment vertical="center"/>
    </xf>
    <xf numFmtId="178" fontId="79" fillId="23" borderId="0" applyNumberFormat="0" applyBorder="0" applyAlignment="0" applyProtection="0">
      <alignment vertical="center"/>
    </xf>
    <xf numFmtId="43" fontId="31" fillId="0" borderId="0" applyFont="0" applyFill="0" applyBorder="0" applyAlignment="0" applyProtection="0"/>
    <xf numFmtId="178" fontId="77" fillId="0" borderId="0" applyNumberFormat="0" applyFill="0" applyBorder="0" applyAlignment="0" applyProtection="0">
      <alignment vertical="center"/>
    </xf>
    <xf numFmtId="178" fontId="79" fillId="23" borderId="0" applyNumberFormat="0" applyBorder="0" applyAlignment="0" applyProtection="0">
      <alignment vertical="center"/>
    </xf>
    <xf numFmtId="43" fontId="31" fillId="0" borderId="0" applyFont="0" applyFill="0" applyBorder="0" applyAlignment="0" applyProtection="0">
      <alignment vertical="center"/>
    </xf>
    <xf numFmtId="178" fontId="77" fillId="0" borderId="0" applyNumberFormat="0" applyFill="0" applyBorder="0" applyAlignment="0" applyProtection="0">
      <alignment vertical="center"/>
    </xf>
    <xf numFmtId="43" fontId="31" fillId="0" borderId="0" applyFont="0" applyFill="0" applyBorder="0" applyAlignment="0" applyProtection="0">
      <alignment vertical="center"/>
    </xf>
    <xf numFmtId="178" fontId="77" fillId="0" borderId="0" applyNumberFormat="0" applyFill="0" applyBorder="0" applyAlignment="0" applyProtection="0">
      <alignment vertical="center"/>
    </xf>
    <xf numFmtId="43" fontId="31" fillId="0" borderId="0" applyFont="0" applyFill="0" applyBorder="0" applyAlignment="0" applyProtection="0"/>
    <xf numFmtId="178" fontId="77" fillId="0" borderId="0" applyNumberFormat="0" applyFill="0" applyBorder="0" applyAlignment="0" applyProtection="0">
      <alignment vertical="center"/>
    </xf>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178" fontId="77" fillId="0" borderId="0" applyNumberFormat="0" applyFill="0" applyBorder="0" applyAlignment="0" applyProtection="0">
      <alignment vertical="center"/>
    </xf>
    <xf numFmtId="43" fontId="31" fillId="0" borderId="0" applyFont="0" applyFill="0" applyBorder="0" applyAlignment="0" applyProtection="0"/>
    <xf numFmtId="178" fontId="31" fillId="0" borderId="0">
      <alignment vertical="center"/>
    </xf>
    <xf numFmtId="43" fontId="31" fillId="0" borderId="0" applyFont="0" applyFill="0" applyBorder="0" applyAlignment="0" applyProtection="0"/>
    <xf numFmtId="43" fontId="31" fillId="0" borderId="0" applyFont="0" applyFill="0" applyBorder="0" applyAlignment="0" applyProtection="0">
      <alignment vertical="center"/>
    </xf>
    <xf numFmtId="178" fontId="40" fillId="11" borderId="9" applyNumberFormat="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79" fillId="23" borderId="0" applyNumberFormat="0" applyBorder="0" applyAlignment="0" applyProtection="0">
      <alignment vertical="center"/>
    </xf>
    <xf numFmtId="43" fontId="31" fillId="0" borderId="0" applyFont="0" applyFill="0" applyBorder="0" applyAlignment="0" applyProtection="0">
      <alignment vertical="center"/>
    </xf>
    <xf numFmtId="194"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alignment vertical="center"/>
    </xf>
    <xf numFmtId="178" fontId="79" fillId="23" borderId="0" applyNumberFormat="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xf numFmtId="178" fontId="31" fillId="0" borderId="0"/>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alignment vertical="center"/>
    </xf>
    <xf numFmtId="178" fontId="79" fillId="23" borderId="0" applyNumberFormat="0" applyBorder="0" applyAlignment="0" applyProtection="0">
      <alignment vertical="center"/>
    </xf>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alignment vertical="center"/>
    </xf>
    <xf numFmtId="43" fontId="31" fillId="0" borderId="0" applyFont="0" applyFill="0" applyBorder="0" applyAlignment="0" applyProtection="0">
      <alignment vertical="center"/>
    </xf>
    <xf numFmtId="43" fontId="31" fillId="0" borderId="0" applyFont="0" applyFill="0" applyBorder="0" applyAlignment="0" applyProtection="0"/>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215" fontId="31" fillId="0" borderId="0" applyFont="0" applyFill="0" applyBorder="0" applyAlignment="0" applyProtection="0"/>
    <xf numFmtId="215" fontId="31" fillId="0" borderId="0" applyFont="0" applyFill="0" applyBorder="0" applyAlignment="0" applyProtection="0"/>
    <xf numFmtId="215" fontId="31" fillId="0" borderId="0" applyFont="0" applyFill="0" applyBorder="0" applyAlignment="0" applyProtection="0"/>
    <xf numFmtId="215" fontId="31" fillId="0" borderId="0" applyFont="0" applyFill="0" applyBorder="0" applyAlignment="0" applyProtection="0">
      <alignment vertical="center"/>
    </xf>
    <xf numFmtId="215" fontId="31" fillId="0" borderId="0" applyFont="0" applyFill="0" applyBorder="0" applyAlignment="0" applyProtection="0">
      <alignment vertical="center"/>
    </xf>
    <xf numFmtId="215" fontId="31" fillId="0" borderId="0" applyFont="0" applyFill="0" applyBorder="0" applyAlignment="0" applyProtection="0">
      <alignment vertical="center"/>
    </xf>
    <xf numFmtId="178" fontId="31" fillId="0" borderId="0"/>
    <xf numFmtId="215" fontId="31" fillId="0" borderId="0" applyFont="0" applyFill="0" applyBorder="0" applyAlignment="0" applyProtection="0">
      <alignment vertical="center"/>
    </xf>
    <xf numFmtId="194" fontId="31" fillId="0" borderId="0" applyFont="0" applyFill="0" applyBorder="0" applyAlignment="0" applyProtection="0">
      <alignment vertical="center"/>
    </xf>
    <xf numFmtId="215" fontId="31" fillId="0" borderId="0" applyFont="0" applyFill="0" applyBorder="0" applyAlignment="0" applyProtection="0">
      <alignment vertical="center"/>
    </xf>
    <xf numFmtId="215" fontId="31" fillId="0" borderId="0" applyFont="0" applyFill="0" applyBorder="0" applyAlignment="0" applyProtection="0">
      <alignment vertical="center"/>
    </xf>
    <xf numFmtId="215" fontId="31" fillId="0" borderId="0" applyFont="0" applyFill="0" applyBorder="0" applyAlignment="0" applyProtection="0">
      <alignment vertical="center"/>
    </xf>
    <xf numFmtId="215" fontId="31" fillId="0" borderId="0" applyFont="0" applyFill="0" applyBorder="0" applyAlignment="0" applyProtection="0">
      <alignment vertical="center"/>
    </xf>
    <xf numFmtId="215" fontId="31" fillId="0" borderId="0" applyFont="0" applyFill="0" applyBorder="0" applyAlignment="0" applyProtection="0">
      <alignment vertical="center"/>
    </xf>
    <xf numFmtId="215" fontId="31" fillId="0" borderId="0" applyFont="0" applyFill="0" applyBorder="0" applyAlignment="0" applyProtection="0">
      <alignment vertical="center"/>
    </xf>
    <xf numFmtId="215" fontId="31" fillId="0" borderId="0" applyFont="0" applyFill="0" applyBorder="0" applyAlignment="0" applyProtection="0"/>
    <xf numFmtId="215" fontId="31" fillId="0" borderId="0" applyFont="0" applyFill="0" applyBorder="0" applyAlignment="0" applyProtection="0">
      <alignment vertical="center"/>
    </xf>
    <xf numFmtId="10" fontId="31" fillId="0" borderId="0" applyFont="0" applyFill="0" applyBorder="0" applyAlignment="0" applyProtection="0"/>
    <xf numFmtId="215" fontId="31" fillId="0" borderId="0" applyFont="0" applyFill="0" applyBorder="0" applyAlignment="0" applyProtection="0">
      <alignment vertical="center"/>
    </xf>
    <xf numFmtId="215" fontId="31" fillId="0" borderId="0" applyFont="0" applyFill="0" applyBorder="0" applyAlignment="0" applyProtection="0"/>
    <xf numFmtId="215" fontId="31" fillId="0" borderId="0" applyFont="0" applyFill="0" applyBorder="0" applyAlignment="0" applyProtection="0"/>
    <xf numFmtId="215" fontId="31" fillId="0" borderId="0" applyFont="0" applyFill="0" applyBorder="0" applyAlignment="0" applyProtection="0"/>
    <xf numFmtId="215" fontId="31" fillId="0" borderId="0" applyFont="0" applyFill="0" applyBorder="0" applyAlignment="0" applyProtection="0"/>
    <xf numFmtId="215" fontId="31" fillId="0" borderId="0" applyFont="0" applyFill="0" applyBorder="0" applyAlignment="0" applyProtection="0"/>
    <xf numFmtId="215" fontId="31" fillId="0" borderId="0" applyFont="0" applyFill="0" applyBorder="0" applyAlignment="0" applyProtection="0">
      <alignment vertical="center"/>
    </xf>
    <xf numFmtId="215" fontId="31" fillId="0" borderId="0" applyFont="0" applyFill="0" applyBorder="0" applyAlignment="0" applyProtection="0">
      <alignment vertical="center"/>
    </xf>
    <xf numFmtId="215" fontId="31" fillId="0" borderId="0" applyFont="0" applyFill="0" applyBorder="0" applyAlignment="0" applyProtection="0">
      <alignment vertical="center"/>
    </xf>
    <xf numFmtId="215" fontId="31" fillId="0" borderId="0" applyFont="0" applyFill="0" applyBorder="0" applyAlignment="0" applyProtection="0">
      <alignment vertical="center"/>
    </xf>
    <xf numFmtId="215" fontId="31" fillId="0" borderId="0" applyFont="0" applyFill="0" applyBorder="0" applyAlignment="0" applyProtection="0">
      <alignment vertical="center"/>
    </xf>
    <xf numFmtId="215" fontId="31" fillId="0" borderId="0" applyFont="0" applyFill="0" applyBorder="0" applyAlignment="0" applyProtection="0">
      <alignment vertical="center"/>
    </xf>
    <xf numFmtId="194" fontId="31" fillId="0" borderId="0" applyFont="0" applyFill="0" applyBorder="0" applyAlignment="0" applyProtection="0">
      <alignment vertical="center"/>
    </xf>
    <xf numFmtId="215" fontId="31" fillId="0" borderId="0" applyFont="0" applyFill="0" applyBorder="0" applyAlignment="0" applyProtection="0">
      <alignment vertical="center"/>
    </xf>
    <xf numFmtId="194" fontId="31" fillId="0" borderId="0" applyFont="0" applyFill="0" applyBorder="0" applyAlignment="0" applyProtection="0">
      <alignment vertical="center"/>
    </xf>
    <xf numFmtId="215" fontId="31" fillId="0" borderId="0" applyFont="0" applyFill="0" applyBorder="0" applyAlignment="0" applyProtection="0">
      <alignment vertical="center"/>
    </xf>
    <xf numFmtId="194" fontId="31" fillId="0" borderId="0" applyFont="0" applyFill="0" applyBorder="0" applyAlignment="0" applyProtection="0">
      <alignment vertical="center"/>
    </xf>
    <xf numFmtId="215" fontId="31" fillId="0" borderId="0" applyFont="0" applyFill="0" applyBorder="0" applyAlignment="0" applyProtection="0">
      <alignment vertical="center"/>
    </xf>
    <xf numFmtId="215" fontId="31" fillId="0" borderId="0" applyFont="0" applyFill="0" applyBorder="0" applyAlignment="0" applyProtection="0"/>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215"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215"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215" fontId="31" fillId="0" borderId="0" applyFont="0" applyFill="0" applyBorder="0" applyAlignment="0" applyProtection="0"/>
    <xf numFmtId="178" fontId="58" fillId="0" borderId="13" applyNumberFormat="0" applyFill="0" applyAlignment="0" applyProtection="0">
      <alignment vertical="center"/>
    </xf>
    <xf numFmtId="215" fontId="31" fillId="0" borderId="0" applyFont="0" applyFill="0" applyBorder="0" applyAlignment="0" applyProtection="0"/>
    <xf numFmtId="178" fontId="58" fillId="0" borderId="13" applyNumberFormat="0" applyFill="0" applyAlignment="0" applyProtection="0">
      <alignment vertical="center"/>
    </xf>
    <xf numFmtId="215" fontId="31" fillId="0" borderId="0" applyFont="0" applyFill="0" applyBorder="0" applyAlignment="0" applyProtection="0"/>
    <xf numFmtId="215" fontId="31" fillId="0" borderId="0" applyFont="0" applyFill="0" applyBorder="0" applyAlignment="0" applyProtection="0"/>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215" fontId="31" fillId="0" borderId="0" applyFont="0" applyFill="0" applyBorder="0" applyAlignment="0" applyProtection="0"/>
    <xf numFmtId="215" fontId="31" fillId="0" borderId="0" applyFont="0" applyFill="0" applyBorder="0" applyAlignment="0" applyProtection="0"/>
    <xf numFmtId="215" fontId="31" fillId="0" borderId="0" applyFont="0" applyFill="0" applyBorder="0" applyAlignment="0" applyProtection="0">
      <alignment vertical="center"/>
    </xf>
    <xf numFmtId="215" fontId="31" fillId="0" borderId="0" applyFont="0" applyFill="0" applyBorder="0" applyAlignment="0" applyProtection="0">
      <alignment vertical="center"/>
    </xf>
    <xf numFmtId="215" fontId="31" fillId="0" borderId="0" applyFont="0" applyFill="0" applyBorder="0" applyAlignment="0" applyProtection="0">
      <alignment vertical="center"/>
    </xf>
    <xf numFmtId="215" fontId="31" fillId="0" borderId="0" applyFont="0" applyFill="0" applyBorder="0" applyAlignment="0" applyProtection="0">
      <alignment vertical="center"/>
    </xf>
    <xf numFmtId="215" fontId="31" fillId="0" borderId="0" applyFont="0" applyFill="0" applyBorder="0" applyAlignment="0" applyProtection="0">
      <alignment vertical="center"/>
    </xf>
    <xf numFmtId="215" fontId="31" fillId="0" borderId="0" applyFont="0" applyFill="0" applyBorder="0" applyAlignment="0" applyProtection="0">
      <alignment vertical="center"/>
    </xf>
    <xf numFmtId="215" fontId="31" fillId="0" borderId="0" applyFont="0" applyFill="0" applyBorder="0" applyAlignment="0" applyProtection="0"/>
    <xf numFmtId="178" fontId="31" fillId="0" borderId="0"/>
    <xf numFmtId="215" fontId="31" fillId="0" borderId="0" applyFont="0" applyFill="0" applyBorder="0" applyAlignment="0" applyProtection="0"/>
    <xf numFmtId="178" fontId="57" fillId="13" borderId="0" applyNumberFormat="0" applyBorder="0" applyAlignment="0" applyProtection="0">
      <alignment vertical="center"/>
    </xf>
    <xf numFmtId="215" fontId="31" fillId="0" borderId="0" applyFont="0" applyFill="0" applyBorder="0" applyAlignment="0" applyProtection="0"/>
    <xf numFmtId="215" fontId="31" fillId="0" borderId="0" applyFont="0" applyFill="0" applyBorder="0" applyAlignment="0" applyProtection="0"/>
    <xf numFmtId="178" fontId="31" fillId="0" borderId="0"/>
    <xf numFmtId="215" fontId="31" fillId="0" borderId="0" applyFont="0" applyFill="0" applyBorder="0" applyAlignment="0" applyProtection="0"/>
    <xf numFmtId="215" fontId="31" fillId="0" borderId="0" applyFont="0" applyFill="0" applyBorder="0" applyAlignment="0" applyProtection="0"/>
    <xf numFmtId="10" fontId="46" fillId="0" borderId="0" applyFont="0" applyFill="0" applyBorder="0" applyAlignment="0" applyProtection="0"/>
    <xf numFmtId="10" fontId="31" fillId="0" borderId="0" applyFont="0" applyFill="0" applyBorder="0" applyAlignment="0" applyProtection="0"/>
    <xf numFmtId="178" fontId="31" fillId="0" borderId="0"/>
    <xf numFmtId="178" fontId="31" fillId="0" borderId="0"/>
    <xf numFmtId="10" fontId="31" fillId="0" borderId="0" applyFont="0" applyFill="0" applyBorder="0" applyAlignment="0" applyProtection="0">
      <alignment vertical="center"/>
    </xf>
    <xf numFmtId="10" fontId="31" fillId="0" borderId="0" applyFont="0" applyFill="0" applyBorder="0" applyAlignment="0" applyProtection="0">
      <alignment vertical="center"/>
    </xf>
    <xf numFmtId="10" fontId="31" fillId="0" borderId="0" applyFont="0" applyFill="0" applyBorder="0" applyAlignment="0" applyProtection="0">
      <alignment vertical="center"/>
    </xf>
    <xf numFmtId="10" fontId="31" fillId="0" borderId="0" applyFont="0" applyFill="0" applyBorder="0" applyAlignment="0" applyProtection="0">
      <alignment vertical="center"/>
    </xf>
    <xf numFmtId="10" fontId="31" fillId="0" borderId="0" applyFont="0" applyFill="0" applyBorder="0" applyAlignment="0" applyProtection="0"/>
    <xf numFmtId="10" fontId="31" fillId="0" borderId="0" applyFont="0" applyFill="0" applyBorder="0" applyAlignment="0" applyProtection="0">
      <alignment vertical="center"/>
    </xf>
    <xf numFmtId="10" fontId="31" fillId="0" borderId="0" applyFont="0" applyFill="0" applyBorder="0" applyAlignment="0" applyProtection="0">
      <alignment vertical="center"/>
    </xf>
    <xf numFmtId="10" fontId="31" fillId="0" borderId="0" applyFont="0" applyFill="0" applyBorder="0" applyAlignment="0" applyProtection="0">
      <alignment vertical="center"/>
    </xf>
    <xf numFmtId="10" fontId="31" fillId="0" borderId="0" applyFont="0" applyFill="0" applyBorder="0" applyAlignment="0" applyProtection="0"/>
    <xf numFmtId="10" fontId="31" fillId="0" borderId="0" applyFont="0" applyFill="0" applyBorder="0" applyAlignment="0" applyProtection="0">
      <alignment vertical="center"/>
    </xf>
    <xf numFmtId="10" fontId="31" fillId="0" borderId="0" applyFont="0" applyFill="0" applyBorder="0" applyAlignment="0" applyProtection="0">
      <alignment vertical="center"/>
    </xf>
    <xf numFmtId="10" fontId="31" fillId="0" borderId="0" applyFont="0" applyFill="0" applyBorder="0" applyAlignment="0" applyProtection="0"/>
    <xf numFmtId="10" fontId="31" fillId="0" borderId="0" applyFont="0" applyFill="0" applyBorder="0" applyAlignment="0" applyProtection="0"/>
    <xf numFmtId="10" fontId="31" fillId="0" borderId="0" applyFont="0" applyFill="0" applyBorder="0" applyAlignment="0" applyProtection="0"/>
    <xf numFmtId="10" fontId="31" fillId="0" borderId="0" applyFont="0" applyFill="0" applyBorder="0" applyAlignment="0" applyProtection="0"/>
    <xf numFmtId="10" fontId="31" fillId="0" borderId="0" applyFont="0" applyFill="0" applyBorder="0" applyAlignment="0" applyProtection="0"/>
    <xf numFmtId="10" fontId="31" fillId="0" borderId="0" applyFont="0" applyFill="0" applyBorder="0" applyAlignment="0" applyProtection="0"/>
    <xf numFmtId="10" fontId="31" fillId="0" borderId="0" applyFont="0" applyFill="0" applyBorder="0" applyAlignment="0" applyProtection="0">
      <alignment vertical="center"/>
    </xf>
    <xf numFmtId="10" fontId="31" fillId="0" borderId="0" applyFont="0" applyFill="0" applyBorder="0" applyAlignment="0" applyProtection="0">
      <alignment vertical="center"/>
    </xf>
    <xf numFmtId="10" fontId="31" fillId="0" borderId="0" applyFont="0" applyFill="0" applyBorder="0" applyAlignment="0" applyProtection="0">
      <alignment vertical="center"/>
    </xf>
    <xf numFmtId="178" fontId="31" fillId="0" borderId="0"/>
    <xf numFmtId="10" fontId="31" fillId="0" borderId="0" applyFont="0" applyFill="0" applyBorder="0" applyAlignment="0" applyProtection="0">
      <alignment vertical="center"/>
    </xf>
    <xf numFmtId="196" fontId="46" fillId="0" borderId="0" applyFont="0" applyFill="0" applyBorder="0" applyAlignment="0" applyProtection="0"/>
    <xf numFmtId="10" fontId="31" fillId="0" borderId="0" applyFont="0" applyFill="0" applyBorder="0" applyAlignment="0" applyProtection="0">
      <alignment vertical="center"/>
    </xf>
    <xf numFmtId="10" fontId="31" fillId="0" borderId="0" applyFont="0" applyFill="0" applyBorder="0" applyAlignment="0" applyProtection="0">
      <alignment vertical="center"/>
    </xf>
    <xf numFmtId="10" fontId="31" fillId="0" borderId="0" applyFont="0" applyFill="0" applyBorder="0" applyAlignment="0" applyProtection="0">
      <alignment vertical="center"/>
    </xf>
    <xf numFmtId="178" fontId="22" fillId="0" borderId="0">
      <alignment vertical="center"/>
    </xf>
    <xf numFmtId="10" fontId="31" fillId="0" borderId="0" applyFont="0" applyFill="0" applyBorder="0" applyAlignment="0" applyProtection="0">
      <alignment vertical="center"/>
    </xf>
    <xf numFmtId="10" fontId="31" fillId="0" borderId="0" applyFont="0" applyFill="0" applyBorder="0" applyAlignment="0" applyProtection="0">
      <alignment vertical="center"/>
    </xf>
    <xf numFmtId="10" fontId="31" fillId="0" borderId="0" applyFont="0" applyFill="0" applyBorder="0" applyAlignment="0" applyProtection="0"/>
    <xf numFmtId="10" fontId="31" fillId="0" borderId="0" applyFont="0" applyFill="0" applyBorder="0" applyAlignment="0" applyProtection="0">
      <alignment vertical="center"/>
    </xf>
    <xf numFmtId="10" fontId="31" fillId="0" borderId="0" applyFont="0" applyFill="0" applyBorder="0" applyAlignment="0" applyProtection="0">
      <alignment vertical="center"/>
    </xf>
    <xf numFmtId="10" fontId="31" fillId="0" borderId="0" applyFont="0" applyFill="0" applyBorder="0" applyAlignment="0" applyProtection="0"/>
    <xf numFmtId="10" fontId="31" fillId="0" borderId="0" applyFont="0" applyFill="0" applyBorder="0" applyAlignment="0" applyProtection="0"/>
    <xf numFmtId="10" fontId="31" fillId="0" borderId="0" applyFont="0" applyFill="0" applyBorder="0" applyAlignment="0" applyProtection="0"/>
    <xf numFmtId="10" fontId="31" fillId="0" borderId="0" applyFont="0" applyFill="0" applyBorder="0" applyAlignment="0" applyProtection="0"/>
    <xf numFmtId="10" fontId="31" fillId="0" borderId="0" applyFont="0" applyFill="0" applyBorder="0" applyAlignment="0" applyProtection="0"/>
    <xf numFmtId="10" fontId="31" fillId="0" borderId="0" applyFont="0" applyFill="0" applyBorder="0" applyAlignment="0" applyProtection="0">
      <alignment vertical="center"/>
    </xf>
    <xf numFmtId="178" fontId="46" fillId="0" borderId="0"/>
    <xf numFmtId="10" fontId="31" fillId="0" borderId="0" applyFont="0" applyFill="0" applyBorder="0" applyAlignment="0" applyProtection="0">
      <alignment vertical="center"/>
    </xf>
    <xf numFmtId="178" fontId="31" fillId="0" borderId="0"/>
    <xf numFmtId="178" fontId="46" fillId="0" borderId="0"/>
    <xf numFmtId="10" fontId="31" fillId="0" borderId="0" applyFont="0" applyFill="0" applyBorder="0" applyAlignment="0" applyProtection="0">
      <alignment vertical="center"/>
    </xf>
    <xf numFmtId="178" fontId="2" fillId="0" borderId="0"/>
    <xf numFmtId="10" fontId="31" fillId="0" borderId="0" applyFont="0" applyFill="0" applyBorder="0" applyAlignment="0" applyProtection="0">
      <alignment vertical="center"/>
    </xf>
    <xf numFmtId="10" fontId="31" fillId="0" borderId="0" applyFont="0" applyFill="0" applyBorder="0" applyAlignment="0" applyProtection="0">
      <alignment vertical="center"/>
    </xf>
    <xf numFmtId="10" fontId="31" fillId="0" borderId="0" applyFont="0" applyFill="0" applyBorder="0" applyAlignment="0" applyProtection="0">
      <alignment vertical="center"/>
    </xf>
    <xf numFmtId="10" fontId="31" fillId="0" borderId="0" applyFont="0" applyFill="0" applyBorder="0" applyAlignment="0" applyProtection="0">
      <alignment vertical="center"/>
    </xf>
    <xf numFmtId="10" fontId="31" fillId="0" borderId="0" applyFont="0" applyFill="0" applyBorder="0" applyAlignment="0" applyProtection="0">
      <alignment vertical="center"/>
    </xf>
    <xf numFmtId="10" fontId="31" fillId="0" borderId="0" applyFont="0" applyFill="0" applyBorder="0" applyAlignment="0" applyProtection="0">
      <alignment vertical="center"/>
    </xf>
    <xf numFmtId="10" fontId="31" fillId="0" borderId="0" applyFont="0" applyFill="0" applyBorder="0" applyAlignment="0" applyProtection="0"/>
    <xf numFmtId="178" fontId="31" fillId="0" borderId="0"/>
    <xf numFmtId="10" fontId="31" fillId="0" borderId="0" applyFont="0" applyFill="0" applyBorder="0" applyAlignment="0" applyProtection="0">
      <alignment vertical="center"/>
    </xf>
    <xf numFmtId="178" fontId="31" fillId="0" borderId="0"/>
    <xf numFmtId="10" fontId="31" fillId="0" borderId="0" applyFont="0" applyFill="0" applyBorder="0" applyAlignment="0" applyProtection="0">
      <alignment vertical="center"/>
    </xf>
    <xf numFmtId="10" fontId="31" fillId="0" borderId="0" applyFont="0" applyFill="0" applyBorder="0" applyAlignment="0" applyProtection="0"/>
    <xf numFmtId="10" fontId="31" fillId="0" borderId="0" applyFont="0" applyFill="0" applyBorder="0" applyAlignment="0" applyProtection="0"/>
    <xf numFmtId="10" fontId="31" fillId="0" borderId="0" applyFont="0" applyFill="0" applyBorder="0" applyAlignment="0" applyProtection="0"/>
    <xf numFmtId="202" fontId="31" fillId="0" borderId="0" applyFont="0" applyFill="0" applyBorder="0" applyAlignment="0" applyProtection="0"/>
    <xf numFmtId="178" fontId="49" fillId="0" borderId="0" applyBorder="0">
      <protection locked="0"/>
    </xf>
    <xf numFmtId="178" fontId="49" fillId="0" borderId="0" applyBorder="0">
      <protection locked="0"/>
    </xf>
    <xf numFmtId="178" fontId="31" fillId="0" borderId="0"/>
    <xf numFmtId="178" fontId="49" fillId="0" borderId="0" applyBorder="0">
      <alignment vertical="center"/>
      <protection locked="0"/>
    </xf>
    <xf numFmtId="178" fontId="31" fillId="0" borderId="0">
      <alignment vertical="center"/>
    </xf>
    <xf numFmtId="178" fontId="49" fillId="0" borderId="0" applyBorder="0">
      <alignment vertical="center"/>
      <protection locked="0"/>
    </xf>
    <xf numFmtId="178" fontId="40" fillId="11" borderId="9" applyNumberFormat="0" applyAlignment="0" applyProtection="0">
      <alignment vertical="center"/>
    </xf>
    <xf numFmtId="178" fontId="49" fillId="0" borderId="0" applyBorder="0">
      <protection locked="0"/>
    </xf>
    <xf numFmtId="178" fontId="40" fillId="11" borderId="9" applyNumberFormat="0" applyAlignment="0" applyProtection="0">
      <alignment vertical="center"/>
    </xf>
    <xf numFmtId="178" fontId="31" fillId="0" borderId="0"/>
    <xf numFmtId="178" fontId="49" fillId="0" borderId="0" applyBorder="0">
      <alignment vertical="center"/>
      <protection locked="0"/>
    </xf>
    <xf numFmtId="178" fontId="40" fillId="11" borderId="9" applyNumberFormat="0" applyAlignment="0" applyProtection="0">
      <alignment vertical="center"/>
    </xf>
    <xf numFmtId="178" fontId="49" fillId="0" borderId="0" applyBorder="0">
      <alignment vertical="center"/>
      <protection locked="0"/>
    </xf>
    <xf numFmtId="178" fontId="49" fillId="0" borderId="0" applyBorder="0">
      <alignment vertical="center"/>
      <protection locked="0"/>
    </xf>
    <xf numFmtId="178" fontId="31" fillId="0" borderId="0"/>
    <xf numFmtId="178" fontId="22" fillId="0" borderId="0">
      <alignment vertical="center"/>
    </xf>
    <xf numFmtId="178" fontId="49" fillId="0" borderId="0" applyBorder="0">
      <alignment vertical="center"/>
      <protection locked="0"/>
    </xf>
    <xf numFmtId="178" fontId="49" fillId="0" borderId="0" applyBorder="0">
      <protection locked="0"/>
    </xf>
    <xf numFmtId="178" fontId="40" fillId="5" borderId="9" applyNumberFormat="0" applyAlignment="0" applyProtection="0">
      <alignment vertical="center"/>
    </xf>
    <xf numFmtId="178" fontId="31" fillId="0" borderId="0">
      <alignment vertical="center"/>
    </xf>
    <xf numFmtId="178" fontId="49" fillId="0" borderId="0" applyBorder="0">
      <alignment vertical="center"/>
      <protection locked="0"/>
    </xf>
    <xf numFmtId="178" fontId="49" fillId="0" borderId="0" applyBorder="0">
      <protection locked="0"/>
    </xf>
    <xf numFmtId="178" fontId="60" fillId="0" borderId="0">
      <alignment vertical="center"/>
    </xf>
    <xf numFmtId="178" fontId="49" fillId="0" borderId="0" applyBorder="0">
      <alignment vertical="center"/>
      <protection locked="0"/>
    </xf>
    <xf numFmtId="178" fontId="49" fillId="0" borderId="0" applyBorder="0">
      <alignment vertical="center"/>
      <protection locked="0"/>
    </xf>
    <xf numFmtId="10" fontId="49" fillId="0" borderId="0" applyBorder="0">
      <protection locked="0"/>
    </xf>
    <xf numFmtId="10" fontId="49" fillId="0" borderId="0" applyBorder="0">
      <protection locked="0"/>
    </xf>
    <xf numFmtId="10" fontId="49" fillId="0" borderId="0" applyBorder="0">
      <alignment vertical="center"/>
      <protection locked="0"/>
    </xf>
    <xf numFmtId="178" fontId="31" fillId="0" borderId="0">
      <alignment vertical="center"/>
    </xf>
    <xf numFmtId="10" fontId="49" fillId="0" borderId="0" applyBorder="0">
      <alignment vertical="center"/>
      <protection locked="0"/>
    </xf>
    <xf numFmtId="10" fontId="49" fillId="0" borderId="0" applyBorder="0">
      <protection locked="0"/>
    </xf>
    <xf numFmtId="178" fontId="31" fillId="0" borderId="0"/>
    <xf numFmtId="10" fontId="49" fillId="0" borderId="0" applyBorder="0">
      <alignment vertical="center"/>
      <protection locked="0"/>
    </xf>
    <xf numFmtId="178" fontId="31" fillId="0" borderId="0"/>
    <xf numFmtId="10" fontId="49" fillId="0" borderId="0" applyBorder="0">
      <alignment vertical="center"/>
      <protection locked="0"/>
    </xf>
    <xf numFmtId="10" fontId="49" fillId="0" borderId="0" applyBorder="0">
      <alignment vertical="center"/>
      <protection locked="0"/>
    </xf>
    <xf numFmtId="10" fontId="49" fillId="0" borderId="0" applyBorder="0">
      <alignment vertical="center"/>
      <protection locked="0"/>
    </xf>
    <xf numFmtId="10" fontId="49" fillId="0" borderId="0" applyBorder="0">
      <protection locked="0"/>
    </xf>
    <xf numFmtId="10" fontId="49" fillId="0" borderId="0" applyBorder="0">
      <alignment vertical="center"/>
      <protection locked="0"/>
    </xf>
    <xf numFmtId="10" fontId="49" fillId="0" borderId="0" applyBorder="0">
      <alignment vertical="center"/>
      <protection locked="0"/>
    </xf>
    <xf numFmtId="178" fontId="49" fillId="0" borderId="0"/>
    <xf numFmtId="178" fontId="49" fillId="0" borderId="0"/>
    <xf numFmtId="178" fontId="49" fillId="0" borderId="0">
      <alignment vertical="center"/>
    </xf>
    <xf numFmtId="178" fontId="49" fillId="0" borderId="0">
      <alignment vertical="center"/>
    </xf>
    <xf numFmtId="178" fontId="49" fillId="0" borderId="0"/>
    <xf numFmtId="178" fontId="49" fillId="0" borderId="0">
      <alignment vertical="center"/>
    </xf>
    <xf numFmtId="178" fontId="31" fillId="0" borderId="0">
      <alignment vertical="center"/>
    </xf>
    <xf numFmtId="178" fontId="49" fillId="0" borderId="0">
      <alignment vertical="center"/>
    </xf>
    <xf numFmtId="178" fontId="49" fillId="0" borderId="0">
      <alignment vertical="center"/>
    </xf>
    <xf numFmtId="178" fontId="31" fillId="0" borderId="0">
      <alignment vertical="center"/>
    </xf>
    <xf numFmtId="178" fontId="49" fillId="0" borderId="0">
      <alignment vertical="center"/>
    </xf>
    <xf numFmtId="178" fontId="49" fillId="0" borderId="0"/>
    <xf numFmtId="178" fontId="31" fillId="0" borderId="0">
      <alignment vertical="center"/>
    </xf>
    <xf numFmtId="178" fontId="49" fillId="0" borderId="0">
      <alignment vertical="center"/>
    </xf>
    <xf numFmtId="178" fontId="31" fillId="30" borderId="15" applyNumberFormat="0" applyFont="0" applyAlignment="0" applyProtection="0">
      <alignment vertical="center"/>
    </xf>
    <xf numFmtId="178" fontId="49" fillId="0" borderId="0"/>
    <xf numFmtId="178" fontId="49" fillId="0" borderId="0">
      <alignment vertical="center"/>
    </xf>
    <xf numFmtId="178" fontId="49" fillId="0" borderId="0"/>
    <xf numFmtId="178" fontId="31" fillId="0" borderId="0">
      <alignment vertical="center"/>
    </xf>
    <xf numFmtId="178" fontId="49" fillId="0" borderId="0">
      <alignment vertical="center"/>
    </xf>
    <xf numFmtId="178" fontId="49" fillId="0" borderId="0">
      <alignment vertical="center"/>
    </xf>
    <xf numFmtId="10" fontId="31" fillId="0" borderId="0" applyFont="0" applyFill="0" applyProtection="0"/>
    <xf numFmtId="10" fontId="31" fillId="0" borderId="0" applyFont="0" applyFill="0" applyProtection="0"/>
    <xf numFmtId="10" fontId="31" fillId="0" borderId="0" applyFont="0" applyFill="0" applyProtection="0"/>
    <xf numFmtId="10" fontId="31" fillId="0" borderId="0" applyFont="0" applyFill="0" applyProtection="0">
      <alignment vertical="center"/>
    </xf>
    <xf numFmtId="10" fontId="31" fillId="0" borderId="0" applyFont="0" applyFill="0" applyProtection="0">
      <alignment vertical="center"/>
    </xf>
    <xf numFmtId="10" fontId="31" fillId="0" borderId="0" applyFont="0" applyFill="0" applyProtection="0">
      <alignment vertical="center"/>
    </xf>
    <xf numFmtId="10" fontId="31" fillId="0" borderId="0" applyFont="0" applyFill="0" applyProtection="0">
      <alignment vertical="center"/>
    </xf>
    <xf numFmtId="10" fontId="31" fillId="0" borderId="0" applyFont="0" applyFill="0" applyProtection="0">
      <alignment vertical="center"/>
    </xf>
    <xf numFmtId="10" fontId="31" fillId="0" borderId="0" applyFont="0" applyFill="0" applyProtection="0">
      <alignment vertical="center"/>
    </xf>
    <xf numFmtId="10" fontId="31" fillId="0" borderId="0" applyFont="0" applyFill="0" applyProtection="0">
      <alignment vertical="center"/>
    </xf>
    <xf numFmtId="10" fontId="31" fillId="0" borderId="0" applyFont="0" applyFill="0" applyProtection="0">
      <alignment vertical="center"/>
    </xf>
    <xf numFmtId="10" fontId="31" fillId="0" borderId="0" applyFont="0" applyFill="0" applyProtection="0">
      <alignment vertical="center"/>
    </xf>
    <xf numFmtId="10" fontId="31" fillId="0" borderId="0" applyFont="0" applyFill="0" applyProtection="0">
      <alignment vertical="center"/>
    </xf>
    <xf numFmtId="10" fontId="31" fillId="0" borderId="0" applyFont="0" applyFill="0" applyProtection="0"/>
    <xf numFmtId="10" fontId="31" fillId="0" borderId="0" applyFont="0" applyFill="0" applyProtection="0">
      <alignment vertical="center"/>
    </xf>
    <xf numFmtId="10" fontId="31" fillId="0" borderId="0" applyFont="0" applyFill="0" applyProtection="0">
      <alignment vertical="center"/>
    </xf>
    <xf numFmtId="178" fontId="31" fillId="0" borderId="0">
      <alignment vertical="center"/>
    </xf>
    <xf numFmtId="178" fontId="22" fillId="0" borderId="0">
      <alignment vertical="center"/>
    </xf>
    <xf numFmtId="10" fontId="31" fillId="0" borderId="0" applyFont="0" applyFill="0" applyProtection="0"/>
    <xf numFmtId="178" fontId="22" fillId="0" borderId="0">
      <alignment vertical="center"/>
    </xf>
    <xf numFmtId="10" fontId="31" fillId="0" borderId="0" applyFont="0" applyFill="0" applyProtection="0"/>
    <xf numFmtId="178" fontId="114" fillId="0" borderId="0">
      <alignment vertical="center"/>
    </xf>
    <xf numFmtId="10" fontId="31" fillId="0" borderId="0" applyFont="0" applyFill="0" applyProtection="0"/>
    <xf numFmtId="10" fontId="31" fillId="0" borderId="0" applyFont="0" applyFill="0" applyProtection="0"/>
    <xf numFmtId="10" fontId="31" fillId="0" borderId="0" applyFont="0" applyFill="0" applyProtection="0"/>
    <xf numFmtId="10" fontId="31" fillId="0" borderId="0" applyFont="0" applyFill="0" applyProtection="0">
      <alignment vertical="center"/>
    </xf>
    <xf numFmtId="10" fontId="31" fillId="0" borderId="0" applyFont="0" applyFill="0" applyProtection="0">
      <alignment vertical="center"/>
    </xf>
    <xf numFmtId="10" fontId="31" fillId="0" borderId="0" applyFont="0" applyFill="0" applyProtection="0">
      <alignment vertical="center"/>
    </xf>
    <xf numFmtId="10" fontId="31" fillId="0" borderId="0" applyFont="0" applyFill="0" applyProtection="0">
      <alignment vertical="center"/>
    </xf>
    <xf numFmtId="10" fontId="31" fillId="0" borderId="0" applyFont="0" applyFill="0" applyProtection="0">
      <alignment vertical="center"/>
    </xf>
    <xf numFmtId="10" fontId="31" fillId="0" borderId="0" applyFont="0" applyFill="0" applyProtection="0">
      <alignment vertical="center"/>
    </xf>
    <xf numFmtId="178" fontId="58" fillId="0" borderId="13" applyNumberFormat="0" applyFill="0" applyAlignment="0" applyProtection="0">
      <alignment vertical="center"/>
    </xf>
    <xf numFmtId="10" fontId="31" fillId="0" borderId="0" applyFont="0" applyFill="0" applyProtection="0">
      <alignment vertical="center"/>
    </xf>
    <xf numFmtId="10" fontId="31" fillId="0" borderId="0" applyFont="0" applyFill="0" applyProtection="0">
      <alignment vertical="center"/>
    </xf>
    <xf numFmtId="10" fontId="31" fillId="0" borderId="0" applyFont="0" applyFill="0" applyProtection="0">
      <alignment vertical="center"/>
    </xf>
    <xf numFmtId="10" fontId="31" fillId="0" borderId="0" applyFont="0" applyFill="0" applyProtection="0">
      <alignment vertical="center"/>
    </xf>
    <xf numFmtId="10" fontId="31" fillId="0" borderId="0" applyFont="0" applyFill="0" applyProtection="0"/>
    <xf numFmtId="10" fontId="31" fillId="0" borderId="0" applyFont="0" applyFill="0" applyProtection="0">
      <alignment vertical="center"/>
    </xf>
    <xf numFmtId="10" fontId="31" fillId="0" borderId="0" applyFont="0" applyFill="0" applyProtection="0">
      <alignment vertical="center"/>
    </xf>
    <xf numFmtId="10" fontId="31" fillId="0" borderId="0" applyFont="0" applyFill="0" applyProtection="0"/>
    <xf numFmtId="10" fontId="31" fillId="0" borderId="0" applyFont="0" applyFill="0" applyProtection="0"/>
    <xf numFmtId="10" fontId="31" fillId="0" borderId="0" applyFont="0" applyFill="0" applyProtection="0"/>
    <xf numFmtId="10" fontId="31" fillId="0" borderId="0" applyFont="0" applyFill="0" applyProtection="0"/>
    <xf numFmtId="10" fontId="31" fillId="0" borderId="0" applyFont="0" applyFill="0" applyProtection="0"/>
    <xf numFmtId="178" fontId="31" fillId="0" borderId="0">
      <alignment vertical="center"/>
    </xf>
    <xf numFmtId="10" fontId="31" fillId="0" borderId="0" applyFont="0" applyFill="0" applyProtection="0"/>
    <xf numFmtId="10" fontId="31" fillId="0" borderId="0" applyFont="0" applyFill="0" applyProtection="0">
      <alignment vertical="center"/>
    </xf>
    <xf numFmtId="10" fontId="31" fillId="0" borderId="0" applyFont="0" applyFill="0" applyProtection="0">
      <alignment vertical="center"/>
    </xf>
    <xf numFmtId="10" fontId="31" fillId="0" borderId="0" applyFont="0" applyFill="0" applyProtection="0">
      <alignment vertical="center"/>
    </xf>
    <xf numFmtId="10" fontId="31" fillId="0" borderId="0" applyFont="0" applyFill="0" applyProtection="0">
      <alignment vertical="center"/>
    </xf>
    <xf numFmtId="10" fontId="31" fillId="0" borderId="0" applyFont="0" applyFill="0" applyProtection="0">
      <alignment vertical="center"/>
    </xf>
    <xf numFmtId="178" fontId="31" fillId="0" borderId="0"/>
    <xf numFmtId="10" fontId="31" fillId="0" borderId="0" applyFont="0" applyFill="0" applyProtection="0">
      <alignment vertical="center"/>
    </xf>
    <xf numFmtId="10" fontId="31" fillId="0" borderId="0" applyFont="0" applyFill="0" applyProtection="0">
      <alignment vertical="center"/>
    </xf>
    <xf numFmtId="10" fontId="31" fillId="0" borderId="0" applyFont="0" applyFill="0" applyProtection="0">
      <alignment vertical="center"/>
    </xf>
    <xf numFmtId="10" fontId="31" fillId="0" borderId="0" applyFont="0" applyFill="0" applyProtection="0">
      <alignment vertical="center"/>
    </xf>
    <xf numFmtId="178" fontId="31" fillId="0" borderId="0"/>
    <xf numFmtId="10" fontId="31" fillId="0" borderId="0" applyFont="0" applyFill="0" applyProtection="0">
      <alignment vertical="center"/>
    </xf>
    <xf numFmtId="10" fontId="31" fillId="0" borderId="0" applyFont="0" applyFill="0" applyProtection="0"/>
    <xf numFmtId="10" fontId="31" fillId="0" borderId="0" applyFont="0" applyFill="0" applyProtection="0">
      <alignment vertical="center"/>
    </xf>
    <xf numFmtId="10" fontId="31" fillId="0" borderId="0" applyFont="0" applyFill="0" applyProtection="0">
      <alignment vertical="center"/>
    </xf>
    <xf numFmtId="178" fontId="31" fillId="0" borderId="0">
      <alignment vertical="center"/>
    </xf>
    <xf numFmtId="10" fontId="31" fillId="0" borderId="0" applyFont="0" applyFill="0" applyProtection="0"/>
    <xf numFmtId="178" fontId="31" fillId="0" borderId="0">
      <alignment vertical="center"/>
    </xf>
    <xf numFmtId="10" fontId="31" fillId="0" borderId="0" applyFont="0" applyFill="0" applyProtection="0"/>
    <xf numFmtId="178" fontId="31" fillId="0" borderId="0"/>
    <xf numFmtId="10" fontId="31" fillId="0" borderId="0" applyFont="0" applyFill="0" applyProtection="0"/>
    <xf numFmtId="178" fontId="31" fillId="0" borderId="0">
      <alignment vertical="center"/>
    </xf>
    <xf numFmtId="10" fontId="31" fillId="0" borderId="0" applyFont="0" applyFill="0" applyProtection="0"/>
    <xf numFmtId="178" fontId="31" fillId="0" borderId="0">
      <alignment vertical="center"/>
    </xf>
    <xf numFmtId="10" fontId="31" fillId="0" borderId="0" applyFont="0" applyFill="0" applyProtection="0"/>
    <xf numFmtId="178" fontId="31" fillId="0" borderId="0"/>
    <xf numFmtId="178" fontId="31" fillId="0" borderId="0"/>
    <xf numFmtId="10" fontId="31" fillId="0" borderId="0" applyFont="0" applyFill="0" applyProtection="0"/>
    <xf numFmtId="178" fontId="29" fillId="0" borderId="0"/>
    <xf numFmtId="207" fontId="46" fillId="0" borderId="0" applyFont="0" applyFill="0" applyProtection="0"/>
    <xf numFmtId="9" fontId="31" fillId="0" borderId="0" applyFont="0" applyFill="0" applyBorder="0" applyAlignment="0" applyProtection="0">
      <alignment vertical="center"/>
    </xf>
    <xf numFmtId="196" fontId="49" fillId="0" borderId="0" applyFill="0" applyBorder="0" applyAlignment="0"/>
    <xf numFmtId="9" fontId="31" fillId="0" borderId="0" applyFont="0" applyFill="0" applyBorder="0" applyAlignment="0" applyProtection="0">
      <alignment vertical="center"/>
    </xf>
    <xf numFmtId="196" fontId="49" fillId="0" borderId="0" applyFill="0" applyBorder="0" applyAlignment="0"/>
    <xf numFmtId="196" fontId="49" fillId="0" borderId="0" applyFill="0" applyBorder="0" applyAlignment="0">
      <alignment vertical="center"/>
    </xf>
    <xf numFmtId="196" fontId="49" fillId="0" borderId="0" applyFill="0" applyBorder="0" applyAlignment="0">
      <alignment vertical="center"/>
    </xf>
    <xf numFmtId="178" fontId="31" fillId="0" borderId="0">
      <alignment vertical="center"/>
    </xf>
    <xf numFmtId="196" fontId="49" fillId="0" borderId="0" applyFill="0" applyBorder="0" applyAlignment="0"/>
    <xf numFmtId="196" fontId="49" fillId="0" borderId="0" applyFill="0" applyBorder="0" applyAlignment="0">
      <alignment vertical="center"/>
    </xf>
    <xf numFmtId="196" fontId="49" fillId="0" borderId="0" applyFill="0" applyBorder="0" applyAlignment="0">
      <alignment vertical="center"/>
    </xf>
    <xf numFmtId="196" fontId="49" fillId="0" borderId="0" applyFill="0" applyBorder="0" applyAlignment="0">
      <alignment vertical="center"/>
    </xf>
    <xf numFmtId="196" fontId="49" fillId="0" borderId="0" applyFill="0" applyBorder="0" applyAlignment="0"/>
    <xf numFmtId="196" fontId="49" fillId="0" borderId="0" applyFill="0" applyBorder="0" applyAlignment="0">
      <alignment vertical="center"/>
    </xf>
    <xf numFmtId="196" fontId="49" fillId="0" borderId="0" applyFill="0" applyBorder="0" applyAlignment="0"/>
    <xf numFmtId="196" fontId="49" fillId="0" borderId="0" applyFill="0" applyBorder="0" applyAlignment="0">
      <alignment vertical="center"/>
    </xf>
    <xf numFmtId="196" fontId="49" fillId="0" borderId="0" applyFill="0" applyBorder="0" applyAlignment="0"/>
    <xf numFmtId="196" fontId="49" fillId="0" borderId="0" applyFill="0" applyBorder="0" applyAlignment="0">
      <alignment vertical="center"/>
    </xf>
    <xf numFmtId="196" fontId="49" fillId="0" borderId="0" applyFill="0" applyBorder="0" applyAlignment="0">
      <alignment vertical="center"/>
    </xf>
    <xf numFmtId="201" fontId="49" fillId="0" borderId="0" applyFill="0" applyBorder="0" applyAlignment="0"/>
    <xf numFmtId="201" fontId="49" fillId="0" borderId="0" applyFill="0" applyBorder="0" applyAlignment="0"/>
    <xf numFmtId="201" fontId="49" fillId="0" borderId="0" applyFill="0" applyBorder="0" applyAlignment="0">
      <alignment vertical="center"/>
    </xf>
    <xf numFmtId="201" fontId="49" fillId="0" borderId="0" applyFill="0" applyBorder="0" applyAlignment="0">
      <alignment vertical="center"/>
    </xf>
    <xf numFmtId="178" fontId="76" fillId="49" borderId="21" applyNumberFormat="0" applyAlignment="0" applyProtection="0">
      <alignment vertical="center"/>
    </xf>
    <xf numFmtId="201" fontId="49" fillId="0" borderId="0" applyFill="0" applyBorder="0" applyAlignment="0"/>
    <xf numFmtId="201" fontId="49" fillId="0" borderId="0" applyFill="0" applyBorder="0" applyAlignment="0">
      <alignment vertical="center"/>
    </xf>
    <xf numFmtId="178" fontId="31" fillId="0" borderId="0">
      <alignment vertical="center"/>
    </xf>
    <xf numFmtId="201" fontId="49" fillId="0" borderId="0" applyFill="0" applyBorder="0" applyAlignment="0">
      <alignment vertical="center"/>
    </xf>
    <xf numFmtId="178" fontId="31" fillId="0" borderId="0"/>
    <xf numFmtId="201" fontId="49" fillId="0" borderId="0" applyFill="0" applyBorder="0" applyAlignment="0">
      <alignment vertical="center"/>
    </xf>
    <xf numFmtId="201" fontId="49" fillId="0" borderId="0" applyFill="0" applyBorder="0" applyAlignment="0">
      <alignment vertical="center"/>
    </xf>
    <xf numFmtId="201" fontId="49" fillId="0" borderId="0" applyFill="0" applyBorder="0" applyAlignment="0"/>
    <xf numFmtId="201" fontId="49" fillId="0" borderId="0" applyFill="0" applyBorder="0" applyAlignment="0">
      <alignment vertical="center"/>
    </xf>
    <xf numFmtId="201" fontId="49" fillId="0" borderId="0" applyFill="0" applyBorder="0" applyAlignment="0"/>
    <xf numFmtId="201" fontId="49" fillId="0" borderId="0" applyFill="0" applyBorder="0" applyAlignment="0">
      <alignment vertical="center"/>
    </xf>
    <xf numFmtId="204" fontId="46" fillId="0" borderId="0" applyFill="0" applyBorder="0" applyAlignment="0">
      <alignment vertical="center"/>
    </xf>
    <xf numFmtId="204" fontId="46" fillId="0" borderId="0" applyFill="0" applyBorder="0" applyAlignment="0">
      <alignment vertical="center"/>
    </xf>
    <xf numFmtId="204" fontId="46" fillId="0" borderId="0" applyFill="0" applyBorder="0" applyAlignment="0"/>
    <xf numFmtId="204" fontId="46" fillId="0" borderId="0" applyFill="0" applyBorder="0" applyAlignment="0">
      <alignment vertical="center"/>
    </xf>
    <xf numFmtId="204" fontId="46" fillId="0" borderId="0" applyFill="0" applyBorder="0" applyAlignment="0">
      <alignment vertical="center"/>
    </xf>
    <xf numFmtId="204" fontId="46" fillId="0" borderId="0" applyFill="0" applyBorder="0" applyAlignment="0">
      <alignment vertical="center"/>
    </xf>
    <xf numFmtId="204" fontId="46" fillId="0" borderId="0" applyFill="0" applyBorder="0" applyAlignment="0">
      <alignment vertical="center"/>
    </xf>
    <xf numFmtId="204" fontId="46" fillId="0" borderId="0" applyFill="0" applyBorder="0" applyAlignment="0"/>
    <xf numFmtId="204" fontId="46" fillId="0" borderId="0" applyFill="0" applyBorder="0" applyAlignment="0">
      <alignment vertical="center"/>
    </xf>
    <xf numFmtId="201" fontId="49" fillId="0" borderId="0" applyFill="0" applyBorder="0" applyAlignment="0"/>
    <xf numFmtId="201" fontId="49" fillId="0" borderId="0" applyFill="0" applyBorder="0" applyAlignment="0">
      <alignment vertical="center"/>
    </xf>
    <xf numFmtId="201" fontId="49" fillId="0" borderId="0" applyFill="0" applyBorder="0" applyAlignment="0"/>
    <xf numFmtId="201" fontId="49" fillId="0" borderId="0" applyFill="0" applyBorder="0" applyAlignment="0">
      <alignment vertical="center"/>
    </xf>
    <xf numFmtId="178" fontId="48" fillId="0" borderId="0" applyNumberFormat="0" applyFill="0" applyBorder="0" applyAlignment="0" applyProtection="0">
      <alignment vertical="center"/>
    </xf>
    <xf numFmtId="201" fontId="49" fillId="0" borderId="0" applyFill="0" applyBorder="0" applyAlignment="0">
      <alignment vertical="center"/>
    </xf>
    <xf numFmtId="201" fontId="49" fillId="0" borderId="0" applyFill="0" applyBorder="0" applyAlignment="0"/>
    <xf numFmtId="201" fontId="49" fillId="0" borderId="0" applyFill="0" applyBorder="0" applyAlignment="0">
      <alignment vertical="center"/>
    </xf>
    <xf numFmtId="201" fontId="49" fillId="0" borderId="0" applyFill="0" applyBorder="0" applyAlignment="0"/>
    <xf numFmtId="201" fontId="49" fillId="0" borderId="0" applyFill="0" applyBorder="0" applyAlignment="0">
      <alignment vertical="center"/>
    </xf>
    <xf numFmtId="201" fontId="49" fillId="0" borderId="0" applyFill="0" applyBorder="0" applyAlignment="0"/>
    <xf numFmtId="201" fontId="49" fillId="0" borderId="0" applyFill="0" applyBorder="0" applyAlignment="0">
      <alignment vertical="center"/>
    </xf>
    <xf numFmtId="178" fontId="31" fillId="0" borderId="0">
      <alignment vertical="center"/>
    </xf>
    <xf numFmtId="201" fontId="49" fillId="0" borderId="0" applyFill="0" applyBorder="0" applyAlignment="0">
      <alignment vertical="center"/>
    </xf>
    <xf numFmtId="178" fontId="46" fillId="0" borderId="0"/>
    <xf numFmtId="178" fontId="31" fillId="0" borderId="0"/>
    <xf numFmtId="178" fontId="151" fillId="0" borderId="0"/>
    <xf numFmtId="178" fontId="31" fillId="0" borderId="0"/>
    <xf numFmtId="178" fontId="70" fillId="0" borderId="0" applyNumberFormat="0">
      <alignment horizontal="left"/>
    </xf>
    <xf numFmtId="178" fontId="31" fillId="0" borderId="0">
      <alignment vertical="center"/>
    </xf>
    <xf numFmtId="178" fontId="70" fillId="0" borderId="0" applyNumberFormat="0">
      <alignment horizontal="left" vertical="center"/>
    </xf>
    <xf numFmtId="178" fontId="31" fillId="0" borderId="0">
      <alignment vertical="center"/>
    </xf>
    <xf numFmtId="178" fontId="70" fillId="0" borderId="0" applyNumberFormat="0">
      <alignment horizontal="left" vertical="center"/>
    </xf>
    <xf numFmtId="178" fontId="70" fillId="0" borderId="0" applyNumberFormat="0">
      <alignment horizontal="left" vertical="center"/>
    </xf>
    <xf numFmtId="178" fontId="70" fillId="0" borderId="0" applyNumberFormat="0">
      <alignment horizontal="left" vertical="center"/>
    </xf>
    <xf numFmtId="178" fontId="31" fillId="0" borderId="0">
      <alignment vertical="center"/>
    </xf>
    <xf numFmtId="178" fontId="31" fillId="0" borderId="0"/>
    <xf numFmtId="178" fontId="70" fillId="0" borderId="0" applyNumberFormat="0">
      <alignment horizontal="left" vertical="center"/>
    </xf>
    <xf numFmtId="178" fontId="31" fillId="0" borderId="0">
      <alignment vertical="center"/>
    </xf>
    <xf numFmtId="178" fontId="70" fillId="0" borderId="0" applyNumberFormat="0">
      <alignment horizontal="left" vertical="center"/>
    </xf>
    <xf numFmtId="178" fontId="42" fillId="42" borderId="0" applyNumberFormat="0" applyBorder="0" applyAlignment="0" applyProtection="0">
      <alignment vertical="center"/>
    </xf>
    <xf numFmtId="178" fontId="70" fillId="0" borderId="0" applyNumberFormat="0">
      <alignment horizontal="left" vertical="center"/>
    </xf>
    <xf numFmtId="178" fontId="31" fillId="0" borderId="0">
      <alignment vertical="center"/>
    </xf>
    <xf numFmtId="178" fontId="70" fillId="0" borderId="0" applyNumberFormat="0">
      <alignment horizontal="left" vertical="center"/>
    </xf>
    <xf numFmtId="178" fontId="41" fillId="14" borderId="10" applyNumberFormat="0" applyAlignment="0" applyProtection="0">
      <alignment vertical="center"/>
    </xf>
    <xf numFmtId="178" fontId="70" fillId="0" borderId="0" applyNumberFormat="0">
      <alignment horizontal="left" vertical="center"/>
    </xf>
    <xf numFmtId="178" fontId="41" fillId="14" borderId="10" applyNumberFormat="0" applyAlignment="0" applyProtection="0">
      <alignment vertical="center"/>
    </xf>
    <xf numFmtId="178" fontId="103" fillId="40" borderId="0" applyNumberFormat="0" applyBorder="0" applyAlignment="0" applyProtection="0">
      <alignment vertical="center"/>
    </xf>
    <xf numFmtId="178" fontId="70" fillId="0" borderId="0" applyNumberFormat="0">
      <alignment horizontal="left" vertical="center"/>
    </xf>
    <xf numFmtId="178" fontId="41" fillId="14" borderId="10" applyNumberFormat="0" applyAlignment="0" applyProtection="0">
      <alignment vertical="center"/>
    </xf>
    <xf numFmtId="178" fontId="42" fillId="42" borderId="0" applyNumberFormat="0" applyBorder="0" applyAlignment="0" applyProtection="0">
      <alignment vertical="center"/>
    </xf>
    <xf numFmtId="178" fontId="95" fillId="0" borderId="0"/>
    <xf numFmtId="178" fontId="70" fillId="0" borderId="0" applyNumberFormat="0">
      <alignment horizontal="left" vertical="center"/>
    </xf>
    <xf numFmtId="178" fontId="42" fillId="42" borderId="0" applyNumberFormat="0" applyBorder="0" applyAlignment="0" applyProtection="0">
      <alignment vertical="center"/>
    </xf>
    <xf numFmtId="178" fontId="70" fillId="0" borderId="0" applyNumberFormat="0">
      <alignment horizontal="left" vertical="center"/>
    </xf>
    <xf numFmtId="178" fontId="70" fillId="0" borderId="0" applyNumberFormat="0">
      <alignment horizontal="left"/>
    </xf>
    <xf numFmtId="178" fontId="70" fillId="0" borderId="0" applyNumberFormat="0">
      <alignment horizontal="left" vertical="center"/>
    </xf>
    <xf numFmtId="178" fontId="70" fillId="0" borderId="0" applyNumberFormat="0">
      <alignment horizontal="left" vertical="center"/>
    </xf>
    <xf numFmtId="9" fontId="31" fillId="0" borderId="0" applyFont="0" applyFill="0" applyBorder="0" applyAlignment="0" applyProtection="0">
      <alignment vertical="center"/>
    </xf>
    <xf numFmtId="178" fontId="74" fillId="0" borderId="0"/>
    <xf numFmtId="15" fontId="70" fillId="0" borderId="0" applyFont="0" applyFill="0" applyBorder="0" applyAlignment="0" applyProtection="0"/>
    <xf numFmtId="4" fontId="70" fillId="0" borderId="0" applyFont="0" applyFill="0" applyBorder="0" applyAlignment="0" applyProtection="0"/>
    <xf numFmtId="178" fontId="92" fillId="0" borderId="27">
      <alignment horizontal="center"/>
    </xf>
    <xf numFmtId="3" fontId="70" fillId="0" borderId="0" applyFont="0" applyFill="0" applyBorder="0" applyAlignment="0" applyProtection="0"/>
    <xf numFmtId="178" fontId="70" fillId="72" borderId="0" applyNumberFormat="0" applyFont="0" applyBorder="0" applyAlignment="0" applyProtection="0"/>
    <xf numFmtId="178" fontId="31" fillId="0" borderId="0"/>
    <xf numFmtId="178" fontId="31" fillId="0" borderId="0"/>
    <xf numFmtId="178" fontId="31" fillId="0" borderId="0">
      <alignment vertical="center"/>
    </xf>
    <xf numFmtId="178" fontId="156" fillId="78" borderId="0" applyNumberFormat="0" applyFont="0" applyBorder="0" applyAlignment="0">
      <alignment horizontal="center"/>
    </xf>
    <xf numFmtId="178" fontId="31" fillId="0" borderId="0"/>
    <xf numFmtId="178" fontId="157" fillId="0" borderId="5" applyProtection="0">
      <alignment vertical="center"/>
    </xf>
    <xf numFmtId="178" fontId="31" fillId="0" borderId="0"/>
    <xf numFmtId="178" fontId="31" fillId="0" borderId="0">
      <alignment vertical="center"/>
    </xf>
    <xf numFmtId="178" fontId="74" fillId="0" borderId="0"/>
    <xf numFmtId="178" fontId="31" fillId="0" borderId="0">
      <alignment vertical="center"/>
    </xf>
    <xf numFmtId="208" fontId="158" fillId="0" borderId="0" applyNumberFormat="0" applyFill="0" applyBorder="0" applyAlignment="0" applyProtection="0">
      <alignment horizontal="left"/>
    </xf>
    <xf numFmtId="178" fontId="92" fillId="0" borderId="0" applyNumberFormat="0" applyFill="0" applyBorder="0" applyAlignment="0" applyProtection="0"/>
    <xf numFmtId="178" fontId="31" fillId="0" borderId="0">
      <alignment vertical="center"/>
    </xf>
    <xf numFmtId="178" fontId="29" fillId="5" borderId="0">
      <alignment horizontal="right" vertical="center"/>
    </xf>
    <xf numFmtId="178" fontId="29" fillId="5" borderId="0">
      <alignment horizontal="right" vertical="center"/>
    </xf>
    <xf numFmtId="178" fontId="29" fillId="5" borderId="0">
      <alignment horizontal="right" vertical="center"/>
    </xf>
    <xf numFmtId="178" fontId="159" fillId="12" borderId="35">
      <alignment vertical="center"/>
    </xf>
    <xf numFmtId="178" fontId="53" fillId="11" borderId="10" applyNumberFormat="0" applyAlignment="0" applyProtection="0">
      <alignment vertical="center"/>
    </xf>
    <xf numFmtId="211" fontId="46" fillId="0" borderId="0" applyFont="0" applyFill="0" applyBorder="0" applyAlignment="0" applyProtection="0"/>
    <xf numFmtId="178" fontId="31" fillId="0" borderId="0"/>
    <xf numFmtId="178" fontId="156" fillId="79" borderId="2" applyNumberFormat="0" applyFont="0" applyAlignment="0">
      <alignment horizontal="center"/>
    </xf>
    <xf numFmtId="178" fontId="31" fillId="0" borderId="0"/>
    <xf numFmtId="178" fontId="31" fillId="0" borderId="0"/>
    <xf numFmtId="178" fontId="160" fillId="0" borderId="0" applyNumberFormat="0" applyFill="0" applyBorder="0" applyAlignment="0">
      <alignment horizontal="center"/>
    </xf>
    <xf numFmtId="178" fontId="110" fillId="68" borderId="30">
      <protection locked="0"/>
    </xf>
    <xf numFmtId="178" fontId="70" fillId="0" borderId="0"/>
    <xf numFmtId="178" fontId="70" fillId="0" borderId="0"/>
    <xf numFmtId="178" fontId="50" fillId="0" borderId="0"/>
    <xf numFmtId="178" fontId="49" fillId="0" borderId="0">
      <alignment vertical="center"/>
    </xf>
    <xf numFmtId="178" fontId="49" fillId="0" borderId="0">
      <alignment vertical="center"/>
    </xf>
    <xf numFmtId="178" fontId="49" fillId="0" borderId="0"/>
    <xf numFmtId="178" fontId="49" fillId="0" borderId="0">
      <alignment vertical="center"/>
    </xf>
    <xf numFmtId="178" fontId="22" fillId="0" borderId="0">
      <alignment vertical="center"/>
    </xf>
    <xf numFmtId="178" fontId="49" fillId="0" borderId="0">
      <alignment vertical="center"/>
    </xf>
    <xf numFmtId="178" fontId="22" fillId="0" borderId="0">
      <alignment vertical="center"/>
    </xf>
    <xf numFmtId="178" fontId="49" fillId="0" borderId="0"/>
    <xf numFmtId="178" fontId="115" fillId="0" borderId="0"/>
    <xf numFmtId="178" fontId="46" fillId="30" borderId="0">
      <alignment wrapText="1"/>
    </xf>
    <xf numFmtId="178" fontId="46" fillId="30" borderId="0">
      <alignment wrapText="1"/>
    </xf>
    <xf numFmtId="178" fontId="46" fillId="30" borderId="0">
      <alignment vertical="center" wrapText="1"/>
    </xf>
    <xf numFmtId="178" fontId="46" fillId="30" borderId="0">
      <alignment vertical="center" wrapText="1"/>
    </xf>
    <xf numFmtId="178" fontId="46" fillId="30" borderId="0">
      <alignment wrapText="1"/>
    </xf>
    <xf numFmtId="178" fontId="46" fillId="30" borderId="0">
      <alignment vertical="center" wrapText="1"/>
    </xf>
    <xf numFmtId="178" fontId="46" fillId="30" borderId="0">
      <alignment vertical="center" wrapText="1"/>
    </xf>
    <xf numFmtId="178" fontId="46" fillId="30" borderId="0">
      <alignment vertical="center" wrapText="1"/>
    </xf>
    <xf numFmtId="178" fontId="46" fillId="30" borderId="0">
      <alignment vertical="center" wrapText="1"/>
    </xf>
    <xf numFmtId="178" fontId="46" fillId="30" borderId="0">
      <alignment wrapText="1"/>
    </xf>
    <xf numFmtId="178" fontId="31" fillId="0" borderId="0">
      <alignment vertical="center"/>
    </xf>
    <xf numFmtId="178" fontId="46" fillId="30" borderId="0">
      <alignment vertical="center" wrapText="1"/>
    </xf>
    <xf numFmtId="178" fontId="61" fillId="0" borderId="0" applyNumberFormat="0" applyFill="0" applyBorder="0" applyAlignment="0" applyProtection="0">
      <alignment vertical="center"/>
    </xf>
    <xf numFmtId="178" fontId="46" fillId="30" borderId="0">
      <alignment vertical="center" wrapText="1"/>
    </xf>
    <xf numFmtId="40" fontId="161" fillId="0" borderId="0" applyBorder="0">
      <alignment horizontal="right"/>
    </xf>
    <xf numFmtId="178" fontId="110" fillId="68" borderId="30">
      <protection locked="0"/>
    </xf>
    <xf numFmtId="178" fontId="40" fillId="11" borderId="9" applyNumberFormat="0" applyAlignment="0" applyProtection="0">
      <alignment vertical="center"/>
    </xf>
    <xf numFmtId="178" fontId="31" fillId="0" borderId="0"/>
    <xf numFmtId="178" fontId="110" fillId="68" borderId="30">
      <protection locked="0"/>
    </xf>
    <xf numFmtId="178" fontId="120" fillId="0" borderId="0" applyNumberFormat="0">
      <alignment horizontal="centerContinuous"/>
    </xf>
    <xf numFmtId="178" fontId="53" fillId="11" borderId="10" applyNumberFormat="0" applyAlignment="0" applyProtection="0">
      <alignment vertical="center"/>
    </xf>
    <xf numFmtId="178" fontId="120" fillId="0" borderId="0" applyNumberFormat="0">
      <alignment horizontal="centerContinuous"/>
    </xf>
    <xf numFmtId="178" fontId="120" fillId="0" borderId="0" applyNumberFormat="0">
      <alignment horizontal="centerContinuous" vertical="center"/>
    </xf>
    <xf numFmtId="178" fontId="120" fillId="0" borderId="0" applyNumberFormat="0">
      <alignment horizontal="centerContinuous" vertical="center"/>
    </xf>
    <xf numFmtId="178" fontId="120" fillId="0" borderId="0" applyNumberFormat="0">
      <alignment horizontal="centerContinuous"/>
    </xf>
    <xf numFmtId="178" fontId="120" fillId="0" borderId="0" applyNumberFormat="0">
      <alignment horizontal="centerContinuous" vertical="center"/>
    </xf>
    <xf numFmtId="178" fontId="120" fillId="0" borderId="0" applyNumberFormat="0">
      <alignment horizontal="centerContinuous" vertical="center"/>
    </xf>
    <xf numFmtId="178" fontId="120" fillId="0" borderId="0" applyNumberFormat="0">
      <alignment horizontal="centerContinuous" vertical="center"/>
    </xf>
    <xf numFmtId="178" fontId="120" fillId="0" borderId="0" applyNumberFormat="0">
      <alignment horizontal="centerContinuous" vertical="center"/>
    </xf>
    <xf numFmtId="178" fontId="120" fillId="0" borderId="0" applyNumberFormat="0">
      <alignment horizontal="centerContinuous"/>
    </xf>
    <xf numFmtId="178" fontId="120" fillId="0" borderId="0" applyNumberFormat="0">
      <alignment horizontal="centerContinuous" vertical="center"/>
    </xf>
    <xf numFmtId="178" fontId="120" fillId="0" borderId="0" applyNumberFormat="0">
      <alignment horizontal="centerContinuous" vertical="center"/>
    </xf>
    <xf numFmtId="49" fontId="109" fillId="0" borderId="0" applyFill="0" applyBorder="0" applyAlignment="0"/>
    <xf numFmtId="49" fontId="109" fillId="0" borderId="0" applyFill="0" applyBorder="0" applyAlignment="0"/>
    <xf numFmtId="49" fontId="109" fillId="0" borderId="0" applyFill="0" applyBorder="0" applyAlignment="0">
      <alignment vertical="center"/>
    </xf>
    <xf numFmtId="49" fontId="109" fillId="0" borderId="0" applyFill="0" applyBorder="0" applyAlignment="0">
      <alignment vertical="center"/>
    </xf>
    <xf numFmtId="49" fontId="109" fillId="0" borderId="0" applyFill="0" applyBorder="0" applyAlignment="0">
      <alignment vertical="center"/>
    </xf>
    <xf numFmtId="49" fontId="109" fillId="0" borderId="0" applyFill="0" applyBorder="0" applyAlignment="0">
      <alignment vertical="center"/>
    </xf>
    <xf numFmtId="49" fontId="109" fillId="0" borderId="0" applyFill="0" applyBorder="0" applyAlignment="0">
      <alignment vertical="center"/>
    </xf>
    <xf numFmtId="178" fontId="31" fillId="0" borderId="0">
      <alignment vertical="center"/>
    </xf>
    <xf numFmtId="49" fontId="109" fillId="0" borderId="0" applyFill="0" applyBorder="0" applyAlignment="0"/>
    <xf numFmtId="178" fontId="31" fillId="0" borderId="0">
      <alignment vertical="center"/>
    </xf>
    <xf numFmtId="49" fontId="109" fillId="0" borderId="0" applyFill="0" applyBorder="0" applyAlignment="0">
      <alignment vertical="center"/>
    </xf>
    <xf numFmtId="178" fontId="31" fillId="0" borderId="0"/>
    <xf numFmtId="49" fontId="109" fillId="0" borderId="0" applyFill="0" applyBorder="0" applyAlignment="0">
      <alignment vertical="center"/>
    </xf>
    <xf numFmtId="178" fontId="98" fillId="0" borderId="29" applyNumberFormat="0" applyFill="0" applyAlignment="0" applyProtection="0">
      <alignment vertical="center"/>
    </xf>
    <xf numFmtId="187" fontId="46" fillId="0" borderId="0" applyFill="0" applyBorder="0" applyAlignment="0"/>
    <xf numFmtId="187" fontId="46" fillId="0" borderId="0" applyFill="0" applyBorder="0" applyAlignment="0"/>
    <xf numFmtId="187" fontId="46" fillId="0" borderId="0" applyFill="0" applyBorder="0" applyAlignment="0">
      <alignment vertical="center"/>
    </xf>
    <xf numFmtId="187" fontId="46" fillId="0" borderId="0" applyFill="0" applyBorder="0" applyAlignment="0">
      <alignment vertical="center"/>
    </xf>
    <xf numFmtId="187" fontId="46" fillId="0" borderId="0" applyFill="0" applyBorder="0" applyAlignment="0"/>
    <xf numFmtId="187" fontId="46" fillId="0" borderId="0" applyFill="0" applyBorder="0" applyAlignment="0">
      <alignment vertical="center"/>
    </xf>
    <xf numFmtId="187" fontId="46" fillId="0" borderId="0" applyFill="0" applyBorder="0" applyAlignment="0">
      <alignment vertical="center"/>
    </xf>
    <xf numFmtId="187" fontId="46" fillId="0" borderId="0" applyFill="0" applyBorder="0" applyAlignment="0"/>
    <xf numFmtId="187" fontId="46" fillId="0" borderId="0" applyFill="0" applyBorder="0" applyAlignment="0">
      <alignment vertical="center"/>
    </xf>
    <xf numFmtId="187" fontId="46" fillId="0" borderId="0" applyFill="0" applyBorder="0" applyAlignment="0">
      <alignment vertical="center"/>
    </xf>
    <xf numFmtId="197" fontId="46" fillId="0" borderId="0" applyFill="0" applyBorder="0" applyAlignment="0"/>
    <xf numFmtId="197" fontId="46" fillId="0" borderId="0" applyFill="0" applyBorder="0" applyAlignment="0"/>
    <xf numFmtId="197" fontId="46" fillId="0" borderId="0" applyFill="0" applyBorder="0" applyAlignment="0">
      <alignment vertical="center"/>
    </xf>
    <xf numFmtId="197" fontId="46" fillId="0" borderId="0" applyFill="0" applyBorder="0" applyAlignment="0">
      <alignment vertical="center"/>
    </xf>
    <xf numFmtId="197" fontId="46" fillId="0" borderId="0" applyFill="0" applyBorder="0" applyAlignment="0">
      <alignment vertical="center"/>
    </xf>
    <xf numFmtId="197" fontId="46" fillId="0" borderId="0" applyFill="0" applyBorder="0" applyAlignment="0">
      <alignment vertical="center"/>
    </xf>
    <xf numFmtId="197" fontId="46" fillId="0" borderId="0" applyFill="0" applyBorder="0" applyAlignment="0"/>
    <xf numFmtId="197" fontId="46" fillId="0" borderId="0" applyFill="0" applyBorder="0" applyAlignment="0">
      <alignment vertical="center"/>
    </xf>
    <xf numFmtId="197" fontId="46" fillId="0" borderId="0" applyFill="0" applyBorder="0" applyAlignment="0">
      <alignment vertical="center"/>
    </xf>
    <xf numFmtId="178" fontId="162" fillId="0" borderId="0" applyNumberFormat="0" applyFill="0" applyBorder="0" applyAlignment="0" applyProtection="0"/>
    <xf numFmtId="178" fontId="81" fillId="0" borderId="0" applyNumberFormat="0" applyFill="0" applyBorder="0" applyAlignment="0" applyProtection="0"/>
    <xf numFmtId="178" fontId="46" fillId="0" borderId="16">
      <protection locked="0"/>
    </xf>
    <xf numFmtId="178" fontId="46" fillId="0" borderId="16">
      <alignment vertical="center"/>
      <protection locked="0"/>
    </xf>
    <xf numFmtId="178" fontId="46" fillId="0" borderId="16">
      <alignment vertical="center"/>
      <protection locked="0"/>
    </xf>
    <xf numFmtId="178" fontId="46" fillId="0" borderId="16">
      <protection locked="0"/>
    </xf>
    <xf numFmtId="178" fontId="58" fillId="0" borderId="13" applyNumberFormat="0" applyFill="0" applyAlignment="0" applyProtection="0">
      <alignment vertical="center"/>
    </xf>
    <xf numFmtId="178" fontId="46" fillId="0" borderId="16">
      <alignment vertical="center"/>
      <protection locked="0"/>
    </xf>
    <xf numFmtId="178" fontId="46" fillId="0" borderId="16">
      <alignment vertical="center"/>
      <protection locked="0"/>
    </xf>
    <xf numFmtId="178" fontId="46" fillId="0" borderId="16">
      <alignment vertical="center"/>
      <protection locked="0"/>
    </xf>
    <xf numFmtId="178" fontId="31" fillId="0" borderId="0"/>
    <xf numFmtId="178" fontId="46" fillId="0" borderId="16">
      <alignment vertical="center"/>
      <protection locked="0"/>
    </xf>
    <xf numFmtId="43" fontId="31" fillId="0" borderId="0" applyFont="0" applyFill="0" applyBorder="0" applyAlignment="0" applyProtection="0">
      <alignment vertical="center"/>
    </xf>
    <xf numFmtId="178" fontId="46" fillId="0" borderId="16">
      <alignment vertical="center"/>
      <protection locked="0"/>
    </xf>
    <xf numFmtId="178" fontId="31" fillId="0" borderId="0"/>
    <xf numFmtId="178" fontId="22" fillId="0" borderId="0">
      <alignment vertical="center"/>
    </xf>
    <xf numFmtId="178" fontId="46" fillId="0" borderId="16">
      <alignment vertical="center"/>
      <protection locked="0"/>
    </xf>
    <xf numFmtId="178" fontId="22" fillId="0" borderId="0">
      <alignment vertical="center"/>
    </xf>
    <xf numFmtId="178" fontId="46" fillId="0" borderId="16">
      <protection locked="0"/>
    </xf>
    <xf numFmtId="181" fontId="163" fillId="0" borderId="0"/>
    <xf numFmtId="178" fontId="31" fillId="0" borderId="0">
      <alignment vertical="center"/>
    </xf>
    <xf numFmtId="178" fontId="46" fillId="0" borderId="0"/>
    <xf numFmtId="214" fontId="70" fillId="0" borderId="0" applyFont="0" applyFill="0" applyBorder="0" applyAlignment="0" applyProtection="0"/>
    <xf numFmtId="213" fontId="46" fillId="0" borderId="0" applyFont="0" applyFill="0" applyBorder="0" applyAlignment="0" applyProtection="0"/>
    <xf numFmtId="185" fontId="46" fillId="0" borderId="0" applyFont="0" applyFill="0" applyBorder="0" applyAlignment="0" applyProtection="0"/>
    <xf numFmtId="178" fontId="31" fillId="0" borderId="0"/>
    <xf numFmtId="178" fontId="31" fillId="0" borderId="0">
      <alignment vertical="center"/>
    </xf>
    <xf numFmtId="193" fontId="46" fillId="0" borderId="0" applyFont="0" applyFill="0" applyBorder="0" applyAlignment="0" applyProtection="0"/>
    <xf numFmtId="178" fontId="164" fillId="0" borderId="0" applyNumberFormat="0" applyFill="0" applyBorder="0" applyAlignment="0" applyProtection="0"/>
    <xf numFmtId="178" fontId="165" fillId="0" borderId="0"/>
    <xf numFmtId="178" fontId="31" fillId="0" borderId="0">
      <alignment vertical="center"/>
    </xf>
    <xf numFmtId="178" fontId="54" fillId="0" borderId="0"/>
    <xf numFmtId="178" fontId="31" fillId="0" borderId="0">
      <alignment vertical="center"/>
    </xf>
    <xf numFmtId="205" fontId="50" fillId="0" borderId="0" applyFont="0" applyFill="0" applyBorder="0" applyAlignment="0" applyProtection="0"/>
    <xf numFmtId="192" fontId="50" fillId="0" borderId="0" applyFont="0" applyFill="0" applyBorder="0" applyAlignment="0" applyProtection="0"/>
    <xf numFmtId="178" fontId="46" fillId="0" borderId="0"/>
    <xf numFmtId="43" fontId="102" fillId="0" borderId="0" applyFont="0" applyFill="0" applyBorder="0" applyAlignment="0" applyProtection="0"/>
    <xf numFmtId="178" fontId="31" fillId="0" borderId="0">
      <alignment vertical="center"/>
    </xf>
    <xf numFmtId="178" fontId="31" fillId="0" borderId="0"/>
    <xf numFmtId="41" fontId="102" fillId="0" borderId="0" applyFont="0" applyFill="0" applyBorder="0" applyAlignment="0" applyProtection="0"/>
    <xf numFmtId="43" fontId="102"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178" fontId="31" fillId="0" borderId="0"/>
    <xf numFmtId="178" fontId="79" fillId="23" borderId="0" applyNumberFormat="0" applyBorder="0" applyAlignment="0" applyProtection="0">
      <alignment vertical="center"/>
    </xf>
    <xf numFmtId="9" fontId="31" fillId="0" borderId="0" applyFont="0" applyFill="0" applyBorder="0" applyAlignment="0" applyProtection="0">
      <alignment vertical="center"/>
    </xf>
    <xf numFmtId="178" fontId="31" fillId="0" borderId="0"/>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178" fontId="117" fillId="13" borderId="0" applyNumberFormat="0" applyBorder="0" applyAlignment="0" applyProtection="0">
      <alignment vertical="center"/>
    </xf>
    <xf numFmtId="9" fontId="31" fillId="0" borderId="0" applyFont="0" applyFill="0" applyBorder="0" applyAlignment="0" applyProtection="0">
      <alignment vertical="center"/>
    </xf>
    <xf numFmtId="178" fontId="31" fillId="0" borderId="0"/>
    <xf numFmtId="178" fontId="48" fillId="0" borderId="0" applyNumberFormat="0" applyFill="0" applyBorder="0" applyAlignment="0" applyProtection="0">
      <alignment vertical="center"/>
    </xf>
    <xf numFmtId="9" fontId="31" fillId="0" borderId="0" applyFont="0" applyFill="0" applyBorder="0" applyAlignment="0" applyProtection="0">
      <alignment vertical="center"/>
    </xf>
    <xf numFmtId="178" fontId="48" fillId="0" borderId="0" applyNumberFormat="0" applyFill="0" applyBorder="0" applyAlignment="0" applyProtection="0">
      <alignment vertical="center"/>
    </xf>
    <xf numFmtId="9" fontId="31" fillId="0" borderId="0" applyFont="0" applyFill="0" applyBorder="0" applyAlignment="0" applyProtection="0">
      <alignment vertical="center"/>
    </xf>
    <xf numFmtId="178" fontId="48" fillId="0" borderId="0" applyNumberFormat="0" applyFill="0" applyBorder="0" applyAlignment="0" applyProtection="0">
      <alignment vertical="center"/>
    </xf>
    <xf numFmtId="9" fontId="31" fillId="0" borderId="0" applyFont="0" applyFill="0" applyBorder="0" applyAlignment="0" applyProtection="0">
      <alignment vertical="center"/>
    </xf>
    <xf numFmtId="178" fontId="48" fillId="0" borderId="0" applyNumberFormat="0" applyFill="0" applyBorder="0" applyAlignment="0" applyProtection="0">
      <alignment vertical="center"/>
    </xf>
    <xf numFmtId="9" fontId="31" fillId="0" borderId="0" applyFont="0" applyFill="0" applyBorder="0" applyAlignment="0" applyProtection="0">
      <alignment vertical="center"/>
    </xf>
    <xf numFmtId="178" fontId="48" fillId="0" borderId="0" applyNumberFormat="0" applyFill="0" applyBorder="0" applyAlignment="0" applyProtection="0">
      <alignment vertical="center"/>
    </xf>
    <xf numFmtId="9" fontId="31" fillId="0" borderId="0" applyFont="0" applyFill="0" applyBorder="0" applyAlignment="0" applyProtection="0"/>
    <xf numFmtId="178" fontId="48" fillId="0" borderId="0" applyNumberFormat="0" applyFill="0" applyBorder="0" applyAlignment="0" applyProtection="0">
      <alignment vertical="center"/>
    </xf>
    <xf numFmtId="9" fontId="31" fillId="0" borderId="0" applyFont="0" applyFill="0" applyBorder="0" applyAlignment="0" applyProtection="0">
      <alignment vertical="center"/>
    </xf>
    <xf numFmtId="178" fontId="48" fillId="0" borderId="0" applyNumberFormat="0" applyFill="0" applyBorder="0" applyAlignment="0" applyProtection="0">
      <alignment vertical="center"/>
    </xf>
    <xf numFmtId="9" fontId="31" fillId="0" borderId="0" applyFont="0" applyFill="0" applyBorder="0" applyAlignment="0" applyProtection="0">
      <alignment vertical="center"/>
    </xf>
    <xf numFmtId="178" fontId="31" fillId="0" borderId="0">
      <alignment vertical="center"/>
    </xf>
    <xf numFmtId="178" fontId="48" fillId="0" borderId="0" applyNumberFormat="0" applyFill="0" applyBorder="0" applyAlignment="0" applyProtection="0">
      <alignment vertical="center"/>
    </xf>
    <xf numFmtId="9" fontId="31" fillId="0" borderId="0" applyFont="0" applyFill="0" applyBorder="0" applyAlignment="0" applyProtection="0"/>
    <xf numFmtId="178" fontId="31" fillId="0" borderId="0">
      <alignment vertical="center"/>
    </xf>
    <xf numFmtId="178" fontId="48" fillId="0" borderId="0" applyNumberFormat="0" applyFill="0" applyBorder="0" applyAlignment="0" applyProtection="0">
      <alignment vertical="center"/>
    </xf>
    <xf numFmtId="9" fontId="31" fillId="0" borderId="0" applyFont="0" applyFill="0" applyBorder="0" applyAlignment="0" applyProtection="0"/>
    <xf numFmtId="178" fontId="48" fillId="0" borderId="0" applyNumberFormat="0" applyFill="0" applyBorder="0" applyAlignment="0" applyProtection="0">
      <alignment vertical="center"/>
    </xf>
    <xf numFmtId="9" fontId="31" fillId="0" borderId="0" applyFont="0" applyFill="0" applyBorder="0" applyAlignment="0" applyProtection="0"/>
    <xf numFmtId="178" fontId="48" fillId="0" borderId="0" applyNumberFormat="0" applyFill="0" applyBorder="0" applyAlignment="0" applyProtection="0">
      <alignment vertical="center"/>
    </xf>
    <xf numFmtId="9" fontId="31" fillId="0" borderId="0" applyFont="0" applyFill="0" applyBorder="0" applyAlignment="0" applyProtection="0"/>
    <xf numFmtId="178" fontId="48" fillId="0" borderId="0" applyNumberFormat="0" applyFill="0" applyBorder="0" applyAlignment="0" applyProtection="0">
      <alignment vertical="center"/>
    </xf>
    <xf numFmtId="9" fontId="31" fillId="0" borderId="0" applyFont="0" applyFill="0" applyBorder="0" applyAlignment="0" applyProtection="0"/>
    <xf numFmtId="9" fontId="31" fillId="0" borderId="0" applyFont="0" applyFill="0" applyBorder="0" applyAlignment="0" applyProtection="0">
      <alignment vertical="center"/>
    </xf>
    <xf numFmtId="178" fontId="31" fillId="30" borderId="15" applyNumberFormat="0" applyFont="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178" fontId="48" fillId="0" borderId="0" applyNumberFormat="0" applyFill="0" applyBorder="0" applyAlignment="0" applyProtection="0">
      <alignment vertical="center"/>
    </xf>
    <xf numFmtId="9"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178" fontId="48" fillId="0" borderId="0" applyNumberFormat="0" applyFill="0" applyBorder="0" applyAlignment="0" applyProtection="0">
      <alignment vertical="center"/>
    </xf>
    <xf numFmtId="9" fontId="31" fillId="0" borderId="0" applyFont="0" applyFill="0" applyBorder="0" applyAlignment="0" applyProtection="0">
      <alignment vertical="center"/>
    </xf>
    <xf numFmtId="178" fontId="58" fillId="0" borderId="13" applyNumberFormat="0" applyFill="0" applyAlignment="0" applyProtection="0">
      <alignment vertical="center"/>
    </xf>
    <xf numFmtId="9" fontId="31" fillId="0" borderId="0" applyFont="0" applyFill="0" applyBorder="0" applyAlignment="0" applyProtection="0"/>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178" fontId="48" fillId="0" borderId="0" applyNumberFormat="0" applyFill="0" applyBorder="0" applyAlignment="0" applyProtection="0">
      <alignment vertical="center"/>
    </xf>
    <xf numFmtId="9" fontId="31" fillId="0" borderId="0" applyFont="0" applyFill="0" applyBorder="0" applyAlignment="0" applyProtection="0"/>
    <xf numFmtId="178" fontId="48" fillId="0" borderId="0" applyNumberFormat="0" applyFill="0" applyBorder="0" applyAlignment="0" applyProtection="0">
      <alignment vertical="center"/>
    </xf>
    <xf numFmtId="9" fontId="31" fillId="0" borderId="0" applyFont="0" applyFill="0" applyBorder="0" applyAlignment="0" applyProtection="0"/>
    <xf numFmtId="178" fontId="58" fillId="0" borderId="13" applyNumberFormat="0" applyFill="0" applyAlignment="0" applyProtection="0">
      <alignment vertical="center"/>
    </xf>
    <xf numFmtId="9" fontId="31" fillId="0" borderId="0" applyFont="0" applyFill="0" applyBorder="0" applyAlignment="0" applyProtection="0"/>
    <xf numFmtId="194" fontId="31" fillId="0" borderId="0" applyFont="0" applyFill="0" applyBorder="0" applyAlignment="0" applyProtection="0">
      <alignment vertical="center"/>
    </xf>
    <xf numFmtId="9" fontId="31" fillId="0" borderId="0" applyFont="0" applyFill="0" applyBorder="0" applyAlignment="0" applyProtection="0"/>
    <xf numFmtId="9" fontId="31" fillId="0" borderId="0" applyFont="0" applyFill="0" applyBorder="0" applyAlignment="0" applyProtection="0"/>
    <xf numFmtId="178" fontId="31" fillId="0" borderId="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xf numFmtId="9" fontId="31" fillId="0" borderId="0" applyFont="0" applyFill="0" applyBorder="0" applyAlignment="0" applyProtection="0"/>
    <xf numFmtId="178" fontId="31" fillId="0" borderId="0">
      <alignment vertical="center"/>
    </xf>
    <xf numFmtId="9" fontId="31" fillId="0" borderId="0" applyFont="0" applyFill="0" applyBorder="0" applyAlignment="0" applyProtection="0"/>
    <xf numFmtId="178" fontId="31" fillId="0" borderId="0">
      <alignment vertical="center"/>
    </xf>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178" fontId="31" fillId="0" borderId="0">
      <alignment vertical="center"/>
    </xf>
    <xf numFmtId="9" fontId="31" fillId="0" borderId="0" applyFont="0" applyFill="0" applyBorder="0" applyAlignment="0" applyProtection="0"/>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9" fontId="31" fillId="0" borderId="0" applyFont="0" applyFill="0" applyBorder="0" applyAlignment="0" applyProtection="0"/>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178" fontId="58" fillId="0" borderId="13" applyNumberFormat="0" applyFill="0" applyAlignment="0" applyProtection="0">
      <alignment vertical="center"/>
    </xf>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178" fontId="31" fillId="0" borderId="0"/>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xf numFmtId="178" fontId="106" fillId="23" borderId="0" applyNumberFormat="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xf numFmtId="9" fontId="31" fillId="0" borderId="0" applyFont="0" applyFill="0" applyBorder="0" applyAlignment="0" applyProtection="0"/>
    <xf numFmtId="178" fontId="31" fillId="0" borderId="0">
      <alignment vertical="center"/>
    </xf>
    <xf numFmtId="9" fontId="31" fillId="0" borderId="0" applyFont="0" applyFill="0" applyBorder="0" applyAlignment="0" applyProtection="0"/>
    <xf numFmtId="178" fontId="31" fillId="0" borderId="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alignment vertical="center"/>
    </xf>
    <xf numFmtId="178" fontId="31" fillId="0" borderId="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178" fontId="31" fillId="0" borderId="0"/>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178" fontId="31" fillId="0" borderId="0">
      <alignment vertical="center"/>
    </xf>
    <xf numFmtId="178" fontId="31" fillId="0" borderId="0">
      <alignment vertical="center"/>
    </xf>
    <xf numFmtId="9" fontId="31" fillId="0" borderId="0" applyFont="0" applyFill="0" applyBorder="0" applyAlignment="0" applyProtection="0"/>
    <xf numFmtId="178" fontId="31" fillId="0" borderId="0">
      <alignment vertical="center"/>
    </xf>
    <xf numFmtId="178" fontId="31" fillId="0" borderId="0">
      <alignment vertical="center"/>
    </xf>
    <xf numFmtId="9" fontId="31" fillId="0" borderId="0" applyFont="0" applyFill="0" applyBorder="0" applyAlignment="0" applyProtection="0">
      <alignment vertical="center"/>
    </xf>
    <xf numFmtId="178" fontId="31" fillId="0" borderId="0">
      <alignment vertical="center"/>
    </xf>
    <xf numFmtId="178" fontId="31" fillId="0" borderId="0">
      <alignment vertical="center"/>
    </xf>
    <xf numFmtId="9" fontId="31" fillId="0" borderId="0" applyFont="0" applyFill="0" applyBorder="0" applyAlignment="0" applyProtection="0"/>
    <xf numFmtId="9" fontId="31" fillId="0" borderId="0" applyFont="0" applyFill="0" applyBorder="0" applyAlignment="0" applyProtection="0"/>
    <xf numFmtId="178" fontId="31" fillId="0" borderId="0"/>
    <xf numFmtId="178" fontId="31" fillId="0" borderId="0">
      <alignment vertical="center"/>
    </xf>
    <xf numFmtId="178" fontId="22" fillId="0" borderId="0">
      <alignment vertical="center"/>
    </xf>
    <xf numFmtId="9" fontId="31" fillId="0" borderId="0" applyFont="0" applyFill="0" applyBorder="0" applyAlignment="0" applyProtection="0"/>
    <xf numFmtId="178" fontId="31" fillId="0" borderId="0"/>
    <xf numFmtId="178" fontId="31" fillId="0" borderId="0">
      <alignment vertical="center"/>
    </xf>
    <xf numFmtId="178" fontId="31" fillId="0" borderId="0">
      <alignment vertical="center"/>
    </xf>
    <xf numFmtId="9" fontId="31" fillId="0" borderId="0" applyFont="0" applyFill="0" applyBorder="0" applyAlignment="0" applyProtection="0"/>
    <xf numFmtId="178" fontId="31" fillId="0" borderId="0">
      <alignment vertical="center"/>
    </xf>
    <xf numFmtId="9" fontId="31" fillId="0" borderId="0" applyFont="0" applyFill="0" applyBorder="0" applyAlignment="0" applyProtection="0"/>
    <xf numFmtId="178" fontId="31" fillId="0" borderId="0">
      <alignment vertical="center"/>
    </xf>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alignment vertical="center"/>
    </xf>
    <xf numFmtId="178" fontId="31" fillId="0" borderId="0"/>
    <xf numFmtId="9" fontId="31" fillId="0" borderId="0" applyFont="0" applyFill="0" applyBorder="0" applyAlignment="0" applyProtection="0">
      <alignment vertical="center"/>
    </xf>
    <xf numFmtId="178" fontId="31" fillId="0" borderId="0"/>
    <xf numFmtId="178" fontId="31" fillId="0" borderId="0"/>
    <xf numFmtId="9" fontId="31" fillId="0" borderId="0" applyFont="0" applyFill="0" applyBorder="0" applyAlignment="0" applyProtection="0">
      <alignment vertical="center"/>
    </xf>
    <xf numFmtId="178" fontId="31" fillId="0" borderId="0"/>
    <xf numFmtId="9" fontId="31" fillId="0" borderId="0" applyFont="0" applyFill="0" applyBorder="0" applyAlignment="0" applyProtection="0">
      <alignment vertical="center"/>
    </xf>
    <xf numFmtId="178" fontId="31" fillId="0" borderId="0"/>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178" fontId="31" fillId="30" borderId="15" applyNumberFormat="0" applyFont="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178" fontId="31" fillId="0" borderId="0">
      <alignment vertical="center"/>
    </xf>
    <xf numFmtId="9" fontId="31" fillId="0" borderId="0" applyFont="0" applyFill="0" applyBorder="0" applyAlignment="0" applyProtection="0"/>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178" fontId="31" fillId="0" borderId="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xf numFmtId="9" fontId="31" fillId="0" borderId="0" applyFont="0" applyFill="0" applyBorder="0" applyAlignment="0" applyProtection="0">
      <alignment vertical="center"/>
    </xf>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alignment vertical="center"/>
    </xf>
    <xf numFmtId="178" fontId="31" fillId="0" borderId="0"/>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178" fontId="31" fillId="0" borderId="0"/>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178" fontId="31" fillId="0" borderId="0"/>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xf numFmtId="9" fontId="31" fillId="0" borderId="0" applyFont="0" applyFill="0" applyBorder="0" applyAlignment="0" applyProtection="0">
      <alignment vertical="center"/>
    </xf>
    <xf numFmtId="178" fontId="31" fillId="0" borderId="0"/>
    <xf numFmtId="9" fontId="31" fillId="0" borderId="0" applyFont="0" applyFill="0" applyBorder="0" applyAlignment="0" applyProtection="0">
      <alignment vertical="center"/>
    </xf>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178" fontId="31" fillId="0" borderId="0">
      <alignment vertical="center"/>
    </xf>
    <xf numFmtId="178" fontId="31" fillId="0" borderId="0">
      <alignment vertical="center"/>
    </xf>
    <xf numFmtId="178" fontId="31" fillId="0" borderId="0">
      <alignment vertical="center"/>
    </xf>
    <xf numFmtId="9" fontId="31" fillId="0" borderId="0" applyFont="0" applyFill="0" applyBorder="0" applyAlignment="0" applyProtection="0"/>
    <xf numFmtId="178" fontId="31" fillId="0" borderId="0">
      <alignment vertical="center"/>
    </xf>
    <xf numFmtId="178" fontId="31" fillId="0" borderId="0">
      <alignment vertical="center"/>
    </xf>
    <xf numFmtId="178" fontId="31" fillId="0" borderId="0">
      <alignment vertical="center"/>
    </xf>
    <xf numFmtId="178" fontId="61" fillId="0" borderId="0" applyNumberFormat="0" applyFill="0" applyBorder="0" applyAlignment="0" applyProtection="0">
      <alignment vertical="center"/>
    </xf>
    <xf numFmtId="9" fontId="31" fillId="0" borderId="0" applyFont="0" applyFill="0" applyBorder="0" applyAlignment="0" applyProtection="0"/>
    <xf numFmtId="178" fontId="31" fillId="0" borderId="0"/>
    <xf numFmtId="178" fontId="31" fillId="0" borderId="0">
      <alignment vertical="center"/>
    </xf>
    <xf numFmtId="178" fontId="31" fillId="0" borderId="0">
      <alignment vertical="center"/>
    </xf>
    <xf numFmtId="9" fontId="31" fillId="0" borderId="0" applyFont="0" applyFill="0" applyBorder="0" applyAlignment="0" applyProtection="0"/>
    <xf numFmtId="178" fontId="31" fillId="0" borderId="0"/>
    <xf numFmtId="178" fontId="57" fillId="13" borderId="0" applyNumberFormat="0" applyBorder="0" applyAlignment="0" applyProtection="0">
      <alignment vertical="center"/>
    </xf>
    <xf numFmtId="178" fontId="31" fillId="0" borderId="0">
      <alignment vertical="center"/>
    </xf>
    <xf numFmtId="9" fontId="22" fillId="0" borderId="0" applyFont="0" applyFill="0" applyBorder="0" applyAlignment="0" applyProtection="0">
      <alignment vertical="center"/>
    </xf>
    <xf numFmtId="9" fontId="31" fillId="0" borderId="0" applyFont="0" applyFill="0" applyBorder="0" applyAlignment="0" applyProtection="0">
      <alignment vertical="center"/>
    </xf>
    <xf numFmtId="178" fontId="31" fillId="0" borderId="0"/>
    <xf numFmtId="9" fontId="31" fillId="0" borderId="0" applyFont="0" applyFill="0" applyBorder="0" applyAlignment="0" applyProtection="0">
      <alignment vertical="center"/>
    </xf>
    <xf numFmtId="178" fontId="31" fillId="0" borderId="0"/>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178" fontId="22" fillId="0" borderId="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178" fontId="31" fillId="0" borderId="0"/>
    <xf numFmtId="9" fontId="31" fillId="0" borderId="0" applyFont="0" applyFill="0" applyBorder="0" applyAlignment="0" applyProtection="0">
      <alignment vertical="center"/>
    </xf>
    <xf numFmtId="178" fontId="31" fillId="0" borderId="0"/>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178" fontId="31" fillId="0" borderId="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178" fontId="31" fillId="0" borderId="0"/>
    <xf numFmtId="9" fontId="31" fillId="0" borderId="0" applyFont="0" applyFill="0" applyBorder="0" applyAlignment="0" applyProtection="0">
      <alignment vertical="center"/>
    </xf>
    <xf numFmtId="178" fontId="31" fillId="0" borderId="0"/>
    <xf numFmtId="178" fontId="31" fillId="0" borderId="0"/>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178" fontId="31" fillId="0" borderId="0">
      <alignment vertical="center"/>
    </xf>
    <xf numFmtId="9" fontId="31" fillId="0" borderId="0" applyFont="0" applyFill="0" applyBorder="0" applyAlignment="0" applyProtection="0">
      <alignment vertical="center"/>
    </xf>
    <xf numFmtId="178" fontId="31" fillId="0" borderId="0">
      <alignment vertical="center"/>
    </xf>
    <xf numFmtId="178" fontId="22" fillId="0" borderId="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178" fontId="31" fillId="0" borderId="0"/>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178" fontId="31" fillId="0" borderId="0"/>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9" fontId="31" fillId="0" borderId="0" applyFont="0" applyFill="0" applyBorder="0" applyAlignment="0" applyProtection="0">
      <alignment vertical="center"/>
    </xf>
    <xf numFmtId="178" fontId="86" fillId="0" borderId="24" applyNumberFormat="0" applyFill="0" applyAlignment="0" applyProtection="0">
      <alignment vertical="center"/>
    </xf>
    <xf numFmtId="178" fontId="86" fillId="0" borderId="24" applyNumberFormat="0" applyFill="0" applyAlignment="0" applyProtection="0">
      <alignment vertical="center"/>
    </xf>
    <xf numFmtId="178" fontId="86" fillId="0" borderId="24" applyNumberFormat="0" applyFill="0" applyAlignment="0" applyProtection="0">
      <alignment vertical="center"/>
    </xf>
    <xf numFmtId="178" fontId="86" fillId="0" borderId="24" applyNumberFormat="0" applyFill="0" applyAlignment="0" applyProtection="0">
      <alignment vertical="center"/>
    </xf>
    <xf numFmtId="178" fontId="86" fillId="0" borderId="24" applyNumberFormat="0" applyFill="0" applyAlignment="0" applyProtection="0">
      <alignment vertical="center"/>
    </xf>
    <xf numFmtId="178" fontId="86" fillId="0" borderId="24" applyNumberFormat="0" applyFill="0" applyAlignment="0" applyProtection="0">
      <alignment vertical="center"/>
    </xf>
    <xf numFmtId="178" fontId="86" fillId="0" borderId="24" applyNumberFormat="0" applyFill="0" applyAlignment="0" applyProtection="0">
      <alignment vertical="center"/>
    </xf>
    <xf numFmtId="178" fontId="86" fillId="0" borderId="24" applyNumberFormat="0" applyFill="0" applyAlignment="0" applyProtection="0">
      <alignment vertical="center"/>
    </xf>
    <xf numFmtId="178" fontId="31" fillId="0" borderId="0"/>
    <xf numFmtId="178" fontId="31" fillId="0" borderId="0">
      <alignment vertical="center"/>
    </xf>
    <xf numFmtId="178" fontId="86" fillId="0" borderId="24" applyNumberFormat="0" applyFill="0" applyAlignment="0" applyProtection="0">
      <alignment vertical="center"/>
    </xf>
    <xf numFmtId="178" fontId="31" fillId="0" borderId="0">
      <alignment vertical="center"/>
    </xf>
    <xf numFmtId="178" fontId="86" fillId="0" borderId="24" applyNumberFormat="0" applyFill="0" applyAlignment="0" applyProtection="0">
      <alignment vertical="center"/>
    </xf>
    <xf numFmtId="178" fontId="42" fillId="24" borderId="0" applyNumberFormat="0" applyBorder="0" applyAlignment="0" applyProtection="0">
      <alignment vertical="center"/>
    </xf>
    <xf numFmtId="178" fontId="86" fillId="0" borderId="24" applyNumberFormat="0" applyFill="0" applyAlignment="0" applyProtection="0">
      <alignment vertical="center"/>
    </xf>
    <xf numFmtId="178" fontId="86" fillId="0" borderId="24" applyNumberFormat="0" applyFill="0" applyAlignment="0" applyProtection="0">
      <alignment vertical="center"/>
    </xf>
    <xf numFmtId="178" fontId="31" fillId="0" borderId="0">
      <alignment vertical="center"/>
    </xf>
    <xf numFmtId="178" fontId="86" fillId="0" borderId="24" applyNumberFormat="0" applyFill="0" applyAlignment="0" applyProtection="0">
      <alignment vertical="center"/>
    </xf>
    <xf numFmtId="178" fontId="79" fillId="23" borderId="0" applyNumberFormat="0" applyBorder="0" applyAlignment="0" applyProtection="0">
      <alignment vertical="center"/>
    </xf>
    <xf numFmtId="178" fontId="86" fillId="0" borderId="24" applyNumberFormat="0" applyFill="0" applyAlignment="0" applyProtection="0">
      <alignment vertical="center"/>
    </xf>
    <xf numFmtId="178" fontId="86" fillId="0" borderId="24" applyNumberFormat="0" applyFill="0" applyAlignment="0" applyProtection="0">
      <alignment vertical="center"/>
    </xf>
    <xf numFmtId="178" fontId="86" fillId="0" borderId="24" applyNumberFormat="0" applyFill="0" applyAlignment="0" applyProtection="0">
      <alignment vertical="center"/>
    </xf>
    <xf numFmtId="178" fontId="86" fillId="0" borderId="24" applyNumberFormat="0" applyFill="0" applyAlignment="0" applyProtection="0">
      <alignment vertical="center"/>
    </xf>
    <xf numFmtId="178" fontId="79" fillId="23" borderId="0" applyNumberFormat="0" applyBorder="0" applyAlignment="0" applyProtection="0">
      <alignment vertical="center"/>
    </xf>
    <xf numFmtId="178" fontId="86" fillId="0" borderId="24" applyNumberFormat="0" applyFill="0" applyAlignment="0" applyProtection="0">
      <alignment vertical="center"/>
    </xf>
    <xf numFmtId="178" fontId="86" fillId="0" borderId="24" applyNumberFormat="0" applyFill="0" applyAlignment="0" applyProtection="0">
      <alignment vertical="center"/>
    </xf>
    <xf numFmtId="178" fontId="31" fillId="0" borderId="0">
      <alignment vertical="center"/>
    </xf>
    <xf numFmtId="178" fontId="86" fillId="0" borderId="24" applyNumberFormat="0" applyFill="0" applyAlignment="0" applyProtection="0">
      <alignment vertical="center"/>
    </xf>
    <xf numFmtId="178" fontId="31" fillId="0" borderId="0">
      <alignment vertical="center"/>
    </xf>
    <xf numFmtId="178" fontId="86" fillId="0" borderId="24" applyNumberFormat="0" applyFill="0" applyAlignment="0" applyProtection="0">
      <alignment vertical="center"/>
    </xf>
    <xf numFmtId="178" fontId="31" fillId="0" borderId="0"/>
    <xf numFmtId="178" fontId="86" fillId="0" borderId="24" applyNumberFormat="0" applyFill="0" applyAlignment="0" applyProtection="0">
      <alignment vertical="center"/>
    </xf>
    <xf numFmtId="178" fontId="31" fillId="0" borderId="0"/>
    <xf numFmtId="178" fontId="86" fillId="0" borderId="24" applyNumberFormat="0" applyFill="0" applyAlignment="0" applyProtection="0">
      <alignment vertical="center"/>
    </xf>
    <xf numFmtId="178" fontId="31" fillId="0" borderId="0">
      <alignment vertical="center"/>
    </xf>
    <xf numFmtId="178" fontId="86" fillId="0" borderId="24" applyNumberFormat="0" applyFill="0" applyAlignment="0" applyProtection="0">
      <alignment vertical="center"/>
    </xf>
    <xf numFmtId="178" fontId="31" fillId="0" borderId="0"/>
    <xf numFmtId="178" fontId="86" fillId="0" borderId="24" applyNumberFormat="0" applyFill="0" applyAlignment="0" applyProtection="0">
      <alignment vertical="center"/>
    </xf>
    <xf numFmtId="178" fontId="31" fillId="0" borderId="0"/>
    <xf numFmtId="178" fontId="86" fillId="0" borderId="24" applyNumberFormat="0" applyFill="0" applyAlignment="0" applyProtection="0">
      <alignment vertical="center"/>
    </xf>
    <xf numFmtId="178" fontId="86" fillId="0" borderId="24" applyNumberFormat="0" applyFill="0" applyAlignment="0" applyProtection="0">
      <alignment vertical="center"/>
    </xf>
    <xf numFmtId="178" fontId="31" fillId="0" borderId="0">
      <alignment vertical="center"/>
    </xf>
    <xf numFmtId="178" fontId="86" fillId="0" borderId="24" applyNumberFormat="0" applyFill="0" applyAlignment="0" applyProtection="0">
      <alignment vertical="center"/>
    </xf>
    <xf numFmtId="178" fontId="86" fillId="0" borderId="24" applyNumberFormat="0" applyFill="0" applyAlignment="0" applyProtection="0">
      <alignment vertical="center"/>
    </xf>
    <xf numFmtId="178" fontId="86" fillId="0" borderId="24" applyNumberFormat="0" applyFill="0" applyAlignment="0" applyProtection="0">
      <alignment vertical="center"/>
    </xf>
    <xf numFmtId="178" fontId="86" fillId="0" borderId="24" applyNumberFormat="0" applyFill="0" applyAlignment="0" applyProtection="0">
      <alignment vertical="center"/>
    </xf>
    <xf numFmtId="178" fontId="86" fillId="0" borderId="24" applyNumberFormat="0" applyFill="0" applyAlignment="0" applyProtection="0">
      <alignment vertical="center"/>
    </xf>
    <xf numFmtId="178" fontId="86" fillId="0" borderId="24" applyNumberFormat="0" applyFill="0" applyAlignment="0" applyProtection="0">
      <alignment vertical="center"/>
    </xf>
    <xf numFmtId="178" fontId="86" fillId="0" borderId="24" applyNumberFormat="0" applyFill="0" applyAlignment="0" applyProtection="0">
      <alignment vertical="center"/>
    </xf>
    <xf numFmtId="178" fontId="86" fillId="0" borderId="24" applyNumberFormat="0" applyFill="0" applyAlignment="0" applyProtection="0">
      <alignment vertical="center"/>
    </xf>
    <xf numFmtId="178" fontId="98" fillId="0" borderId="29" applyNumberFormat="0" applyFill="0" applyAlignment="0" applyProtection="0">
      <alignment vertical="center"/>
    </xf>
    <xf numFmtId="178" fontId="98" fillId="0" borderId="29" applyNumberFormat="0" applyFill="0" applyAlignment="0" applyProtection="0">
      <alignment vertical="center"/>
    </xf>
    <xf numFmtId="178" fontId="98" fillId="0" borderId="29" applyNumberFormat="0" applyFill="0" applyAlignment="0" applyProtection="0">
      <alignment vertical="center"/>
    </xf>
    <xf numFmtId="178" fontId="98" fillId="0" borderId="29" applyNumberFormat="0" applyFill="0" applyAlignment="0" applyProtection="0">
      <alignment vertical="center"/>
    </xf>
    <xf numFmtId="178" fontId="98" fillId="0" borderId="29" applyNumberFormat="0" applyFill="0" applyAlignment="0" applyProtection="0">
      <alignment vertical="center"/>
    </xf>
    <xf numFmtId="178" fontId="98" fillId="0" borderId="29" applyNumberFormat="0" applyFill="0" applyAlignment="0" applyProtection="0">
      <alignment vertical="center"/>
    </xf>
    <xf numFmtId="178" fontId="98" fillId="0" borderId="29" applyNumberFormat="0" applyFill="0" applyAlignment="0" applyProtection="0">
      <alignment vertical="center"/>
    </xf>
    <xf numFmtId="178" fontId="31" fillId="0" borderId="0">
      <alignment vertical="center"/>
    </xf>
    <xf numFmtId="178" fontId="98" fillId="0" borderId="29" applyNumberFormat="0" applyFill="0" applyAlignment="0" applyProtection="0">
      <alignment vertical="center"/>
    </xf>
    <xf numFmtId="178" fontId="31" fillId="0" borderId="0">
      <alignment vertical="center"/>
    </xf>
    <xf numFmtId="178" fontId="98" fillId="0" borderId="29" applyNumberFormat="0" applyFill="0" applyAlignment="0" applyProtection="0">
      <alignment vertical="center"/>
    </xf>
    <xf numFmtId="178" fontId="31" fillId="0" borderId="0"/>
    <xf numFmtId="178" fontId="98" fillId="0" borderId="29" applyNumberFormat="0" applyFill="0" applyAlignment="0" applyProtection="0">
      <alignment vertical="center"/>
    </xf>
    <xf numFmtId="178" fontId="42" fillId="24" borderId="0" applyNumberFormat="0" applyBorder="0" applyAlignment="0" applyProtection="0">
      <alignment vertical="center"/>
    </xf>
    <xf numFmtId="178" fontId="98" fillId="0" borderId="29" applyNumberFormat="0" applyFill="0" applyAlignment="0" applyProtection="0">
      <alignment vertical="center"/>
    </xf>
    <xf numFmtId="178" fontId="98" fillId="0" borderId="29" applyNumberFormat="0" applyFill="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98" fillId="0" borderId="29" applyNumberFormat="0" applyFill="0" applyAlignment="0" applyProtection="0">
      <alignment vertical="center"/>
    </xf>
    <xf numFmtId="178" fontId="31" fillId="0" borderId="0">
      <alignment vertical="center"/>
    </xf>
    <xf numFmtId="178" fontId="31" fillId="0" borderId="0">
      <alignment vertical="center"/>
    </xf>
    <xf numFmtId="178" fontId="98" fillId="0" borderId="29" applyNumberFormat="0" applyFill="0" applyAlignment="0" applyProtection="0">
      <alignment vertical="center"/>
    </xf>
    <xf numFmtId="178" fontId="31" fillId="0" borderId="0">
      <alignment vertical="center"/>
    </xf>
    <xf numFmtId="178" fontId="31" fillId="0" borderId="0"/>
    <xf numFmtId="178" fontId="98" fillId="0" borderId="29" applyNumberFormat="0" applyFill="0" applyAlignment="0" applyProtection="0">
      <alignment vertical="center"/>
    </xf>
    <xf numFmtId="178" fontId="31" fillId="0" borderId="0"/>
    <xf numFmtId="178" fontId="98" fillId="0" borderId="29" applyNumberFormat="0" applyFill="0" applyAlignment="0" applyProtection="0">
      <alignment vertical="center"/>
    </xf>
    <xf numFmtId="178" fontId="31" fillId="0" borderId="0"/>
    <xf numFmtId="43" fontId="31" fillId="0" borderId="0" applyFont="0" applyFill="0" applyBorder="0" applyAlignment="0" applyProtection="0">
      <alignment vertical="center"/>
    </xf>
    <xf numFmtId="178" fontId="98" fillId="0" borderId="29" applyNumberFormat="0" applyFill="0" applyAlignment="0" applyProtection="0">
      <alignment vertical="center"/>
    </xf>
    <xf numFmtId="178" fontId="31" fillId="0" borderId="0"/>
    <xf numFmtId="178" fontId="31" fillId="0" borderId="0"/>
    <xf numFmtId="178" fontId="98" fillId="0" borderId="29" applyNumberFormat="0" applyFill="0" applyAlignment="0" applyProtection="0">
      <alignment vertical="center"/>
    </xf>
    <xf numFmtId="178" fontId="31" fillId="0" borderId="0"/>
    <xf numFmtId="178" fontId="31" fillId="0" borderId="0">
      <alignment vertical="center"/>
    </xf>
    <xf numFmtId="178" fontId="98" fillId="0" borderId="29" applyNumberFormat="0" applyFill="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98" fillId="0" borderId="29" applyNumberFormat="0" applyFill="0" applyAlignment="0" applyProtection="0">
      <alignment vertical="center"/>
    </xf>
    <xf numFmtId="178" fontId="31" fillId="0" borderId="0">
      <alignment vertical="center"/>
    </xf>
    <xf numFmtId="178" fontId="98" fillId="0" borderId="29" applyNumberFormat="0" applyFill="0" applyAlignment="0" applyProtection="0">
      <alignment vertical="center"/>
    </xf>
    <xf numFmtId="178" fontId="98" fillId="0" borderId="29" applyNumberFormat="0" applyFill="0" applyAlignment="0" applyProtection="0">
      <alignment vertical="center"/>
    </xf>
    <xf numFmtId="178" fontId="31" fillId="0" borderId="0"/>
    <xf numFmtId="178" fontId="98" fillId="0" borderId="29" applyNumberFormat="0" applyFill="0" applyAlignment="0" applyProtection="0">
      <alignment vertical="center"/>
    </xf>
    <xf numFmtId="178" fontId="31" fillId="0" borderId="0"/>
    <xf numFmtId="178" fontId="98" fillId="0" borderId="29" applyNumberFormat="0" applyFill="0" applyAlignment="0" applyProtection="0">
      <alignment vertical="center"/>
    </xf>
    <xf numFmtId="178" fontId="31" fillId="0" borderId="0">
      <alignment vertical="center"/>
    </xf>
    <xf numFmtId="178" fontId="31" fillId="0" borderId="0"/>
    <xf numFmtId="178" fontId="98" fillId="0" borderId="29" applyNumberFormat="0" applyFill="0" applyAlignment="0" applyProtection="0">
      <alignment vertical="center"/>
    </xf>
    <xf numFmtId="178" fontId="31" fillId="0" borderId="0">
      <alignment vertical="center"/>
    </xf>
    <xf numFmtId="178" fontId="31" fillId="0" borderId="0">
      <alignment vertical="center"/>
    </xf>
    <xf numFmtId="178" fontId="98" fillId="0" borderId="29" applyNumberFormat="0" applyFill="0" applyAlignment="0" applyProtection="0">
      <alignment vertical="center"/>
    </xf>
    <xf numFmtId="178" fontId="31" fillId="0" borderId="0">
      <alignment vertical="center"/>
    </xf>
    <xf numFmtId="178" fontId="31" fillId="0" borderId="0">
      <alignment vertical="center"/>
    </xf>
    <xf numFmtId="178" fontId="98" fillId="0" borderId="29" applyNumberFormat="0" applyFill="0" applyAlignment="0" applyProtection="0">
      <alignment vertical="center"/>
    </xf>
    <xf numFmtId="178" fontId="31" fillId="0" borderId="0">
      <alignment vertical="center"/>
    </xf>
    <xf numFmtId="43" fontId="31" fillId="0" borderId="0" applyFont="0" applyFill="0" applyBorder="0" applyAlignment="0" applyProtection="0">
      <alignment vertical="center"/>
    </xf>
    <xf numFmtId="178" fontId="31" fillId="0" borderId="0">
      <alignment vertical="center"/>
    </xf>
    <xf numFmtId="178" fontId="121" fillId="0" borderId="29" applyNumberFormat="0" applyFill="0" applyAlignment="0" applyProtection="0">
      <alignment vertical="center"/>
    </xf>
    <xf numFmtId="178" fontId="31" fillId="0" borderId="0"/>
    <xf numFmtId="178" fontId="121" fillId="0" borderId="29" applyNumberFormat="0" applyFill="0" applyAlignment="0" applyProtection="0">
      <alignment vertical="center"/>
    </xf>
    <xf numFmtId="178" fontId="121" fillId="0" borderId="29" applyNumberFormat="0" applyFill="0" applyAlignment="0" applyProtection="0">
      <alignment vertical="center"/>
    </xf>
    <xf numFmtId="178" fontId="121" fillId="0" borderId="29" applyNumberFormat="0" applyFill="0" applyAlignment="0" applyProtection="0">
      <alignment vertical="center"/>
    </xf>
    <xf numFmtId="178" fontId="31" fillId="0" borderId="0">
      <alignment vertical="center"/>
    </xf>
    <xf numFmtId="178" fontId="31" fillId="0" borderId="0">
      <alignment vertical="center"/>
    </xf>
    <xf numFmtId="178" fontId="98" fillId="0" borderId="29" applyNumberFormat="0" applyFill="0" applyAlignment="0" applyProtection="0">
      <alignment vertical="center"/>
    </xf>
    <xf numFmtId="178" fontId="31" fillId="0" borderId="0"/>
    <xf numFmtId="178" fontId="98" fillId="0" borderId="29" applyNumberFormat="0" applyFill="0" applyAlignment="0" applyProtection="0">
      <alignment vertical="center"/>
    </xf>
    <xf numFmtId="178" fontId="31" fillId="0" borderId="0">
      <alignment vertical="center"/>
    </xf>
    <xf numFmtId="178" fontId="31" fillId="0" borderId="0"/>
    <xf numFmtId="178" fontId="98" fillId="0" borderId="29" applyNumberFormat="0" applyFill="0" applyAlignment="0" applyProtection="0">
      <alignment vertical="center"/>
    </xf>
    <xf numFmtId="178" fontId="31" fillId="0" borderId="0">
      <alignment vertical="center"/>
    </xf>
    <xf numFmtId="178" fontId="98" fillId="0" borderId="29" applyNumberFormat="0" applyFill="0" applyAlignment="0" applyProtection="0">
      <alignment vertical="center"/>
    </xf>
    <xf numFmtId="178" fontId="31" fillId="0" borderId="0">
      <alignment vertical="center"/>
    </xf>
    <xf numFmtId="178" fontId="98" fillId="0" borderId="29" applyNumberFormat="0" applyFill="0" applyAlignment="0" applyProtection="0">
      <alignment vertical="center"/>
    </xf>
    <xf numFmtId="178" fontId="31" fillId="0" borderId="0"/>
    <xf numFmtId="178" fontId="31" fillId="0" borderId="0"/>
    <xf numFmtId="178" fontId="31" fillId="0" borderId="0"/>
    <xf numFmtId="178" fontId="98" fillId="0" borderId="29" applyNumberFormat="0" applyFill="0" applyAlignment="0" applyProtection="0">
      <alignment vertical="center"/>
    </xf>
    <xf numFmtId="178" fontId="31" fillId="0" borderId="0">
      <alignment vertical="center"/>
    </xf>
    <xf numFmtId="178" fontId="31" fillId="0" borderId="0"/>
    <xf numFmtId="178" fontId="98" fillId="0" borderId="29" applyNumberFormat="0" applyFill="0" applyAlignment="0" applyProtection="0">
      <alignment vertical="center"/>
    </xf>
    <xf numFmtId="178" fontId="98" fillId="0" borderId="29" applyNumberFormat="0" applyFill="0" applyAlignment="0" applyProtection="0">
      <alignment vertical="center"/>
    </xf>
    <xf numFmtId="178" fontId="31" fillId="0" borderId="0"/>
    <xf numFmtId="178" fontId="31" fillId="0" borderId="0">
      <alignment vertical="center"/>
    </xf>
    <xf numFmtId="178" fontId="98" fillId="0" borderId="29" applyNumberFormat="0" applyFill="0" applyAlignment="0" applyProtection="0">
      <alignment vertical="center"/>
    </xf>
    <xf numFmtId="178" fontId="98" fillId="0" borderId="29" applyNumberFormat="0" applyFill="0" applyAlignment="0" applyProtection="0">
      <alignment vertical="center"/>
    </xf>
    <xf numFmtId="178" fontId="98" fillId="0" borderId="29" applyNumberFormat="0" applyFill="0" applyAlignment="0" applyProtection="0">
      <alignment vertical="center"/>
    </xf>
    <xf numFmtId="178" fontId="98" fillId="0" borderId="29" applyNumberFormat="0" applyFill="0" applyAlignment="0" applyProtection="0">
      <alignment vertical="center"/>
    </xf>
    <xf numFmtId="178" fontId="31" fillId="0" borderId="0"/>
    <xf numFmtId="178" fontId="65" fillId="0" borderId="31" applyNumberFormat="0" applyFill="0" applyAlignment="0" applyProtection="0">
      <alignment vertical="center"/>
    </xf>
    <xf numFmtId="178" fontId="31" fillId="0" borderId="0">
      <alignment vertical="center"/>
    </xf>
    <xf numFmtId="178" fontId="65" fillId="0" borderId="31" applyNumberFormat="0" applyFill="0" applyAlignment="0" applyProtection="0">
      <alignment vertical="center"/>
    </xf>
    <xf numFmtId="178" fontId="31" fillId="0" borderId="0">
      <alignment vertical="center"/>
    </xf>
    <xf numFmtId="178" fontId="65" fillId="0" borderId="31" applyNumberFormat="0" applyFill="0" applyAlignment="0" applyProtection="0">
      <alignment vertical="center"/>
    </xf>
    <xf numFmtId="178" fontId="65" fillId="0" borderId="31" applyNumberFormat="0" applyFill="0" applyAlignment="0" applyProtection="0">
      <alignment vertical="center"/>
    </xf>
    <xf numFmtId="178" fontId="31" fillId="0" borderId="0">
      <alignment vertical="center"/>
    </xf>
    <xf numFmtId="178" fontId="65" fillId="0" borderId="31" applyNumberFormat="0" applyFill="0" applyAlignment="0" applyProtection="0">
      <alignment vertical="center"/>
    </xf>
    <xf numFmtId="178" fontId="65" fillId="0" borderId="31" applyNumberFormat="0" applyFill="0" applyAlignment="0" applyProtection="0">
      <alignment vertical="center"/>
    </xf>
    <xf numFmtId="178" fontId="79" fillId="23" borderId="0" applyNumberFormat="0" applyBorder="0" applyAlignment="0" applyProtection="0">
      <alignment vertical="center"/>
    </xf>
    <xf numFmtId="178" fontId="65" fillId="0" borderId="31" applyNumberFormat="0" applyFill="0" applyAlignment="0" applyProtection="0">
      <alignment vertical="center"/>
    </xf>
    <xf numFmtId="178" fontId="31" fillId="0" borderId="0"/>
    <xf numFmtId="178" fontId="65" fillId="0" borderId="31" applyNumberFormat="0" applyFill="0" applyAlignment="0" applyProtection="0">
      <alignment vertical="center"/>
    </xf>
    <xf numFmtId="178" fontId="31" fillId="0" borderId="0">
      <alignment vertical="center"/>
    </xf>
    <xf numFmtId="178" fontId="65" fillId="0" borderId="31" applyNumberFormat="0" applyFill="0" applyAlignment="0" applyProtection="0">
      <alignment vertical="center"/>
    </xf>
    <xf numFmtId="178" fontId="31" fillId="0" borderId="0"/>
    <xf numFmtId="178" fontId="31" fillId="0" borderId="0"/>
    <xf numFmtId="178" fontId="65" fillId="0" borderId="31" applyNumberFormat="0" applyFill="0" applyAlignment="0" applyProtection="0">
      <alignment vertical="center"/>
    </xf>
    <xf numFmtId="178" fontId="31" fillId="0" borderId="0">
      <alignment vertical="center"/>
    </xf>
    <xf numFmtId="178" fontId="65" fillId="0" borderId="31" applyNumberFormat="0" applyFill="0" applyAlignment="0" applyProtection="0">
      <alignment vertical="center"/>
    </xf>
    <xf numFmtId="178" fontId="31" fillId="0" borderId="0">
      <alignment vertical="center"/>
    </xf>
    <xf numFmtId="178" fontId="31" fillId="0" borderId="0">
      <alignment vertical="center"/>
    </xf>
    <xf numFmtId="178" fontId="65" fillId="0" borderId="31" applyNumberFormat="0" applyFill="0" applyAlignment="0" applyProtection="0">
      <alignment vertical="center"/>
    </xf>
    <xf numFmtId="178" fontId="42" fillId="24" borderId="0" applyNumberFormat="0" applyBorder="0" applyAlignment="0" applyProtection="0">
      <alignment vertical="center"/>
    </xf>
    <xf numFmtId="178" fontId="65" fillId="0" borderId="31" applyNumberFormat="0" applyFill="0" applyAlignment="0" applyProtection="0">
      <alignment vertical="center"/>
    </xf>
    <xf numFmtId="178" fontId="65" fillId="0" borderId="31" applyNumberFormat="0" applyFill="0" applyAlignment="0" applyProtection="0">
      <alignment vertical="center"/>
    </xf>
    <xf numFmtId="178" fontId="31" fillId="0" borderId="0">
      <alignment vertical="center"/>
    </xf>
    <xf numFmtId="178" fontId="31" fillId="0" borderId="0">
      <alignment vertical="center"/>
    </xf>
    <xf numFmtId="178" fontId="65" fillId="0" borderId="31" applyNumberFormat="0" applyFill="0" applyAlignment="0" applyProtection="0">
      <alignment vertical="center"/>
    </xf>
    <xf numFmtId="178" fontId="31" fillId="0" borderId="0">
      <alignment vertical="center"/>
    </xf>
    <xf numFmtId="178" fontId="31" fillId="0" borderId="0">
      <alignment vertical="center"/>
    </xf>
    <xf numFmtId="43" fontId="31" fillId="0" borderId="0" applyFont="0" applyFill="0" applyBorder="0" applyAlignment="0" applyProtection="0">
      <alignment vertical="center"/>
    </xf>
    <xf numFmtId="178" fontId="65" fillId="0" borderId="31" applyNumberFormat="0" applyFill="0" applyAlignment="0" applyProtection="0">
      <alignment vertical="center"/>
    </xf>
    <xf numFmtId="43" fontId="31" fillId="0" borderId="0" applyFont="0" applyFill="0" applyBorder="0" applyAlignment="0" applyProtection="0">
      <alignment vertical="center"/>
    </xf>
    <xf numFmtId="178" fontId="65" fillId="0" borderId="31" applyNumberFormat="0" applyFill="0" applyAlignment="0" applyProtection="0">
      <alignment vertical="center"/>
    </xf>
    <xf numFmtId="178" fontId="65" fillId="0" borderId="31" applyNumberFormat="0" applyFill="0" applyAlignment="0" applyProtection="0">
      <alignment vertical="center"/>
    </xf>
    <xf numFmtId="178" fontId="65" fillId="0" borderId="31" applyNumberFormat="0" applyFill="0" applyAlignment="0" applyProtection="0">
      <alignment vertical="center"/>
    </xf>
    <xf numFmtId="178" fontId="65" fillId="0" borderId="31" applyNumberFormat="0" applyFill="0" applyAlignment="0" applyProtection="0">
      <alignment vertical="center"/>
    </xf>
    <xf numFmtId="178" fontId="65" fillId="0" borderId="31" applyNumberFormat="0" applyFill="0" applyAlignment="0" applyProtection="0">
      <alignment vertical="center"/>
    </xf>
    <xf numFmtId="43" fontId="31" fillId="0" borderId="0" applyFont="0" applyFill="0" applyBorder="0" applyAlignment="0" applyProtection="0">
      <alignment vertical="center"/>
    </xf>
    <xf numFmtId="178" fontId="65" fillId="0" borderId="31" applyNumberFormat="0" applyFill="0" applyAlignment="0" applyProtection="0">
      <alignment vertical="center"/>
    </xf>
    <xf numFmtId="178" fontId="31" fillId="0" borderId="0">
      <alignment vertical="center"/>
    </xf>
    <xf numFmtId="178" fontId="31" fillId="0" borderId="0">
      <alignment vertical="center"/>
    </xf>
    <xf numFmtId="178" fontId="65" fillId="0" borderId="31" applyNumberFormat="0" applyFill="0" applyAlignment="0" applyProtection="0">
      <alignment vertical="center"/>
    </xf>
    <xf numFmtId="178" fontId="31" fillId="0" borderId="0">
      <alignment vertical="center"/>
    </xf>
    <xf numFmtId="178" fontId="31" fillId="0" borderId="0">
      <alignment vertical="center"/>
    </xf>
    <xf numFmtId="178" fontId="65" fillId="0" borderId="31" applyNumberFormat="0" applyFill="0" applyAlignment="0" applyProtection="0">
      <alignment vertical="center"/>
    </xf>
    <xf numFmtId="178" fontId="31" fillId="0" borderId="0">
      <alignment vertical="center"/>
    </xf>
    <xf numFmtId="178" fontId="65" fillId="0" borderId="31" applyNumberFormat="0" applyFill="0" applyAlignment="0" applyProtection="0">
      <alignment vertical="center"/>
    </xf>
    <xf numFmtId="178" fontId="31" fillId="0" borderId="0"/>
    <xf numFmtId="178" fontId="31" fillId="0" borderId="0"/>
    <xf numFmtId="178" fontId="65" fillId="0" borderId="31" applyNumberFormat="0" applyFill="0" applyAlignment="0" applyProtection="0">
      <alignment vertical="center"/>
    </xf>
    <xf numFmtId="178" fontId="31" fillId="0" borderId="0"/>
    <xf numFmtId="178" fontId="31" fillId="0" borderId="0"/>
    <xf numFmtId="178" fontId="65" fillId="0" borderId="31" applyNumberFormat="0" applyFill="0" applyAlignment="0" applyProtection="0">
      <alignment vertical="center"/>
    </xf>
    <xf numFmtId="178" fontId="31" fillId="0" borderId="0">
      <alignment vertical="center"/>
    </xf>
    <xf numFmtId="178" fontId="31" fillId="0" borderId="0"/>
    <xf numFmtId="178" fontId="55" fillId="0" borderId="36" applyNumberFormat="0" applyFill="0" applyAlignment="0" applyProtection="0">
      <alignment vertical="center"/>
    </xf>
    <xf numFmtId="178" fontId="31" fillId="0" borderId="0"/>
    <xf numFmtId="178" fontId="31" fillId="0" borderId="0"/>
    <xf numFmtId="178" fontId="65" fillId="0" borderId="31" applyNumberFormat="0" applyFill="0" applyAlignment="0" applyProtection="0">
      <alignment vertical="center"/>
    </xf>
    <xf numFmtId="178" fontId="31" fillId="0" borderId="0"/>
    <xf numFmtId="178" fontId="65" fillId="0" borderId="31" applyNumberFormat="0" applyFill="0" applyAlignment="0" applyProtection="0">
      <alignment vertical="center"/>
    </xf>
    <xf numFmtId="178" fontId="65" fillId="0" borderId="31" applyNumberFormat="0" applyFill="0" applyAlignment="0" applyProtection="0">
      <alignment vertical="center"/>
    </xf>
    <xf numFmtId="178" fontId="65" fillId="0" borderId="31" applyNumberFormat="0" applyFill="0" applyAlignment="0" applyProtection="0">
      <alignment vertical="center"/>
    </xf>
    <xf numFmtId="178" fontId="31" fillId="0" borderId="0"/>
    <xf numFmtId="178" fontId="55" fillId="0" borderId="36" applyNumberFormat="0" applyFill="0" applyAlignment="0" applyProtection="0">
      <alignment vertical="center"/>
    </xf>
    <xf numFmtId="178" fontId="31" fillId="0" borderId="0"/>
    <xf numFmtId="178" fontId="55" fillId="0" borderId="36" applyNumberFormat="0" applyFill="0" applyAlignment="0" applyProtection="0">
      <alignment vertical="center"/>
    </xf>
    <xf numFmtId="178" fontId="31" fillId="0" borderId="0">
      <alignment vertical="center"/>
    </xf>
    <xf numFmtId="178" fontId="55" fillId="0" borderId="36" applyNumberFormat="0" applyFill="0" applyAlignment="0" applyProtection="0">
      <alignment vertical="center"/>
    </xf>
    <xf numFmtId="178" fontId="55" fillId="0" borderId="36" applyNumberFormat="0" applyFill="0" applyAlignment="0" applyProtection="0">
      <alignment vertical="center"/>
    </xf>
    <xf numFmtId="178" fontId="31" fillId="0" borderId="0"/>
    <xf numFmtId="178" fontId="31" fillId="0" borderId="0"/>
    <xf numFmtId="178" fontId="65" fillId="0" borderId="31" applyNumberFormat="0" applyFill="0" applyAlignment="0" applyProtection="0">
      <alignment vertical="center"/>
    </xf>
    <xf numFmtId="178" fontId="65" fillId="0" borderId="31" applyNumberFormat="0" applyFill="0" applyAlignment="0" applyProtection="0">
      <alignment vertical="center"/>
    </xf>
    <xf numFmtId="178" fontId="65" fillId="0" borderId="31" applyNumberFormat="0" applyFill="0" applyAlignment="0" applyProtection="0">
      <alignment vertical="center"/>
    </xf>
    <xf numFmtId="178" fontId="31" fillId="0" borderId="0">
      <alignment vertical="center"/>
    </xf>
    <xf numFmtId="178" fontId="65" fillId="0" borderId="31" applyNumberFormat="0" applyFill="0" applyAlignment="0" applyProtection="0">
      <alignment vertical="center"/>
    </xf>
    <xf numFmtId="178" fontId="31" fillId="0" borderId="0">
      <alignment vertical="center"/>
    </xf>
    <xf numFmtId="178" fontId="65" fillId="0" borderId="31" applyNumberFormat="0" applyFill="0" applyAlignment="0" applyProtection="0">
      <alignment vertical="center"/>
    </xf>
    <xf numFmtId="178" fontId="65" fillId="0" borderId="31" applyNumberFormat="0" applyFill="0" applyAlignment="0" applyProtection="0">
      <alignment vertical="center"/>
    </xf>
    <xf numFmtId="178" fontId="65" fillId="0" borderId="31" applyNumberFormat="0" applyFill="0" applyAlignment="0" applyProtection="0">
      <alignment vertical="center"/>
    </xf>
    <xf numFmtId="178" fontId="65" fillId="0" borderId="31" applyNumberFormat="0" applyFill="0" applyAlignment="0" applyProtection="0">
      <alignment vertical="center"/>
    </xf>
    <xf numFmtId="178" fontId="65" fillId="0" borderId="31" applyNumberFormat="0" applyFill="0" applyAlignment="0" applyProtection="0">
      <alignment vertical="center"/>
    </xf>
    <xf numFmtId="178" fontId="31" fillId="0" borderId="0">
      <alignment vertical="center"/>
    </xf>
    <xf numFmtId="178" fontId="31" fillId="0" borderId="0"/>
    <xf numFmtId="178" fontId="65" fillId="0" borderId="0" applyNumberFormat="0" applyFill="0" applyBorder="0" applyAlignment="0" applyProtection="0">
      <alignment vertical="center"/>
    </xf>
    <xf numFmtId="178" fontId="31" fillId="0" borderId="0">
      <alignment vertical="center"/>
    </xf>
    <xf numFmtId="178" fontId="65" fillId="0" borderId="0" applyNumberFormat="0" applyFill="0" applyBorder="0" applyAlignment="0" applyProtection="0">
      <alignment vertical="center"/>
    </xf>
    <xf numFmtId="178" fontId="31" fillId="0" borderId="0">
      <alignment vertical="center"/>
    </xf>
    <xf numFmtId="178" fontId="65" fillId="0" borderId="0" applyNumberFormat="0" applyFill="0" applyBorder="0" applyAlignment="0" applyProtection="0">
      <alignment vertical="center"/>
    </xf>
    <xf numFmtId="178" fontId="40" fillId="11" borderId="9" applyNumberFormat="0" applyAlignment="0" applyProtection="0">
      <alignment vertical="center"/>
    </xf>
    <xf numFmtId="178" fontId="65" fillId="0" borderId="0" applyNumberFormat="0" applyFill="0" applyBorder="0" applyAlignment="0" applyProtection="0">
      <alignment vertical="center"/>
    </xf>
    <xf numFmtId="178" fontId="40" fillId="11" borderId="9" applyNumberFormat="0" applyAlignment="0" applyProtection="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31" fillId="0" borderId="0"/>
    <xf numFmtId="178" fontId="65" fillId="0" borderId="0" applyNumberFormat="0" applyFill="0" applyBorder="0" applyAlignment="0" applyProtection="0">
      <alignment vertical="center"/>
    </xf>
    <xf numFmtId="178" fontId="40" fillId="11" borderId="9" applyNumberFormat="0" applyAlignment="0" applyProtection="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31" fillId="0" borderId="0"/>
    <xf numFmtId="43" fontId="31" fillId="0" borderId="0" applyFont="0" applyFill="0" applyBorder="0" applyAlignment="0" applyProtection="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31" fillId="0" borderId="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31" fillId="0" borderId="0">
      <alignment vertical="center"/>
    </xf>
    <xf numFmtId="178" fontId="65" fillId="0" borderId="0" applyNumberFormat="0" applyFill="0" applyBorder="0" applyAlignment="0" applyProtection="0">
      <alignment vertical="center"/>
    </xf>
    <xf numFmtId="178" fontId="31" fillId="0" borderId="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40" fillId="5" borderId="9" applyNumberFormat="0" applyAlignment="0" applyProtection="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31" fillId="0" borderId="0">
      <alignment vertical="center"/>
    </xf>
    <xf numFmtId="178" fontId="65" fillId="0" borderId="0" applyNumberFormat="0" applyFill="0" applyBorder="0" applyAlignment="0" applyProtection="0">
      <alignment vertical="center"/>
    </xf>
    <xf numFmtId="178" fontId="31" fillId="0" borderId="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31" fillId="0" borderId="0"/>
    <xf numFmtId="178" fontId="65" fillId="0" borderId="0" applyNumberFormat="0" applyFill="0" applyBorder="0" applyAlignment="0" applyProtection="0">
      <alignment vertical="center"/>
    </xf>
    <xf numFmtId="178" fontId="31" fillId="0" borderId="0"/>
    <xf numFmtId="178" fontId="65" fillId="0" borderId="0" applyNumberFormat="0" applyFill="0" applyBorder="0" applyAlignment="0" applyProtection="0">
      <alignment vertical="center"/>
    </xf>
    <xf numFmtId="178" fontId="31" fillId="0" borderId="0">
      <alignment vertical="center"/>
    </xf>
    <xf numFmtId="178" fontId="5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55" fillId="0" borderId="0" applyNumberFormat="0" applyFill="0" applyBorder="0" applyAlignment="0" applyProtection="0">
      <alignment vertical="center"/>
    </xf>
    <xf numFmtId="178" fontId="55" fillId="0" borderId="0" applyNumberFormat="0" applyFill="0" applyBorder="0" applyAlignment="0" applyProtection="0">
      <alignment vertical="center"/>
    </xf>
    <xf numFmtId="178" fontId="5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22" fillId="0" borderId="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65" fillId="0" borderId="0" applyNumberFormat="0" applyFill="0" applyBorder="0" applyAlignment="0" applyProtection="0">
      <alignment vertical="center"/>
    </xf>
    <xf numFmtId="178" fontId="31" fillId="0" borderId="0"/>
    <xf numFmtId="178" fontId="31" fillId="0" borderId="0">
      <alignment vertical="center"/>
    </xf>
    <xf numFmtId="178" fontId="61" fillId="0" borderId="0" applyNumberFormat="0" applyFill="0" applyBorder="0" applyAlignment="0" applyProtection="0">
      <alignment vertical="center"/>
    </xf>
    <xf numFmtId="178" fontId="31" fillId="0" borderId="0">
      <alignment vertical="center"/>
    </xf>
    <xf numFmtId="178" fontId="31" fillId="0" borderId="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31" fillId="0" borderId="0"/>
    <xf numFmtId="178" fontId="31" fillId="0" borderId="0"/>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31" fillId="0" borderId="0"/>
    <xf numFmtId="178" fontId="61" fillId="0" borderId="0" applyNumberFormat="0" applyFill="0" applyBorder="0" applyAlignment="0" applyProtection="0">
      <alignment vertical="center"/>
    </xf>
    <xf numFmtId="178" fontId="31" fillId="0" borderId="0">
      <alignment vertical="center"/>
    </xf>
    <xf numFmtId="178" fontId="31" fillId="0" borderId="0"/>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31" fillId="0" borderId="0">
      <alignment vertical="center"/>
    </xf>
    <xf numFmtId="178" fontId="61" fillId="0" borderId="0" applyNumberFormat="0" applyFill="0" applyBorder="0" applyAlignment="0" applyProtection="0">
      <alignment vertical="center"/>
    </xf>
    <xf numFmtId="178" fontId="31" fillId="0" borderId="0"/>
    <xf numFmtId="178" fontId="61" fillId="0" borderId="0" applyNumberFormat="0" applyFill="0" applyBorder="0" applyAlignment="0" applyProtection="0">
      <alignment vertical="center"/>
    </xf>
    <xf numFmtId="178" fontId="31" fillId="0" borderId="0"/>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31" fillId="0" borderId="0"/>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31" fillId="0" borderId="0"/>
    <xf numFmtId="178" fontId="42" fillId="15" borderId="0" applyNumberFormat="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31" fillId="0" borderId="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31" fillId="0" borderId="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31" fillId="30" borderId="15" applyNumberFormat="0" applyFont="0" applyAlignment="0" applyProtection="0">
      <alignment vertical="center"/>
    </xf>
    <xf numFmtId="178" fontId="31" fillId="0" borderId="0"/>
    <xf numFmtId="178" fontId="61" fillId="0" borderId="0" applyNumberFormat="0" applyFill="0" applyBorder="0" applyAlignment="0" applyProtection="0">
      <alignment vertical="center"/>
    </xf>
    <xf numFmtId="178" fontId="31" fillId="30" borderId="15" applyNumberFormat="0" applyFont="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31" fillId="0" borderId="0"/>
    <xf numFmtId="178" fontId="31" fillId="30" borderId="15" applyNumberFormat="0" applyFont="0" applyAlignment="0" applyProtection="0">
      <alignment vertical="center"/>
    </xf>
    <xf numFmtId="178" fontId="61" fillId="0" borderId="0" applyNumberFormat="0" applyFill="0" applyBorder="0" applyAlignment="0" applyProtection="0">
      <alignment vertical="center"/>
    </xf>
    <xf numFmtId="178" fontId="31" fillId="0" borderId="0">
      <alignment vertical="center"/>
    </xf>
    <xf numFmtId="178" fontId="61" fillId="0" borderId="0" applyNumberFormat="0" applyFill="0" applyBorder="0" applyAlignment="0" applyProtection="0">
      <alignment vertical="center"/>
    </xf>
    <xf numFmtId="178" fontId="31" fillId="0" borderId="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123"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31" fillId="0" borderId="0">
      <alignment vertical="center"/>
    </xf>
    <xf numFmtId="178" fontId="123" fillId="0" borderId="0" applyNumberFormat="0" applyFill="0" applyBorder="0" applyAlignment="0" applyProtection="0">
      <alignment vertical="center"/>
    </xf>
    <xf numFmtId="178" fontId="31" fillId="0" borderId="0">
      <alignment vertical="center"/>
    </xf>
    <xf numFmtId="178" fontId="123" fillId="0" borderId="0" applyNumberFormat="0" applyFill="0" applyBorder="0" applyAlignment="0" applyProtection="0">
      <alignment vertical="center"/>
    </xf>
    <xf numFmtId="178" fontId="31" fillId="0" borderId="0"/>
    <xf numFmtId="178" fontId="123" fillId="0" borderId="0" applyNumberFormat="0" applyFill="0" applyBorder="0" applyAlignment="0" applyProtection="0">
      <alignment vertical="center"/>
    </xf>
    <xf numFmtId="178" fontId="31" fillId="0" borderId="0">
      <alignment vertical="center"/>
    </xf>
    <xf numFmtId="178" fontId="31" fillId="0" borderId="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31" fillId="0" borderId="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31" fillId="0" borderId="0">
      <alignment vertical="center"/>
    </xf>
    <xf numFmtId="178" fontId="31" fillId="0" borderId="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31" fillId="0" borderId="0"/>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61" fillId="0" borderId="0" applyNumberFormat="0" applyFill="0" applyBorder="0" applyAlignment="0" applyProtection="0">
      <alignment vertical="center"/>
    </xf>
    <xf numFmtId="178" fontId="167" fillId="0" borderId="0"/>
    <xf numFmtId="178" fontId="31" fillId="30" borderId="15" applyNumberFormat="0" applyFont="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31" fillId="0" borderId="0"/>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31" fillId="0" borderId="0"/>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31" fillId="0" borderId="0"/>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31" fillId="0" borderId="0"/>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31" fillId="0" borderId="0"/>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31" fillId="0" borderId="0"/>
    <xf numFmtId="178" fontId="31" fillId="0" borderId="0">
      <alignment vertical="center"/>
    </xf>
    <xf numFmtId="178" fontId="79" fillId="23" borderId="0" applyNumberFormat="0" applyBorder="0" applyAlignment="0" applyProtection="0">
      <alignment vertical="center"/>
    </xf>
    <xf numFmtId="178" fontId="31" fillId="0" borderId="0"/>
    <xf numFmtId="178" fontId="41" fillId="14" borderId="10" applyNumberFormat="0" applyAlignment="0" applyProtection="0">
      <alignment vertical="center"/>
    </xf>
    <xf numFmtId="178" fontId="79" fillId="23" borderId="0" applyNumberFormat="0" applyBorder="0" applyAlignment="0" applyProtection="0">
      <alignment vertical="center"/>
    </xf>
    <xf numFmtId="178" fontId="31" fillId="0" borderId="0">
      <alignment vertical="center"/>
    </xf>
    <xf numFmtId="178" fontId="41" fillId="14" borderId="10" applyNumberFormat="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31" fillId="0" borderId="0"/>
    <xf numFmtId="178" fontId="31" fillId="0" borderId="0"/>
    <xf numFmtId="194" fontId="31" fillId="0" borderId="0" applyFont="0" applyFill="0" applyBorder="0" applyAlignment="0" applyProtection="0">
      <alignment vertical="center"/>
    </xf>
    <xf numFmtId="178" fontId="79" fillId="23" borderId="0" applyNumberFormat="0" applyBorder="0" applyAlignment="0" applyProtection="0">
      <alignment vertical="center"/>
    </xf>
    <xf numFmtId="178" fontId="31" fillId="0" borderId="0"/>
    <xf numFmtId="194" fontId="31" fillId="0" borderId="0" applyFont="0" applyFill="0" applyBorder="0" applyAlignment="0" applyProtection="0">
      <alignment vertical="center"/>
    </xf>
    <xf numFmtId="178" fontId="79" fillId="23" borderId="0" applyNumberFormat="0" applyBorder="0" applyAlignment="0" applyProtection="0">
      <alignment vertical="center"/>
    </xf>
    <xf numFmtId="178" fontId="31" fillId="0" borderId="0">
      <alignment vertical="center"/>
    </xf>
    <xf numFmtId="178" fontId="31" fillId="0" borderId="0"/>
    <xf numFmtId="194" fontId="31" fillId="0" borderId="0" applyFont="0" applyFill="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22" fillId="0" borderId="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31" fillId="0" borderId="0"/>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79" fillId="23" borderId="0" applyNumberFormat="0" applyBorder="0" applyAlignment="0" applyProtection="0">
      <alignment vertical="center"/>
    </xf>
    <xf numFmtId="178" fontId="31" fillId="0" borderId="0"/>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31" fillId="0" borderId="0"/>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31" fillId="0" borderId="0">
      <alignment vertical="center"/>
    </xf>
    <xf numFmtId="178" fontId="41" fillId="14" borderId="10" applyNumberFormat="0" applyAlignment="0" applyProtection="0">
      <alignment vertical="center"/>
    </xf>
    <xf numFmtId="194" fontId="31" fillId="0" borderId="0" applyFont="0" applyFill="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31" fillId="0" borderId="0"/>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31" fillId="0" borderId="0"/>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31" fillId="30" borderId="15" applyNumberFormat="0" applyFont="0" applyAlignment="0" applyProtection="0">
      <alignment vertical="center"/>
    </xf>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31" fillId="0" borderId="0"/>
    <xf numFmtId="178" fontId="31" fillId="0" borderId="0">
      <alignment vertical="center"/>
    </xf>
    <xf numFmtId="178" fontId="79" fillId="23" borderId="0" applyNumberFormat="0" applyBorder="0" applyAlignment="0" applyProtection="0">
      <alignment vertical="center"/>
    </xf>
    <xf numFmtId="178" fontId="31" fillId="0" borderId="0"/>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106" fillId="23" borderId="0" applyNumberFormat="0" applyBorder="0" applyAlignment="0" applyProtection="0">
      <alignment vertical="center"/>
    </xf>
    <xf numFmtId="178" fontId="168" fillId="80" borderId="0" applyNumberFormat="0" applyBorder="0" applyAlignment="0" applyProtection="0"/>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5" borderId="0" applyNumberFormat="0" applyBorder="0" applyAlignment="0" applyProtection="0">
      <alignment vertical="center"/>
    </xf>
    <xf numFmtId="178" fontId="31" fillId="0" borderId="0"/>
    <xf numFmtId="178" fontId="79" fillId="23" borderId="0" applyNumberFormat="0" applyBorder="0" applyAlignment="0" applyProtection="0">
      <alignment vertical="center"/>
    </xf>
    <xf numFmtId="178" fontId="31" fillId="0" borderId="0">
      <alignment vertical="center"/>
    </xf>
    <xf numFmtId="178" fontId="16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22" fillId="0" borderId="0">
      <alignment vertical="center"/>
    </xf>
    <xf numFmtId="178" fontId="60" fillId="0" borderId="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22" fillId="0" borderId="0">
      <alignment vertical="center"/>
    </xf>
    <xf numFmtId="178" fontId="31" fillId="0" borderId="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100" fillId="0" borderId="0"/>
    <xf numFmtId="178" fontId="31" fillId="0" borderId="0">
      <alignment vertical="center"/>
    </xf>
    <xf numFmtId="178" fontId="79" fillId="23" borderId="0" applyNumberFormat="0" applyBorder="0" applyAlignment="0" applyProtection="0">
      <alignment vertical="center"/>
    </xf>
    <xf numFmtId="178" fontId="170" fillId="23" borderId="0" applyNumberFormat="0" applyBorder="0" applyAlignment="0" applyProtection="0">
      <alignment vertical="center"/>
    </xf>
    <xf numFmtId="178" fontId="31" fillId="0" borderId="0"/>
    <xf numFmtId="178" fontId="79" fillId="23" borderId="0" applyNumberFormat="0" applyBorder="0" applyAlignment="0" applyProtection="0">
      <alignment vertical="center"/>
    </xf>
    <xf numFmtId="178" fontId="42" fillId="45" borderId="0" applyNumberFormat="0" applyBorder="0" applyAlignment="0" applyProtection="0">
      <alignment vertical="center"/>
    </xf>
    <xf numFmtId="178" fontId="79" fillId="25"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31" fillId="0" borderId="0"/>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106"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31" fillId="0" borderId="0"/>
    <xf numFmtId="178" fontId="31" fillId="0" borderId="0">
      <alignment vertical="center"/>
    </xf>
    <xf numFmtId="178" fontId="79" fillId="23" borderId="0" applyNumberFormat="0" applyBorder="0" applyAlignment="0" applyProtection="0">
      <alignment vertical="center"/>
    </xf>
    <xf numFmtId="178" fontId="31" fillId="0" borderId="0"/>
    <xf numFmtId="178" fontId="79" fillId="23" borderId="0" applyNumberFormat="0" applyBorder="0" applyAlignment="0" applyProtection="0">
      <alignment vertical="center"/>
    </xf>
    <xf numFmtId="178" fontId="31" fillId="0" borderId="0"/>
    <xf numFmtId="178" fontId="76" fillId="49" borderId="21" applyNumberFormat="0" applyAlignment="0" applyProtection="0">
      <alignment vertical="center"/>
    </xf>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5" borderId="0" applyNumberFormat="0" applyBorder="0" applyAlignment="0" applyProtection="0">
      <alignment vertical="center"/>
    </xf>
    <xf numFmtId="178" fontId="170" fillId="23" borderId="0" applyNumberFormat="0" applyBorder="0" applyAlignment="0" applyProtection="0">
      <alignment vertical="center"/>
    </xf>
    <xf numFmtId="178" fontId="79" fillId="25" borderId="0" applyNumberFormat="0" applyBorder="0" applyAlignment="0" applyProtection="0">
      <alignment vertical="center"/>
    </xf>
    <xf numFmtId="178" fontId="79" fillId="23" borderId="0" applyNumberFormat="0" applyBorder="0" applyAlignment="0" applyProtection="0">
      <alignment vertical="center"/>
    </xf>
    <xf numFmtId="178" fontId="58" fillId="0" borderId="14" applyNumberFormat="0" applyFill="0" applyAlignment="0" applyProtection="0">
      <alignment vertical="center"/>
    </xf>
    <xf numFmtId="178" fontId="2" fillId="0" borderId="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31" fillId="0" borderId="0">
      <alignment vertical="center"/>
    </xf>
    <xf numFmtId="178" fontId="79" fillId="23" borderId="0" applyNumberFormat="0" applyBorder="0" applyAlignment="0" applyProtection="0">
      <alignment vertical="center"/>
    </xf>
    <xf numFmtId="178" fontId="79" fillId="23" borderId="0" applyNumberFormat="0" applyBorder="0" applyAlignment="0" applyProtection="0">
      <alignment vertical="center"/>
    </xf>
    <xf numFmtId="178" fontId="79" fillId="25" borderId="0" applyNumberFormat="0" applyBorder="0" applyAlignment="0" applyProtection="0">
      <alignment vertical="center"/>
    </xf>
    <xf numFmtId="178" fontId="31" fillId="0" borderId="0">
      <alignment vertical="center"/>
    </xf>
    <xf numFmtId="178" fontId="171" fillId="23" borderId="0" applyNumberFormat="0" applyBorder="0" applyAlignment="0" applyProtection="0">
      <alignment vertical="center"/>
    </xf>
    <xf numFmtId="178" fontId="31" fillId="0" borderId="0">
      <alignment vertical="center"/>
    </xf>
    <xf numFmtId="178" fontId="171" fillId="23" borderId="0" applyNumberFormat="0" applyBorder="0" applyAlignment="0" applyProtection="0">
      <alignment vertical="center"/>
    </xf>
    <xf numFmtId="194" fontId="31" fillId="0" borderId="0" applyFont="0" applyFill="0" applyBorder="0" applyAlignment="0" applyProtection="0">
      <alignment vertical="center"/>
    </xf>
    <xf numFmtId="178" fontId="50" fillId="0" borderId="0"/>
    <xf numFmtId="178" fontId="22" fillId="0" borderId="0">
      <alignment vertical="center"/>
    </xf>
    <xf numFmtId="178" fontId="31" fillId="0" borderId="0">
      <alignment vertical="center"/>
    </xf>
    <xf numFmtId="178" fontId="31" fillId="0" borderId="0">
      <alignment vertical="center"/>
    </xf>
    <xf numFmtId="178" fontId="22" fillId="0" borderId="0">
      <alignment vertical="center"/>
    </xf>
    <xf numFmtId="178" fontId="22" fillId="0" borderId="0">
      <alignment vertical="center"/>
    </xf>
    <xf numFmtId="178" fontId="31" fillId="0" borderId="0">
      <alignment vertical="center"/>
    </xf>
    <xf numFmtId="178" fontId="58" fillId="0" borderId="13" applyNumberFormat="0" applyFill="0" applyAlignment="0" applyProtection="0">
      <alignment vertical="center"/>
    </xf>
    <xf numFmtId="178" fontId="31" fillId="0" borderId="0">
      <alignment vertical="center"/>
    </xf>
    <xf numFmtId="178" fontId="22" fillId="0" borderId="0">
      <alignment vertical="center"/>
    </xf>
    <xf numFmtId="178" fontId="31" fillId="0" borderId="0">
      <alignment vertical="center"/>
    </xf>
    <xf numFmtId="178" fontId="31" fillId="0" borderId="0">
      <alignment vertical="center"/>
    </xf>
    <xf numFmtId="178" fontId="22" fillId="0" borderId="0">
      <alignment vertical="center"/>
    </xf>
    <xf numFmtId="178" fontId="31" fillId="0" borderId="0">
      <alignment vertical="center"/>
    </xf>
    <xf numFmtId="178" fontId="58" fillId="0" borderId="14" applyNumberFormat="0" applyFill="0" applyAlignment="0" applyProtection="0">
      <alignment vertical="center"/>
    </xf>
    <xf numFmtId="178" fontId="31" fillId="0" borderId="0" applyProtection="0">
      <alignment vertical="center"/>
    </xf>
    <xf numFmtId="178" fontId="58" fillId="0" borderId="14" applyNumberFormat="0" applyFill="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22" fillId="0" borderId="0">
      <alignment vertical="center"/>
    </xf>
    <xf numFmtId="178" fontId="22" fillId="0" borderId="0">
      <alignment vertical="center"/>
    </xf>
    <xf numFmtId="178" fontId="2" fillId="0" borderId="0"/>
    <xf numFmtId="178" fontId="31" fillId="0" borderId="0">
      <alignment vertical="center"/>
    </xf>
    <xf numFmtId="178" fontId="31" fillId="0" borderId="0">
      <alignment vertical="center"/>
    </xf>
    <xf numFmtId="178" fontId="99" fillId="0" borderId="0"/>
    <xf numFmtId="178" fontId="31" fillId="0" borderId="0"/>
    <xf numFmtId="178" fontId="77" fillId="0" borderId="0" applyNumberFormat="0" applyFill="0" applyBorder="0" applyAlignment="0" applyProtection="0">
      <alignment vertical="center"/>
    </xf>
    <xf numFmtId="178" fontId="31" fillId="0" borderId="0"/>
    <xf numFmtId="178" fontId="31" fillId="0" borderId="0"/>
    <xf numFmtId="178" fontId="2" fillId="0" borderId="0">
      <alignment vertical="center"/>
    </xf>
    <xf numFmtId="178" fontId="31" fillId="0" borderId="0"/>
    <xf numFmtId="43" fontId="31" fillId="0" borderId="0" applyFont="0" applyFill="0" applyBorder="0" applyAlignment="0" applyProtection="0">
      <alignment vertical="center"/>
    </xf>
    <xf numFmtId="178" fontId="99" fillId="0" borderId="0"/>
    <xf numFmtId="178" fontId="31" fillId="0" borderId="0"/>
    <xf numFmtId="178" fontId="31" fillId="0" borderId="0"/>
    <xf numFmtId="178" fontId="31" fillId="0" borderId="0"/>
    <xf numFmtId="178" fontId="31" fillId="0" borderId="0"/>
    <xf numFmtId="43" fontId="31" fillId="0" borderId="0" applyFont="0" applyFill="0" applyBorder="0" applyAlignment="0" applyProtection="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22" fillId="0" borderId="0">
      <alignment vertical="center"/>
    </xf>
    <xf numFmtId="178" fontId="22" fillId="0" borderId="0">
      <alignment vertical="center"/>
    </xf>
    <xf numFmtId="178" fontId="31" fillId="0" borderId="0">
      <alignment vertical="center"/>
    </xf>
    <xf numFmtId="178" fontId="31" fillId="0" borderId="0">
      <alignment vertical="center"/>
    </xf>
    <xf numFmtId="178" fontId="22" fillId="0" borderId="0">
      <alignment vertical="center"/>
    </xf>
    <xf numFmtId="178" fontId="31" fillId="0" borderId="0">
      <alignment vertical="center"/>
    </xf>
    <xf numFmtId="178" fontId="58" fillId="0" borderId="14" applyNumberFormat="0" applyFill="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2" fillId="0" borderId="0">
      <alignment vertical="center"/>
    </xf>
    <xf numFmtId="178" fontId="31" fillId="0" borderId="0">
      <alignment vertical="center"/>
    </xf>
    <xf numFmtId="178" fontId="31" fillId="0" borderId="0"/>
    <xf numFmtId="178" fontId="2"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42" fillId="41" borderId="0" applyNumberFormat="0" applyBorder="0" applyAlignment="0" applyProtection="0">
      <alignment vertical="center"/>
    </xf>
    <xf numFmtId="178" fontId="31" fillId="0" borderId="0">
      <alignment vertical="center"/>
    </xf>
    <xf numFmtId="178" fontId="31" fillId="0" borderId="0"/>
    <xf numFmtId="178" fontId="42" fillId="37" borderId="0" applyNumberFormat="0" applyBorder="0" applyAlignment="0" applyProtection="0">
      <alignment vertical="center"/>
    </xf>
    <xf numFmtId="178" fontId="31" fillId="0" borderId="0">
      <alignment vertical="center"/>
    </xf>
    <xf numFmtId="178" fontId="31" fillId="0" borderId="0"/>
    <xf numFmtId="178" fontId="42" fillId="42"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2" fillId="0" borderId="0"/>
    <xf numFmtId="178" fontId="31" fillId="0" borderId="0"/>
    <xf numFmtId="178" fontId="2" fillId="0" borderId="0">
      <alignment vertical="center"/>
    </xf>
    <xf numFmtId="178" fontId="31" fillId="0" borderId="0">
      <alignment vertical="center"/>
    </xf>
    <xf numFmtId="178" fontId="31" fillId="0" borderId="0"/>
    <xf numFmtId="178" fontId="14"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42" fillId="37"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22"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80" fillId="0" borderId="22" applyNumberFormat="0" applyFill="0" applyAlignment="0" applyProtection="0">
      <alignment vertical="center"/>
    </xf>
    <xf numFmtId="178" fontId="57" fillId="13"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57" fillId="13"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57" fillId="13" borderId="0" applyNumberFormat="0" applyBorder="0" applyAlignment="0" applyProtection="0">
      <alignment vertical="center"/>
    </xf>
    <xf numFmtId="178" fontId="31" fillId="0" borderId="0"/>
    <xf numFmtId="178" fontId="31" fillId="0" borderId="0"/>
    <xf numFmtId="178" fontId="42" fillId="24" borderId="0" applyNumberFormat="0" applyBorder="0" applyAlignment="0" applyProtection="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xf numFmtId="178" fontId="50"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42" fillId="45"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xf numFmtId="178" fontId="50"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80" fillId="0" borderId="22" applyNumberFormat="0" applyFill="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57" fillId="13" borderId="0" applyNumberFormat="0" applyBorder="0" applyAlignment="0" applyProtection="0">
      <alignment vertical="center"/>
    </xf>
    <xf numFmtId="178" fontId="31" fillId="0" borderId="0">
      <alignment vertical="center"/>
    </xf>
    <xf numFmtId="178" fontId="57" fillId="13" borderId="0" applyNumberFormat="0" applyBorder="0" applyAlignment="0" applyProtection="0">
      <alignment vertical="center"/>
    </xf>
    <xf numFmtId="178" fontId="31" fillId="0" borderId="0">
      <alignment vertical="center"/>
    </xf>
    <xf numFmtId="178" fontId="57" fillId="13" borderId="0" applyNumberFormat="0" applyBorder="0" applyAlignment="0" applyProtection="0">
      <alignment vertical="center"/>
    </xf>
    <xf numFmtId="178" fontId="31" fillId="0" borderId="0">
      <alignment vertical="center"/>
    </xf>
    <xf numFmtId="178" fontId="57" fillId="13" borderId="0" applyNumberFormat="0" applyBorder="0" applyAlignment="0" applyProtection="0">
      <alignment vertical="center"/>
    </xf>
    <xf numFmtId="178" fontId="31" fillId="0" borderId="0">
      <alignment vertical="center"/>
    </xf>
    <xf numFmtId="178" fontId="57" fillId="13"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77" fillId="0" borderId="0" applyNumberFormat="0" applyFill="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77" fillId="0" borderId="0" applyNumberFormat="0" applyFill="0" applyBorder="0" applyAlignment="0" applyProtection="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94" fontId="31" fillId="0" borderId="0" applyFont="0" applyFill="0" applyBorder="0" applyAlignment="0" applyProtection="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58" fillId="0" borderId="14" applyNumberFormat="0" applyFill="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91" fontId="102" fillId="0" borderId="0" applyFont="0" applyFill="0" applyBorder="0" applyAlignment="0" applyProtection="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100" fillId="0" borderId="0"/>
    <xf numFmtId="178" fontId="31" fillId="0" borderId="0">
      <alignment vertical="center"/>
    </xf>
    <xf numFmtId="178" fontId="2"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99"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50" fillId="0" borderId="0" applyProtection="0">
      <alignment vertical="center"/>
    </xf>
    <xf numFmtId="178" fontId="31" fillId="0" borderId="0">
      <alignment vertical="center"/>
    </xf>
    <xf numFmtId="178" fontId="22" fillId="0" borderId="0">
      <alignment vertical="center"/>
    </xf>
    <xf numFmtId="178" fontId="109" fillId="0" borderId="0">
      <alignment vertical="center"/>
    </xf>
    <xf numFmtId="178" fontId="31" fillId="0" borderId="0"/>
    <xf numFmtId="178" fontId="22" fillId="0" borderId="0">
      <alignment vertical="center"/>
    </xf>
    <xf numFmtId="178" fontId="109"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22" fillId="0" borderId="0" applyProtection="0">
      <alignment vertical="center"/>
    </xf>
    <xf numFmtId="178" fontId="31" fillId="0" borderId="0">
      <alignment vertical="center"/>
    </xf>
    <xf numFmtId="178" fontId="22" fillId="0" borderId="0"/>
    <xf numFmtId="178" fontId="22" fillId="0" borderId="0" applyProtection="0">
      <alignment vertical="center"/>
    </xf>
    <xf numFmtId="178" fontId="22" fillId="0" borderId="0"/>
    <xf numFmtId="178" fontId="22" fillId="0" borderId="0" applyProtection="0">
      <alignment vertical="center"/>
    </xf>
    <xf numFmtId="178" fontId="22" fillId="0" borderId="0" applyProtection="0">
      <alignment vertical="center"/>
    </xf>
    <xf numFmtId="178" fontId="22" fillId="0" borderId="0" applyProtection="0">
      <alignment vertical="center"/>
    </xf>
    <xf numFmtId="178" fontId="22" fillId="0" borderId="0" applyProtection="0">
      <alignment vertical="center"/>
    </xf>
    <xf numFmtId="178" fontId="22" fillId="0" borderId="0" applyProtection="0">
      <alignment vertical="center"/>
    </xf>
    <xf numFmtId="178" fontId="22" fillId="0" borderId="0" applyProtection="0">
      <alignment vertical="center"/>
    </xf>
    <xf numFmtId="178" fontId="31" fillId="0" borderId="0"/>
    <xf numFmtId="178" fontId="22" fillId="0" borderId="0" applyProtection="0">
      <alignment vertical="center"/>
    </xf>
    <xf numFmtId="178" fontId="22" fillId="0" borderId="0"/>
    <xf numFmtId="178" fontId="22" fillId="0" borderId="0" applyProtection="0">
      <alignment vertical="center"/>
    </xf>
    <xf numFmtId="178" fontId="22" fillId="0" borderId="0" applyProtection="0">
      <alignment vertical="center"/>
    </xf>
    <xf numFmtId="178" fontId="22" fillId="0" borderId="0" applyProtection="0">
      <alignment vertical="center"/>
    </xf>
    <xf numFmtId="178" fontId="22" fillId="0" borderId="0" applyProtection="0">
      <alignment vertical="center"/>
    </xf>
    <xf numFmtId="178" fontId="31" fillId="0" borderId="0">
      <alignment vertical="center"/>
    </xf>
    <xf numFmtId="178" fontId="109"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109" fillId="0" borderId="0">
      <alignment vertical="center"/>
    </xf>
    <xf numFmtId="178" fontId="109" fillId="0" borderId="0">
      <alignment vertical="center"/>
    </xf>
    <xf numFmtId="178" fontId="31" fillId="0" borderId="0"/>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xf numFmtId="178" fontId="31" fillId="0" borderId="0"/>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xf numFmtId="178" fontId="22" fillId="0" borderId="0">
      <alignment vertical="center"/>
    </xf>
    <xf numFmtId="178" fontId="31" fillId="0" borderId="0"/>
    <xf numFmtId="178" fontId="22" fillId="0" borderId="0">
      <alignment vertical="center"/>
    </xf>
    <xf numFmtId="178" fontId="22" fillId="0" borderId="0">
      <alignment vertical="center"/>
    </xf>
    <xf numFmtId="178" fontId="22" fillId="0" borderId="0">
      <alignment vertical="center"/>
    </xf>
    <xf numFmtId="178" fontId="31" fillId="0" borderId="0" applyProtection="0"/>
    <xf numFmtId="178" fontId="31" fillId="0" borderId="0"/>
    <xf numFmtId="178" fontId="22" fillId="0" borderId="0">
      <alignment vertical="center"/>
    </xf>
    <xf numFmtId="178" fontId="22" fillId="0" borderId="0">
      <alignment vertical="center"/>
    </xf>
    <xf numFmtId="178" fontId="31" fillId="0" borderId="0"/>
    <xf numFmtId="178" fontId="40" fillId="11" borderId="9" applyNumberFormat="0" applyAlignment="0" applyProtection="0">
      <alignment vertical="center"/>
    </xf>
    <xf numFmtId="178" fontId="22" fillId="0" borderId="0">
      <alignment vertical="center"/>
    </xf>
    <xf numFmtId="178" fontId="31" fillId="0" borderId="0"/>
    <xf numFmtId="178" fontId="22" fillId="0" borderId="0">
      <alignment vertical="center"/>
    </xf>
    <xf numFmtId="178" fontId="31" fillId="0" borderId="0"/>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xf numFmtId="178" fontId="31" fillId="0" borderId="0"/>
    <xf numFmtId="178" fontId="22" fillId="0" borderId="0">
      <alignment vertical="center"/>
    </xf>
    <xf numFmtId="178" fontId="31" fillId="0" borderId="0"/>
    <xf numFmtId="178" fontId="22" fillId="0" borderId="0">
      <alignment vertical="center"/>
    </xf>
    <xf numFmtId="178" fontId="31" fillId="0" borderId="0"/>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53" fillId="11" borderId="10" applyNumberFormat="0" applyAlignment="0" applyProtection="0">
      <alignment vertical="center"/>
    </xf>
    <xf numFmtId="178" fontId="22" fillId="0" borderId="0" applyProtection="0">
      <alignment vertical="center"/>
    </xf>
    <xf numFmtId="178" fontId="31" fillId="0" borderId="0"/>
    <xf numFmtId="178" fontId="22" fillId="0" borderId="0" applyProtection="0">
      <alignment vertical="center"/>
    </xf>
    <xf numFmtId="178" fontId="31" fillId="0" borderId="0">
      <alignment vertical="center"/>
    </xf>
    <xf numFmtId="178" fontId="22" fillId="0" borderId="0" applyProtection="0">
      <alignment vertical="center"/>
    </xf>
    <xf numFmtId="178" fontId="31" fillId="0" borderId="0">
      <alignment vertical="center"/>
    </xf>
    <xf numFmtId="178" fontId="22" fillId="0" borderId="0" applyProtection="0">
      <alignment vertical="center"/>
    </xf>
    <xf numFmtId="178" fontId="42" fillId="42" borderId="0" applyNumberFormat="0" applyBorder="0" applyAlignment="0" applyProtection="0">
      <alignment vertical="center"/>
    </xf>
    <xf numFmtId="178" fontId="22" fillId="0" borderId="0" applyProtection="0">
      <alignment vertical="center"/>
    </xf>
    <xf numFmtId="178" fontId="31" fillId="0" borderId="0"/>
    <xf numFmtId="178" fontId="22" fillId="0" borderId="0" applyProtection="0">
      <alignment vertical="center"/>
    </xf>
    <xf numFmtId="178" fontId="31" fillId="0" borderId="0"/>
    <xf numFmtId="178" fontId="22" fillId="0" borderId="0" applyProtection="0">
      <alignment vertical="center"/>
    </xf>
    <xf numFmtId="178" fontId="31" fillId="0" borderId="0"/>
    <xf numFmtId="178" fontId="22" fillId="0" borderId="0" applyProtection="0">
      <alignment vertical="center"/>
    </xf>
    <xf numFmtId="178" fontId="31" fillId="0" borderId="0"/>
    <xf numFmtId="178" fontId="22" fillId="0" borderId="0" applyProtection="0">
      <alignment vertical="center"/>
    </xf>
    <xf numFmtId="178" fontId="42" fillId="15" borderId="0" applyNumberFormat="0" applyBorder="0" applyAlignment="0" applyProtection="0">
      <alignment vertical="center"/>
    </xf>
    <xf numFmtId="178" fontId="22" fillId="0" borderId="0" applyProtection="0">
      <alignment vertical="center"/>
    </xf>
    <xf numFmtId="178" fontId="22" fillId="0" borderId="0" applyProtection="0">
      <alignment vertical="center"/>
    </xf>
    <xf numFmtId="178" fontId="22" fillId="0" borderId="0" applyProtection="0">
      <alignment vertical="center"/>
    </xf>
    <xf numFmtId="178" fontId="22" fillId="0" borderId="0" applyProtection="0">
      <alignment vertical="center"/>
    </xf>
    <xf numFmtId="178" fontId="22" fillId="0" borderId="0" applyProtection="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40" fillId="11" borderId="9" applyNumberFormat="0" applyAlignment="0" applyProtection="0">
      <alignment vertical="center"/>
    </xf>
    <xf numFmtId="178" fontId="22" fillId="0" borderId="0">
      <alignment vertical="center"/>
    </xf>
    <xf numFmtId="178" fontId="22" fillId="0" borderId="0">
      <alignment vertical="center"/>
    </xf>
    <xf numFmtId="178" fontId="31" fillId="0" borderId="0"/>
    <xf numFmtId="178" fontId="22" fillId="0" borderId="0">
      <alignment vertical="center"/>
    </xf>
    <xf numFmtId="178" fontId="31" fillId="0" borderId="0">
      <alignment vertical="center"/>
    </xf>
    <xf numFmtId="178" fontId="31" fillId="0" borderId="0">
      <alignment vertical="center"/>
    </xf>
    <xf numFmtId="178" fontId="22" fillId="0" borderId="0">
      <alignment vertical="center"/>
    </xf>
    <xf numFmtId="178" fontId="31" fillId="0" borderId="0"/>
    <xf numFmtId="178" fontId="31" fillId="0" borderId="0">
      <alignment vertical="center"/>
    </xf>
    <xf numFmtId="178" fontId="22" fillId="0" borderId="0">
      <alignment vertical="center"/>
    </xf>
    <xf numFmtId="178" fontId="31" fillId="0" borderId="0">
      <alignment vertical="center"/>
    </xf>
    <xf numFmtId="178" fontId="31" fillId="0" borderId="0"/>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42" fillId="45" borderId="0" applyNumberFormat="0" applyBorder="0" applyAlignment="0" applyProtection="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pplyProtection="0">
      <alignment vertical="center"/>
    </xf>
    <xf numFmtId="178" fontId="22" fillId="0" borderId="0" applyProtection="0">
      <alignment vertical="center"/>
    </xf>
    <xf numFmtId="178" fontId="31" fillId="0" borderId="0"/>
    <xf numFmtId="43" fontId="31" fillId="0" borderId="0" applyFont="0" applyFill="0" applyBorder="0" applyAlignment="0" applyProtection="0">
      <alignment vertical="center"/>
    </xf>
    <xf numFmtId="178" fontId="22" fillId="0" borderId="0" applyProtection="0">
      <alignment vertical="center"/>
    </xf>
    <xf numFmtId="178" fontId="31" fillId="0" borderId="0">
      <alignment vertical="center"/>
    </xf>
    <xf numFmtId="178" fontId="31" fillId="0" borderId="0">
      <alignment vertical="center"/>
    </xf>
    <xf numFmtId="178" fontId="22" fillId="0" borderId="0" applyProtection="0">
      <alignment vertical="center"/>
    </xf>
    <xf numFmtId="178" fontId="31" fillId="0" borderId="0"/>
    <xf numFmtId="178" fontId="31" fillId="0" borderId="0">
      <alignment vertical="center"/>
    </xf>
    <xf numFmtId="178" fontId="22" fillId="0" borderId="0" applyProtection="0">
      <alignment vertical="center"/>
    </xf>
    <xf numFmtId="178" fontId="31" fillId="0" borderId="0">
      <alignment vertical="center"/>
    </xf>
    <xf numFmtId="178" fontId="31" fillId="0" borderId="0"/>
    <xf numFmtId="178" fontId="22" fillId="0" borderId="0" applyProtection="0">
      <alignment vertical="center"/>
    </xf>
    <xf numFmtId="178" fontId="22" fillId="0" borderId="0" applyProtection="0">
      <alignment vertical="center"/>
    </xf>
    <xf numFmtId="178" fontId="22" fillId="0" borderId="0" applyProtection="0">
      <alignment vertical="center"/>
    </xf>
    <xf numFmtId="178" fontId="22" fillId="0" borderId="0" applyProtection="0">
      <alignment vertical="center"/>
    </xf>
    <xf numFmtId="178" fontId="42" fillId="37" borderId="0" applyNumberFormat="0" applyBorder="0" applyAlignment="0" applyProtection="0">
      <alignment vertical="center"/>
    </xf>
    <xf numFmtId="43" fontId="31" fillId="0" borderId="0" applyFont="0" applyFill="0" applyBorder="0" applyAlignment="0" applyProtection="0">
      <alignment vertical="center"/>
    </xf>
    <xf numFmtId="178" fontId="22" fillId="0" borderId="0" applyProtection="0">
      <alignment vertical="center"/>
    </xf>
    <xf numFmtId="178" fontId="31" fillId="0" borderId="0">
      <alignment vertical="center"/>
    </xf>
    <xf numFmtId="178" fontId="22" fillId="0" borderId="0" applyProtection="0">
      <alignment vertical="center"/>
    </xf>
    <xf numFmtId="178" fontId="22" fillId="0" borderId="0" applyProtection="0">
      <alignment vertical="center"/>
    </xf>
    <xf numFmtId="178" fontId="22" fillId="0" borderId="0">
      <alignment vertical="center"/>
    </xf>
    <xf numFmtId="178" fontId="22" fillId="0" borderId="0">
      <alignment vertical="center"/>
    </xf>
    <xf numFmtId="43" fontId="31" fillId="0" borderId="0" applyFont="0" applyFill="0" applyBorder="0" applyAlignment="0" applyProtection="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xf numFmtId="178" fontId="31" fillId="0" borderId="0"/>
    <xf numFmtId="178" fontId="22" fillId="0" borderId="0">
      <alignment vertical="center"/>
    </xf>
    <xf numFmtId="178" fontId="31" fillId="0" borderId="0"/>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31" fillId="0" borderId="0">
      <alignment vertical="center"/>
    </xf>
    <xf numFmtId="178" fontId="31" fillId="0" borderId="0"/>
    <xf numFmtId="178" fontId="31" fillId="0" borderId="0"/>
    <xf numFmtId="178" fontId="46" fillId="0" borderId="0"/>
    <xf numFmtId="178" fontId="31" fillId="0" borderId="0">
      <alignment vertical="center"/>
    </xf>
    <xf numFmtId="178" fontId="46" fillId="0" borderId="0">
      <alignment vertical="center"/>
    </xf>
    <xf numFmtId="178" fontId="31" fillId="0" borderId="0">
      <alignment vertical="center"/>
    </xf>
    <xf numFmtId="178" fontId="46" fillId="0" borderId="0">
      <alignment vertical="center"/>
    </xf>
    <xf numFmtId="178" fontId="31" fillId="0" borderId="0"/>
    <xf numFmtId="178" fontId="46" fillId="0" borderId="0"/>
    <xf numFmtId="178" fontId="31" fillId="0" borderId="0"/>
    <xf numFmtId="178" fontId="46" fillId="0" borderId="0">
      <alignment vertical="center"/>
    </xf>
    <xf numFmtId="178" fontId="31" fillId="0" borderId="0">
      <alignment vertical="center"/>
    </xf>
    <xf numFmtId="178" fontId="46" fillId="0" borderId="0">
      <alignment vertical="center"/>
    </xf>
    <xf numFmtId="178" fontId="31" fillId="0" borderId="0">
      <alignment vertical="center"/>
    </xf>
    <xf numFmtId="178" fontId="46" fillId="0" borderId="0">
      <alignment vertical="center"/>
    </xf>
    <xf numFmtId="178" fontId="31" fillId="0" borderId="0">
      <alignment vertical="center"/>
    </xf>
    <xf numFmtId="178" fontId="46" fillId="0" borderId="0"/>
    <xf numFmtId="178" fontId="46" fillId="0" borderId="0">
      <alignment vertical="center"/>
    </xf>
    <xf numFmtId="178" fontId="46" fillId="0" borderId="0">
      <alignment vertical="center"/>
    </xf>
    <xf numFmtId="178" fontId="46"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0" fillId="11" borderId="9" applyNumberFormat="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53" fillId="11" borderId="10" applyNumberFormat="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40" fillId="11" borderId="9" applyNumberFormat="0" applyAlignment="0" applyProtection="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31" fillId="0" borderId="0"/>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42" fillId="41" borderId="0" applyNumberFormat="0" applyBorder="0" applyAlignment="0" applyProtection="0">
      <alignment vertical="center"/>
    </xf>
    <xf numFmtId="178" fontId="22" fillId="0" borderId="0">
      <alignment vertical="center"/>
    </xf>
    <xf numFmtId="178" fontId="42" fillId="41" borderId="0" applyNumberFormat="0" applyBorder="0" applyAlignment="0" applyProtection="0">
      <alignment vertical="center"/>
    </xf>
    <xf numFmtId="178" fontId="22" fillId="0" borderId="0">
      <alignment vertical="center"/>
    </xf>
    <xf numFmtId="178" fontId="31" fillId="0" borderId="0"/>
    <xf numFmtId="43" fontId="31" fillId="0" borderId="0" applyFont="0" applyFill="0" applyBorder="0" applyAlignment="0" applyProtection="0">
      <alignment vertical="center"/>
    </xf>
    <xf numFmtId="178" fontId="22" fillId="0" borderId="0">
      <alignment vertical="center"/>
    </xf>
    <xf numFmtId="178" fontId="31" fillId="0" borderId="0">
      <alignment vertical="center"/>
    </xf>
    <xf numFmtId="178" fontId="31" fillId="0" borderId="0">
      <alignment vertical="center"/>
    </xf>
    <xf numFmtId="178" fontId="22" fillId="0" borderId="0">
      <alignment vertical="center"/>
    </xf>
    <xf numFmtId="178" fontId="42" fillId="41" borderId="0" applyNumberFormat="0" applyBorder="0" applyAlignment="0" applyProtection="0">
      <alignment vertical="center"/>
    </xf>
    <xf numFmtId="178" fontId="22" fillId="0" borderId="0">
      <alignment vertical="center"/>
    </xf>
    <xf numFmtId="178" fontId="31" fillId="0" borderId="0"/>
    <xf numFmtId="178" fontId="22" fillId="0" borderId="0">
      <alignment vertical="center"/>
    </xf>
    <xf numFmtId="178" fontId="31" fillId="0" borderId="0">
      <alignment vertical="center"/>
    </xf>
    <xf numFmtId="178" fontId="31" fillId="0" borderId="0"/>
    <xf numFmtId="178" fontId="22" fillId="0" borderId="0">
      <alignment vertical="center"/>
    </xf>
    <xf numFmtId="178" fontId="42" fillId="41" borderId="0" applyNumberFormat="0" applyBorder="0" applyAlignment="0" applyProtection="0">
      <alignment vertical="center"/>
    </xf>
    <xf numFmtId="178" fontId="22" fillId="0" borderId="0">
      <alignment vertical="center"/>
    </xf>
    <xf numFmtId="178" fontId="42" fillId="41" borderId="0" applyNumberFormat="0" applyBorder="0" applyAlignment="0" applyProtection="0">
      <alignment vertical="center"/>
    </xf>
    <xf numFmtId="178" fontId="2" fillId="0" borderId="0">
      <alignment vertical="center"/>
    </xf>
    <xf numFmtId="178" fontId="31" fillId="0" borderId="0"/>
    <xf numFmtId="178" fontId="22" fillId="0" borderId="0">
      <alignment vertical="center"/>
    </xf>
    <xf numFmtId="178" fontId="31" fillId="0" borderId="0">
      <alignment vertical="center"/>
    </xf>
    <xf numFmtId="178" fontId="31" fillId="0" borderId="0"/>
    <xf numFmtId="178" fontId="22" fillId="0" borderId="0">
      <alignment vertical="center"/>
    </xf>
    <xf numFmtId="178" fontId="31" fillId="0" borderId="0"/>
    <xf numFmtId="178" fontId="2" fillId="0" borderId="0">
      <alignment vertical="center"/>
    </xf>
    <xf numFmtId="178" fontId="31" fillId="0" borderId="0">
      <alignment vertical="center"/>
    </xf>
    <xf numFmtId="178" fontId="22" fillId="0" borderId="0">
      <alignment vertical="center"/>
    </xf>
    <xf numFmtId="178" fontId="31" fillId="0" borderId="0">
      <alignment vertical="center"/>
    </xf>
    <xf numFmtId="178" fontId="22" fillId="0" borderId="0">
      <alignment vertical="center"/>
    </xf>
    <xf numFmtId="178" fontId="2" fillId="0" borderId="0">
      <alignment vertical="center"/>
    </xf>
    <xf numFmtId="178" fontId="50" fillId="0" borderId="0"/>
    <xf numFmtId="178" fontId="31" fillId="0" borderId="0">
      <alignment vertical="center"/>
    </xf>
    <xf numFmtId="178" fontId="31" fillId="0" borderId="0"/>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80" fillId="0" borderId="22" applyNumberFormat="0" applyFill="0" applyAlignment="0" applyProtection="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58" fillId="0" borderId="13" applyNumberFormat="0" applyFill="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31" fillId="0" borderId="0">
      <alignment vertical="center"/>
    </xf>
    <xf numFmtId="178" fontId="31" fillId="0" borderId="0"/>
    <xf numFmtId="178" fontId="58" fillId="0" borderId="13" applyNumberFormat="0" applyFill="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31" fillId="0" borderId="0"/>
    <xf numFmtId="178" fontId="31" fillId="0" borderId="0"/>
    <xf numFmtId="178" fontId="31" fillId="0" borderId="0">
      <alignment vertical="center"/>
    </xf>
    <xf numFmtId="178" fontId="2" fillId="0" borderId="0"/>
    <xf numFmtId="178" fontId="50"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41" fillId="14" borderId="10" applyNumberFormat="0" applyAlignment="0" applyProtection="0">
      <alignment vertical="center"/>
    </xf>
    <xf numFmtId="178" fontId="31" fillId="0" borderId="0">
      <alignment vertical="center"/>
    </xf>
    <xf numFmtId="178" fontId="41" fillId="14" borderId="10" applyNumberFormat="0" applyAlignment="0" applyProtection="0">
      <alignment vertical="center"/>
    </xf>
    <xf numFmtId="178" fontId="31" fillId="0" borderId="0">
      <alignment vertical="center"/>
    </xf>
    <xf numFmtId="178" fontId="41" fillId="14" borderId="10" applyNumberFormat="0" applyAlignment="0" applyProtection="0">
      <alignment vertical="center"/>
    </xf>
    <xf numFmtId="178" fontId="57" fillId="13" borderId="0" applyNumberFormat="0" applyBorder="0" applyAlignment="0" applyProtection="0">
      <alignment vertical="center"/>
    </xf>
    <xf numFmtId="178" fontId="31" fillId="0" borderId="0">
      <alignment vertical="center"/>
    </xf>
    <xf numFmtId="178" fontId="41" fillId="14" borderId="10" applyNumberFormat="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41" fillId="14" borderId="10" applyNumberFormat="0" applyAlignment="0" applyProtection="0">
      <alignment vertical="center"/>
    </xf>
    <xf numFmtId="178" fontId="31" fillId="0" borderId="0">
      <alignment vertical="center"/>
    </xf>
    <xf numFmtId="178" fontId="41" fillId="14" borderId="10" applyNumberFormat="0" applyAlignment="0" applyProtection="0">
      <alignment vertical="center"/>
    </xf>
    <xf numFmtId="178" fontId="22" fillId="0" borderId="0" applyProtection="0">
      <alignment vertical="center"/>
    </xf>
    <xf numFmtId="178" fontId="41" fillId="14" borderId="10" applyNumberFormat="0" applyAlignment="0" applyProtection="0">
      <alignment vertical="center"/>
    </xf>
    <xf numFmtId="178" fontId="22" fillId="0" borderId="0" applyProtection="0">
      <alignment vertical="center"/>
    </xf>
    <xf numFmtId="178" fontId="41" fillId="14" borderId="10" applyNumberFormat="0" applyAlignment="0" applyProtection="0">
      <alignment vertical="center"/>
    </xf>
    <xf numFmtId="178" fontId="22" fillId="0" borderId="0" applyProtection="0">
      <alignment vertical="center"/>
    </xf>
    <xf numFmtId="178" fontId="31" fillId="0" borderId="0">
      <alignment vertical="center"/>
    </xf>
    <xf numFmtId="178" fontId="22" fillId="0" borderId="0" applyProtection="0">
      <alignment vertical="center"/>
    </xf>
    <xf numFmtId="178" fontId="31" fillId="0" borderId="0">
      <alignment vertical="center"/>
    </xf>
    <xf numFmtId="178" fontId="22" fillId="0" borderId="0" applyProtection="0">
      <alignment vertical="center"/>
    </xf>
    <xf numFmtId="178" fontId="31" fillId="0" borderId="0">
      <alignment vertical="center"/>
    </xf>
    <xf numFmtId="178" fontId="22" fillId="0" borderId="0" applyProtection="0">
      <alignment vertical="center"/>
    </xf>
    <xf numFmtId="178" fontId="31" fillId="0" borderId="0"/>
    <xf numFmtId="178" fontId="22" fillId="0" borderId="0" applyProtection="0">
      <alignment vertical="center"/>
    </xf>
    <xf numFmtId="178" fontId="31" fillId="0" borderId="0">
      <alignment vertical="center"/>
    </xf>
    <xf numFmtId="178" fontId="22" fillId="0" borderId="0" applyProtection="0">
      <alignment vertical="center"/>
    </xf>
    <xf numFmtId="178" fontId="41" fillId="14" borderId="10" applyNumberFormat="0" applyAlignment="0" applyProtection="0">
      <alignment vertical="center"/>
    </xf>
    <xf numFmtId="178" fontId="22" fillId="0" borderId="0" applyProtection="0">
      <alignment vertical="center"/>
    </xf>
    <xf numFmtId="178" fontId="41" fillId="14" borderId="10" applyNumberFormat="0" applyAlignment="0" applyProtection="0">
      <alignment vertical="center"/>
    </xf>
    <xf numFmtId="178" fontId="22" fillId="0" borderId="0" applyProtection="0">
      <alignment vertical="center"/>
    </xf>
    <xf numFmtId="178" fontId="41" fillId="14" borderId="10" applyNumberFormat="0" applyAlignment="0" applyProtection="0">
      <alignment vertical="center"/>
    </xf>
    <xf numFmtId="178" fontId="22" fillId="0" borderId="0" applyProtection="0">
      <alignment vertical="center"/>
    </xf>
    <xf numFmtId="178" fontId="31" fillId="0" borderId="0">
      <alignment vertical="center"/>
    </xf>
    <xf numFmtId="178" fontId="22" fillId="0" borderId="0" applyProtection="0">
      <alignment vertical="center"/>
    </xf>
    <xf numFmtId="178" fontId="41" fillId="14" borderId="10" applyNumberFormat="0" applyAlignment="0" applyProtection="0">
      <alignment vertical="center"/>
    </xf>
    <xf numFmtId="178" fontId="22" fillId="0" borderId="0" applyProtection="0">
      <alignment vertical="center"/>
    </xf>
    <xf numFmtId="178" fontId="50"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22"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22" fillId="0" borderId="0">
      <alignment vertical="center"/>
    </xf>
    <xf numFmtId="178" fontId="2" fillId="0" borderId="0"/>
    <xf numFmtId="178" fontId="31" fillId="0" borderId="0">
      <alignment vertical="center"/>
    </xf>
    <xf numFmtId="178" fontId="31" fillId="0" borderId="0">
      <alignment vertical="center"/>
    </xf>
    <xf numFmtId="178" fontId="58" fillId="0" borderId="13" applyNumberFormat="0" applyFill="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pplyProtection="0"/>
    <xf numFmtId="178" fontId="31" fillId="0" borderId="0" applyProtection="0">
      <alignment vertical="center"/>
    </xf>
    <xf numFmtId="178" fontId="31" fillId="0" borderId="0" applyProtection="0">
      <alignment vertical="center"/>
    </xf>
    <xf numFmtId="178" fontId="31" fillId="0" borderId="0" applyProtection="0"/>
    <xf numFmtId="178" fontId="31" fillId="0" borderId="0" applyProtection="0"/>
    <xf numFmtId="178" fontId="31" fillId="0" borderId="0" applyProtection="0"/>
    <xf numFmtId="178" fontId="53" fillId="11" borderId="10" applyNumberFormat="0" applyAlignment="0" applyProtection="0">
      <alignment vertical="center"/>
    </xf>
    <xf numFmtId="178" fontId="31" fillId="0" borderId="0" applyProtection="0"/>
    <xf numFmtId="178" fontId="53" fillId="11" borderId="10" applyNumberFormat="0" applyAlignment="0" applyProtection="0">
      <alignment vertical="center"/>
    </xf>
    <xf numFmtId="178" fontId="31" fillId="0" borderId="0">
      <alignment vertical="center"/>
    </xf>
    <xf numFmtId="178" fontId="31" fillId="0" borderId="0" applyProtection="0">
      <alignment vertical="center"/>
    </xf>
    <xf numFmtId="178" fontId="31" fillId="0" borderId="0" applyProtection="0">
      <alignment vertical="center"/>
    </xf>
    <xf numFmtId="178" fontId="31" fillId="0" borderId="0" applyProtection="0"/>
    <xf numFmtId="178" fontId="31" fillId="0" borderId="0" applyProtection="0"/>
    <xf numFmtId="178" fontId="31" fillId="0" borderId="0" applyProtection="0"/>
    <xf numFmtId="178" fontId="53" fillId="11" borderId="10" applyNumberFormat="0" applyAlignment="0" applyProtection="0">
      <alignment vertical="center"/>
    </xf>
    <xf numFmtId="178" fontId="31" fillId="0" borderId="0" applyProtection="0"/>
    <xf numFmtId="178" fontId="31" fillId="0" borderId="0" applyProtection="0"/>
    <xf numFmtId="178" fontId="31" fillId="0" borderId="0" applyProtection="0"/>
    <xf numFmtId="178" fontId="31" fillId="0" borderId="0" applyProtection="0"/>
    <xf numFmtId="178" fontId="31" fillId="0" borderId="0"/>
    <xf numFmtId="178" fontId="2"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57" fillId="13" borderId="0" applyNumberFormat="0" applyBorder="0" applyAlignment="0" applyProtection="0">
      <alignment vertical="center"/>
    </xf>
    <xf numFmtId="178" fontId="31" fillId="0" borderId="0">
      <alignment vertical="center"/>
    </xf>
    <xf numFmtId="178" fontId="42" fillId="45" borderId="0" applyNumberFormat="0" applyBorder="0" applyAlignment="0" applyProtection="0">
      <alignment vertical="center"/>
    </xf>
    <xf numFmtId="178" fontId="57" fillId="13" borderId="0" applyNumberFormat="0" applyBorder="0" applyAlignment="0" applyProtection="0">
      <alignment vertical="center"/>
    </xf>
    <xf numFmtId="178" fontId="31" fillId="0" borderId="0">
      <alignment vertical="center"/>
    </xf>
    <xf numFmtId="178" fontId="57" fillId="13" borderId="0" applyNumberFormat="0" applyBorder="0" applyAlignment="0" applyProtection="0">
      <alignment vertical="center"/>
    </xf>
    <xf numFmtId="178" fontId="31" fillId="0" borderId="0">
      <alignment vertical="center"/>
    </xf>
    <xf numFmtId="178" fontId="57" fillId="13"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42" fillId="41" borderId="0" applyNumberFormat="0" applyBorder="0" applyAlignment="0" applyProtection="0">
      <alignment vertical="center"/>
    </xf>
    <xf numFmtId="178" fontId="31" fillId="0" borderId="0">
      <alignment vertical="center"/>
    </xf>
    <xf numFmtId="178" fontId="31" fillId="0" borderId="0"/>
    <xf numFmtId="178" fontId="31" fillId="0" borderId="0"/>
    <xf numFmtId="178" fontId="42" fillId="41" borderId="0" applyNumberFormat="0" applyBorder="0" applyAlignment="0" applyProtection="0">
      <alignment vertical="center"/>
    </xf>
    <xf numFmtId="178" fontId="31" fillId="0" borderId="0"/>
    <xf numFmtId="178" fontId="31" fillId="0" borderId="0"/>
    <xf numFmtId="178" fontId="31" fillId="0" borderId="0"/>
    <xf numFmtId="178" fontId="31" fillId="0" borderId="0"/>
    <xf numFmtId="178" fontId="40" fillId="11" borderId="9" applyNumberFormat="0" applyAlignment="0" applyProtection="0">
      <alignment vertical="center"/>
    </xf>
    <xf numFmtId="178" fontId="31" fillId="0" borderId="0">
      <alignment vertical="center"/>
    </xf>
    <xf numFmtId="178" fontId="40" fillId="11" borderId="9" applyNumberFormat="0" applyAlignment="0" applyProtection="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76" fillId="49" borderId="21" applyNumberFormat="0" applyAlignment="0" applyProtection="0">
      <alignment vertical="center"/>
    </xf>
    <xf numFmtId="178" fontId="31" fillId="0" borderId="0">
      <alignment vertical="center"/>
    </xf>
    <xf numFmtId="178" fontId="31" fillId="0" borderId="0">
      <alignment vertical="center"/>
    </xf>
    <xf numFmtId="178" fontId="31" fillId="0" borderId="0"/>
    <xf numFmtId="178" fontId="53" fillId="11" borderId="10" applyNumberFormat="0" applyAlignment="0" applyProtection="0">
      <alignment vertical="center"/>
    </xf>
    <xf numFmtId="178" fontId="22" fillId="0" borderId="0">
      <alignment vertical="center"/>
    </xf>
    <xf numFmtId="178" fontId="31" fillId="0" borderId="0">
      <alignment vertical="center"/>
    </xf>
    <xf numFmtId="178" fontId="40" fillId="11" borderId="9" applyNumberFormat="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60" fillId="0" borderId="0">
      <alignment vertical="center"/>
    </xf>
    <xf numFmtId="178" fontId="31" fillId="0" borderId="0">
      <alignment vertical="center"/>
    </xf>
    <xf numFmtId="178" fontId="31" fillId="0" borderId="0"/>
    <xf numFmtId="178" fontId="31" fillId="0" borderId="0"/>
    <xf numFmtId="178" fontId="22" fillId="0" borderId="0">
      <alignment vertical="center"/>
    </xf>
    <xf numFmtId="178" fontId="31"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xf numFmtId="178" fontId="22" fillId="0" borderId="0">
      <alignment vertical="center"/>
    </xf>
    <xf numFmtId="178" fontId="31" fillId="0" borderId="0"/>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22" fillId="0" borderId="0">
      <alignment vertical="center"/>
    </xf>
    <xf numFmtId="178" fontId="31" fillId="0" borderId="0">
      <alignment vertical="center"/>
    </xf>
    <xf numFmtId="178" fontId="22" fillId="0" borderId="0">
      <alignment vertical="center"/>
    </xf>
    <xf numFmtId="178" fontId="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xf numFmtId="178" fontId="22" fillId="0" borderId="0">
      <alignment vertical="center"/>
    </xf>
    <xf numFmtId="178" fontId="31" fillId="0" borderId="0"/>
    <xf numFmtId="178" fontId="22" fillId="0" borderId="0">
      <alignment vertical="center"/>
    </xf>
    <xf numFmtId="178" fontId="22" fillId="0" borderId="0">
      <alignment vertical="center"/>
    </xf>
    <xf numFmtId="178" fontId="31" fillId="0" borderId="0"/>
    <xf numFmtId="178" fontId="22" fillId="0" borderId="0">
      <alignment vertical="center"/>
    </xf>
    <xf numFmtId="178" fontId="31" fillId="0" borderId="0">
      <alignment vertical="center"/>
    </xf>
    <xf numFmtId="178" fontId="40" fillId="11" borderId="9" applyNumberFormat="0" applyAlignment="0" applyProtection="0">
      <alignment vertical="center"/>
    </xf>
    <xf numFmtId="178" fontId="60" fillId="0" borderId="0">
      <alignment vertical="center"/>
    </xf>
    <xf numFmtId="178" fontId="40" fillId="11" borderId="9" applyNumberFormat="0" applyAlignment="0" applyProtection="0">
      <alignment vertical="center"/>
    </xf>
    <xf numFmtId="178" fontId="60" fillId="0" borderId="0">
      <alignment vertical="center"/>
    </xf>
    <xf numFmtId="178" fontId="60" fillId="0" borderId="0">
      <alignment vertical="center"/>
    </xf>
    <xf numFmtId="178" fontId="53" fillId="11" borderId="10" applyNumberFormat="0" applyAlignment="0" applyProtection="0">
      <alignment vertical="center"/>
    </xf>
    <xf numFmtId="178" fontId="60" fillId="0" borderId="0">
      <alignment vertical="center"/>
    </xf>
    <xf numFmtId="178" fontId="40" fillId="11" borderId="9" applyNumberFormat="0" applyAlignment="0" applyProtection="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60" fillId="0" borderId="0">
      <alignment vertical="center"/>
    </xf>
    <xf numFmtId="178" fontId="31" fillId="0" borderId="0"/>
    <xf numFmtId="178" fontId="60" fillId="0" borderId="0">
      <alignment vertical="center"/>
    </xf>
    <xf numFmtId="178" fontId="31" fillId="0" borderId="0"/>
    <xf numFmtId="178" fontId="60" fillId="0" borderId="0">
      <alignment vertical="center"/>
    </xf>
    <xf numFmtId="178" fontId="31" fillId="0" borderId="0">
      <alignment vertical="center"/>
    </xf>
    <xf numFmtId="178" fontId="60" fillId="0" borderId="0">
      <alignment vertical="center"/>
    </xf>
    <xf numFmtId="178" fontId="60"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80" fillId="0" borderId="22" applyNumberFormat="0" applyFill="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60" fillId="0" borderId="0">
      <alignment vertical="center"/>
    </xf>
    <xf numFmtId="178" fontId="60" fillId="0" borderId="0">
      <alignment vertical="center"/>
    </xf>
    <xf numFmtId="178" fontId="60"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80" fillId="0" borderId="22" applyNumberFormat="0" applyFill="0" applyAlignment="0" applyProtection="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 fillId="0" borderId="0">
      <alignment vertical="center"/>
    </xf>
    <xf numFmtId="178" fontId="22" fillId="0" borderId="0">
      <alignment vertical="center"/>
    </xf>
    <xf numFmtId="178" fontId="77" fillId="0" borderId="0" applyNumberFormat="0" applyFill="0" applyBorder="0" applyAlignment="0" applyProtection="0">
      <alignment vertical="center"/>
    </xf>
    <xf numFmtId="178" fontId="2" fillId="0" borderId="0">
      <alignment vertical="center"/>
    </xf>
    <xf numFmtId="178" fontId="31" fillId="0" borderId="0"/>
    <xf numFmtId="178" fontId="77" fillId="0" borderId="0" applyNumberFormat="0" applyFill="0" applyBorder="0" applyAlignment="0" applyProtection="0">
      <alignment vertical="center"/>
    </xf>
    <xf numFmtId="178" fontId="22" fillId="0" borderId="0">
      <alignment vertical="center"/>
    </xf>
    <xf numFmtId="178" fontId="77" fillId="0" borderId="0" applyNumberFormat="0" applyFill="0" applyBorder="0" applyAlignment="0" applyProtection="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53" fillId="11" borderId="10" applyNumberFormat="0" applyAlignment="0" applyProtection="0">
      <alignment vertical="center"/>
    </xf>
    <xf numFmtId="178" fontId="22" fillId="0" borderId="0">
      <alignment vertical="center"/>
    </xf>
    <xf numFmtId="178" fontId="53" fillId="11" borderId="10" applyNumberFormat="0" applyAlignment="0" applyProtection="0">
      <alignment vertical="center"/>
    </xf>
    <xf numFmtId="178" fontId="22" fillId="0" borderId="0">
      <alignment vertical="center"/>
    </xf>
    <xf numFmtId="178" fontId="22" fillId="0" borderId="0">
      <alignment vertical="center"/>
    </xf>
    <xf numFmtId="178" fontId="22" fillId="0" borderId="0">
      <alignment vertical="center"/>
    </xf>
    <xf numFmtId="178" fontId="53" fillId="11" borderId="10" applyNumberFormat="0" applyAlignment="0" applyProtection="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53" fillId="11" borderId="10" applyNumberFormat="0" applyAlignment="0" applyProtection="0">
      <alignment vertical="center"/>
    </xf>
    <xf numFmtId="178" fontId="22" fillId="0" borderId="0">
      <alignment vertical="center"/>
    </xf>
    <xf numFmtId="178" fontId="22" fillId="0" borderId="0">
      <alignment vertical="center"/>
    </xf>
    <xf numFmtId="178" fontId="22" fillId="0" borderId="0">
      <alignment vertical="center"/>
    </xf>
    <xf numFmtId="178" fontId="2" fillId="0" borderId="0">
      <alignment vertical="center"/>
    </xf>
    <xf numFmtId="178" fontId="22" fillId="0" borderId="0">
      <alignment vertical="center"/>
    </xf>
    <xf numFmtId="178" fontId="22" fillId="0" borderId="0">
      <alignment vertical="center"/>
    </xf>
    <xf numFmtId="178" fontId="77" fillId="0" borderId="0" applyNumberFormat="0" applyFill="0" applyBorder="0" applyAlignment="0" applyProtection="0">
      <alignment vertical="center"/>
    </xf>
    <xf numFmtId="178" fontId="31" fillId="0" borderId="0">
      <alignment vertical="center"/>
    </xf>
    <xf numFmtId="178" fontId="77" fillId="0" borderId="0" applyNumberFormat="0" applyFill="0" applyBorder="0" applyAlignment="0" applyProtection="0">
      <alignment vertical="center"/>
    </xf>
    <xf numFmtId="178" fontId="31" fillId="0" borderId="0">
      <alignment vertical="center"/>
    </xf>
    <xf numFmtId="178" fontId="31" fillId="0" borderId="0">
      <alignment vertical="center"/>
    </xf>
    <xf numFmtId="178" fontId="80" fillId="0" borderId="22" applyNumberFormat="0" applyFill="0" applyAlignment="0" applyProtection="0">
      <alignment vertical="center"/>
    </xf>
    <xf numFmtId="178" fontId="31" fillId="0" borderId="0">
      <alignment vertical="center"/>
    </xf>
    <xf numFmtId="178" fontId="80" fillId="0" borderId="22" applyNumberFormat="0" applyFill="0" applyAlignment="0" applyProtection="0">
      <alignment vertical="center"/>
    </xf>
    <xf numFmtId="178" fontId="31" fillId="0" borderId="0">
      <alignment vertical="center"/>
    </xf>
    <xf numFmtId="178" fontId="80" fillId="0" borderId="22" applyNumberFormat="0" applyFill="0" applyAlignment="0" applyProtection="0">
      <alignment vertical="center"/>
    </xf>
    <xf numFmtId="178" fontId="31" fillId="0" borderId="0">
      <alignment vertical="center"/>
    </xf>
    <xf numFmtId="178" fontId="31" fillId="0" borderId="0">
      <alignment vertical="center"/>
    </xf>
    <xf numFmtId="178" fontId="31" fillId="0" borderId="0" applyProtection="0">
      <alignment vertical="center"/>
    </xf>
    <xf numFmtId="178" fontId="31" fillId="0" borderId="0" applyProtection="0">
      <alignment vertical="center"/>
    </xf>
    <xf numFmtId="178" fontId="31" fillId="0" borderId="0" applyProtection="0">
      <alignment vertical="center"/>
    </xf>
    <xf numFmtId="178" fontId="31" fillId="0" borderId="0" applyProtection="0">
      <alignment vertical="center"/>
    </xf>
    <xf numFmtId="178" fontId="31" fillId="0" borderId="0" applyProtection="0">
      <alignment vertical="center"/>
    </xf>
    <xf numFmtId="178" fontId="31" fillId="0" borderId="0" applyProtection="0">
      <alignment vertical="center"/>
    </xf>
    <xf numFmtId="178" fontId="31" fillId="0" borderId="0" applyProtection="0">
      <alignment vertical="center"/>
    </xf>
    <xf numFmtId="178" fontId="31" fillId="0" borderId="0" applyProtection="0">
      <alignment vertical="center"/>
    </xf>
    <xf numFmtId="178" fontId="31" fillId="0" borderId="0" applyProtection="0">
      <alignment vertical="center"/>
    </xf>
    <xf numFmtId="178" fontId="22" fillId="0" borderId="0">
      <alignment vertical="center"/>
    </xf>
    <xf numFmtId="178" fontId="2" fillId="0" borderId="0">
      <alignment vertical="center"/>
    </xf>
    <xf numFmtId="178" fontId="99" fillId="0" borderId="0"/>
    <xf numFmtId="178" fontId="22" fillId="0" borderId="0">
      <alignment vertical="center"/>
    </xf>
    <xf numFmtId="178" fontId="60" fillId="0" borderId="0">
      <alignment vertical="center"/>
    </xf>
    <xf numFmtId="178" fontId="22" fillId="0" borderId="0">
      <alignment vertical="center"/>
    </xf>
    <xf numFmtId="178" fontId="60" fillId="0" borderId="0">
      <alignment vertical="center"/>
    </xf>
    <xf numFmtId="178" fontId="22" fillId="0" borderId="0">
      <alignment vertical="center"/>
    </xf>
    <xf numFmtId="178" fontId="60" fillId="0" borderId="0">
      <alignment vertical="center"/>
    </xf>
    <xf numFmtId="178" fontId="22" fillId="0" borderId="0">
      <alignment vertical="center"/>
    </xf>
    <xf numFmtId="178" fontId="99" fillId="0" borderId="0"/>
    <xf numFmtId="178" fontId="22" fillId="0" borderId="0">
      <alignment vertical="center"/>
    </xf>
    <xf numFmtId="178" fontId="60" fillId="0" borderId="0">
      <alignment vertical="center"/>
    </xf>
    <xf numFmtId="178" fontId="2" fillId="0" borderId="0">
      <alignment vertical="center"/>
    </xf>
    <xf numFmtId="178" fontId="31" fillId="0" borderId="0"/>
    <xf numFmtId="178" fontId="22" fillId="0" borderId="0">
      <alignment vertical="center"/>
    </xf>
    <xf numFmtId="178" fontId="31" fillId="0" borderId="0">
      <alignment vertical="center"/>
    </xf>
    <xf numFmtId="178" fontId="22" fillId="0" borderId="0">
      <alignment vertical="center"/>
    </xf>
    <xf numFmtId="178" fontId="31" fillId="0" borderId="0">
      <alignment vertical="center"/>
    </xf>
    <xf numFmtId="178" fontId="22" fillId="0" borderId="0">
      <alignment vertical="center"/>
    </xf>
    <xf numFmtId="178" fontId="31" fillId="0" borderId="0">
      <alignment vertical="center"/>
    </xf>
    <xf numFmtId="178" fontId="22" fillId="0" borderId="0">
      <alignment vertical="center"/>
    </xf>
    <xf numFmtId="178" fontId="31" fillId="0" borderId="0">
      <alignment vertical="center"/>
    </xf>
    <xf numFmtId="178" fontId="22" fillId="0" borderId="0">
      <alignment vertical="center"/>
    </xf>
    <xf numFmtId="178" fontId="31" fillId="0" borderId="0">
      <alignment vertical="center"/>
    </xf>
    <xf numFmtId="178" fontId="22" fillId="0" borderId="0">
      <alignment vertical="center"/>
    </xf>
    <xf numFmtId="178" fontId="31" fillId="0" borderId="0">
      <alignment vertical="center"/>
    </xf>
    <xf numFmtId="178" fontId="22" fillId="0" borderId="0">
      <alignment vertical="center"/>
    </xf>
    <xf numFmtId="178" fontId="31" fillId="0" borderId="0">
      <alignment vertical="center"/>
    </xf>
    <xf numFmtId="178" fontId="22" fillId="0" borderId="0">
      <alignment vertical="center"/>
    </xf>
    <xf numFmtId="178" fontId="31" fillId="0" borderId="0">
      <alignment vertical="center"/>
    </xf>
    <xf numFmtId="178" fontId="2" fillId="0" borderId="0">
      <alignment vertical="center"/>
    </xf>
    <xf numFmtId="178" fontId="31" fillId="0" borderId="0"/>
    <xf numFmtId="178" fontId="22" fillId="0" borderId="0">
      <alignment vertical="center"/>
    </xf>
    <xf numFmtId="178" fontId="31" fillId="0" borderId="0">
      <alignment vertical="center"/>
    </xf>
    <xf numFmtId="178" fontId="22" fillId="0" borderId="0">
      <alignment vertical="center"/>
    </xf>
    <xf numFmtId="178" fontId="31" fillId="0" borderId="0">
      <alignment vertical="center"/>
    </xf>
    <xf numFmtId="178" fontId="31" fillId="0" borderId="0"/>
    <xf numFmtId="178" fontId="31" fillId="0" borderId="0"/>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43" fontId="31" fillId="0" borderId="0" applyFont="0" applyFill="0" applyBorder="0" applyAlignment="0" applyProtection="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31" fillId="0" borderId="0"/>
    <xf numFmtId="178" fontId="31" fillId="0" borderId="0">
      <alignment vertical="center"/>
    </xf>
    <xf numFmtId="178" fontId="53" fillId="11" borderId="10" applyNumberFormat="0" applyAlignment="0" applyProtection="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xf numFmtId="178" fontId="22" fillId="0" borderId="0">
      <alignment vertical="center"/>
    </xf>
    <xf numFmtId="178" fontId="22" fillId="0" borderId="0">
      <alignment vertical="center"/>
    </xf>
    <xf numFmtId="178" fontId="31" fillId="0" borderId="0"/>
    <xf numFmtId="178" fontId="22" fillId="0" borderId="0">
      <alignment vertical="center"/>
    </xf>
    <xf numFmtId="178" fontId="22" fillId="0" borderId="0">
      <alignment vertical="center"/>
    </xf>
    <xf numFmtId="178" fontId="31" fillId="0" borderId="0"/>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 fillId="0" borderId="0">
      <alignment vertical="center"/>
    </xf>
    <xf numFmtId="178" fontId="2" fillId="0" borderId="0">
      <alignment vertical="center"/>
    </xf>
    <xf numFmtId="178" fontId="22" fillId="0" borderId="0">
      <alignment vertical="center"/>
    </xf>
    <xf numFmtId="178" fontId="22" fillId="0" borderId="0">
      <alignment vertical="center"/>
    </xf>
    <xf numFmtId="178" fontId="31" fillId="0" borderId="0"/>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2" fillId="0" borderId="0">
      <alignment vertical="center"/>
    </xf>
    <xf numFmtId="178" fontId="31"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31"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 fillId="0" borderId="0">
      <alignment vertical="center"/>
    </xf>
    <xf numFmtId="178" fontId="22" fillId="0" borderId="0">
      <alignment vertical="center"/>
    </xf>
    <xf numFmtId="178" fontId="22" fillId="0" borderId="0">
      <alignment vertical="center"/>
    </xf>
    <xf numFmtId="178" fontId="31" fillId="0" borderId="0">
      <alignment vertical="center"/>
    </xf>
    <xf numFmtId="178" fontId="172" fillId="0" borderId="0">
      <alignment vertical="center"/>
    </xf>
    <xf numFmtId="178" fontId="31" fillId="0" borderId="0">
      <alignment vertical="center"/>
    </xf>
    <xf numFmtId="178" fontId="22" fillId="0" borderId="0">
      <alignment vertical="center"/>
    </xf>
    <xf numFmtId="178" fontId="31" fillId="0" borderId="0"/>
    <xf numFmtId="178" fontId="22" fillId="0" borderId="0">
      <alignment vertical="center"/>
    </xf>
    <xf numFmtId="178" fontId="31"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xf numFmtId="178" fontId="22" fillId="0" borderId="0">
      <alignment vertical="center"/>
    </xf>
    <xf numFmtId="178" fontId="31" fillId="0" borderId="0"/>
    <xf numFmtId="178" fontId="22" fillId="0" borderId="0">
      <alignment vertical="center"/>
    </xf>
    <xf numFmtId="178" fontId="22" fillId="0" borderId="0">
      <alignment vertical="center"/>
    </xf>
    <xf numFmtId="178" fontId="31" fillId="0" borderId="0"/>
    <xf numFmtId="178" fontId="22" fillId="0" borderId="0">
      <alignment vertical="center"/>
    </xf>
    <xf numFmtId="178" fontId="31" fillId="0" borderId="0">
      <alignment vertical="center"/>
    </xf>
    <xf numFmtId="178" fontId="22" fillId="0" borderId="0">
      <alignment vertical="center"/>
    </xf>
    <xf numFmtId="178" fontId="31" fillId="0" borderId="0">
      <alignment vertical="center"/>
    </xf>
    <xf numFmtId="178" fontId="22" fillId="0" borderId="0">
      <alignment vertical="center"/>
    </xf>
    <xf numFmtId="178" fontId="31" fillId="0" borderId="0"/>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31"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31" fillId="0" borderId="0"/>
    <xf numFmtId="178" fontId="22" fillId="0" borderId="0">
      <alignment vertical="center"/>
    </xf>
    <xf numFmtId="178" fontId="31" fillId="0" borderId="0"/>
    <xf numFmtId="178" fontId="22" fillId="0" borderId="0">
      <alignment vertical="center"/>
    </xf>
    <xf numFmtId="178" fontId="31" fillId="0" borderId="0"/>
    <xf numFmtId="178" fontId="22" fillId="0" borderId="0">
      <alignment vertical="center"/>
    </xf>
    <xf numFmtId="178" fontId="22" fillId="0" borderId="0">
      <alignment vertical="center"/>
    </xf>
    <xf numFmtId="178" fontId="31" fillId="0" borderId="0"/>
    <xf numFmtId="178" fontId="22" fillId="0" borderId="0">
      <alignment vertical="center"/>
    </xf>
    <xf numFmtId="178" fontId="40" fillId="5" borderId="9" applyNumberFormat="0" applyAlignment="0" applyProtection="0">
      <alignment vertical="center"/>
    </xf>
    <xf numFmtId="178" fontId="31" fillId="0" borderId="0">
      <alignment vertical="center"/>
    </xf>
    <xf numFmtId="178" fontId="40" fillId="5" borderId="9" applyNumberFormat="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53" fillId="5" borderId="10" applyNumberFormat="0" applyAlignment="0" applyProtection="0">
      <alignment vertical="center"/>
    </xf>
    <xf numFmtId="178" fontId="31" fillId="0" borderId="0">
      <alignment vertical="center"/>
    </xf>
    <xf numFmtId="178" fontId="40" fillId="5" borderId="9" applyNumberFormat="0" applyAlignment="0" applyProtection="0">
      <alignment vertical="center"/>
    </xf>
    <xf numFmtId="178" fontId="31" fillId="0" borderId="0">
      <alignment vertical="center"/>
    </xf>
    <xf numFmtId="178" fontId="46"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40" fillId="5" borderId="9" applyNumberFormat="0" applyAlignment="0" applyProtection="0">
      <alignment vertical="center"/>
    </xf>
    <xf numFmtId="178" fontId="31" fillId="0" borderId="0">
      <alignment vertical="center"/>
    </xf>
    <xf numFmtId="178" fontId="31" fillId="0" borderId="0"/>
    <xf numFmtId="178" fontId="31" fillId="0" borderId="0">
      <alignment vertical="center"/>
    </xf>
    <xf numFmtId="43" fontId="31" fillId="0" borderId="0" applyFont="0" applyFill="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60" fillId="0" borderId="0">
      <alignment vertical="center"/>
    </xf>
    <xf numFmtId="178" fontId="60" fillId="0" borderId="0">
      <alignment vertical="center"/>
    </xf>
    <xf numFmtId="178" fontId="60" fillId="0" borderId="0">
      <alignment vertical="center"/>
    </xf>
    <xf numFmtId="178" fontId="31" fillId="0" borderId="0">
      <alignment vertical="center"/>
    </xf>
    <xf numFmtId="178" fontId="60" fillId="0" borderId="0">
      <alignment vertical="center"/>
    </xf>
    <xf numFmtId="178" fontId="60" fillId="0" borderId="0">
      <alignment vertical="center"/>
    </xf>
    <xf numFmtId="178" fontId="31" fillId="0" borderId="0"/>
    <xf numFmtId="178" fontId="99" fillId="0" borderId="0"/>
    <xf numFmtId="178" fontId="60" fillId="0" borderId="0">
      <alignment vertical="center"/>
    </xf>
    <xf numFmtId="178" fontId="60" fillId="0" borderId="0">
      <alignment vertical="center"/>
    </xf>
    <xf numFmtId="178" fontId="31" fillId="0" borderId="0">
      <alignment vertical="center"/>
    </xf>
    <xf numFmtId="178" fontId="40" fillId="5" borderId="9" applyNumberFormat="0" applyAlignment="0" applyProtection="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94" fontId="31" fillId="0" borderId="0" applyFont="0" applyFill="0" applyBorder="0" applyAlignment="0" applyProtection="0">
      <alignment vertical="center"/>
    </xf>
    <xf numFmtId="178" fontId="22" fillId="0" borderId="0">
      <alignment vertical="center"/>
    </xf>
    <xf numFmtId="178" fontId="22" fillId="0" borderId="0">
      <alignment vertical="center"/>
    </xf>
    <xf numFmtId="178" fontId="22" fillId="0" borderId="0">
      <alignment vertical="center"/>
    </xf>
    <xf numFmtId="178" fontId="53" fillId="11" borderId="10" applyNumberFormat="0" applyAlignment="0" applyProtection="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94" fontId="31" fillId="0" borderId="0" applyFont="0" applyFill="0" applyBorder="0" applyAlignment="0" applyProtection="0">
      <alignment vertical="center"/>
    </xf>
    <xf numFmtId="178" fontId="22" fillId="0" borderId="0">
      <alignment vertical="center"/>
    </xf>
    <xf numFmtId="178" fontId="22" fillId="0" borderId="0">
      <alignment vertical="center"/>
    </xf>
    <xf numFmtId="178" fontId="22" fillId="0" borderId="0">
      <alignment vertical="center"/>
    </xf>
    <xf numFmtId="178" fontId="53" fillId="11" borderId="10" applyNumberFormat="0" applyAlignment="0" applyProtection="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2"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43" fontId="31" fillId="0" borderId="0" applyFont="0" applyFill="0" applyBorder="0" applyAlignment="0" applyProtection="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40" fillId="11" borderId="9" applyNumberFormat="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40" fillId="11" borderId="9" applyNumberFormat="0" applyAlignment="0" applyProtection="0">
      <alignment vertical="center"/>
    </xf>
    <xf numFmtId="178" fontId="29" fillId="0" borderId="0">
      <alignment vertical="center"/>
    </xf>
    <xf numFmtId="178" fontId="29" fillId="0" borderId="0">
      <alignment vertical="center"/>
    </xf>
    <xf numFmtId="178" fontId="29" fillId="0" borderId="0">
      <alignment vertical="center"/>
    </xf>
    <xf numFmtId="178" fontId="53" fillId="11" borderId="10" applyNumberFormat="0" applyAlignment="0" applyProtection="0">
      <alignment vertical="center"/>
    </xf>
    <xf numFmtId="178" fontId="29" fillId="0" borderId="0">
      <alignment vertical="center"/>
    </xf>
    <xf numFmtId="178" fontId="29" fillId="0" borderId="0">
      <alignment vertical="center"/>
    </xf>
    <xf numFmtId="178" fontId="29" fillId="0" borderId="0"/>
    <xf numFmtId="178" fontId="29" fillId="0" borderId="0"/>
    <xf numFmtId="178" fontId="29" fillId="0" borderId="0">
      <alignment vertical="center"/>
    </xf>
    <xf numFmtId="178" fontId="29" fillId="0" borderId="0">
      <alignment vertical="center"/>
    </xf>
    <xf numFmtId="178" fontId="42" fillId="37" borderId="0" applyNumberFormat="0" applyBorder="0" applyAlignment="0" applyProtection="0">
      <alignment vertical="center"/>
    </xf>
    <xf numFmtId="178" fontId="29" fillId="0" borderId="0"/>
    <xf numFmtId="178" fontId="31" fillId="0" borderId="0"/>
    <xf numFmtId="178" fontId="31" fillId="0" borderId="0">
      <alignment vertical="center"/>
    </xf>
    <xf numFmtId="178" fontId="31" fillId="0" borderId="0"/>
    <xf numFmtId="178" fontId="42" fillId="37" borderId="0" applyNumberFormat="0" applyBorder="0" applyAlignment="0" applyProtection="0">
      <alignment vertical="center"/>
    </xf>
    <xf numFmtId="178" fontId="31" fillId="0" borderId="0"/>
    <xf numFmtId="178" fontId="29" fillId="0" borderId="0"/>
    <xf numFmtId="178" fontId="29"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30" borderId="15" applyNumberFormat="0" applyFont="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57" fillId="13" borderId="0" applyNumberFormat="0" applyBorder="0" applyAlignment="0" applyProtection="0">
      <alignment vertical="center"/>
    </xf>
    <xf numFmtId="178" fontId="31" fillId="0" borderId="0"/>
    <xf numFmtId="178" fontId="57" fillId="13" borderId="0" applyNumberFormat="0" applyBorder="0" applyAlignment="0" applyProtection="0">
      <alignment vertical="center"/>
    </xf>
    <xf numFmtId="178" fontId="31" fillId="0" borderId="0"/>
    <xf numFmtId="178" fontId="57" fillId="13" borderId="0" applyNumberFormat="0" applyBorder="0" applyAlignment="0" applyProtection="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122" fillId="13"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43" fontId="31" fillId="0" borderId="0" applyFont="0" applyFill="0" applyBorder="0" applyAlignment="0" applyProtection="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99" fillId="0" borderId="0"/>
    <xf numFmtId="178" fontId="31" fillId="0" borderId="0">
      <alignment vertical="center"/>
    </xf>
    <xf numFmtId="178" fontId="31" fillId="0" borderId="0">
      <alignment vertical="center"/>
    </xf>
    <xf numFmtId="178" fontId="31" fillId="0" borderId="0">
      <alignment vertical="center"/>
    </xf>
    <xf numFmtId="178" fontId="22" fillId="0" borderId="0">
      <alignment vertical="center"/>
    </xf>
    <xf numFmtId="178" fontId="31" fillId="0" borderId="0">
      <alignment vertical="center"/>
    </xf>
    <xf numFmtId="178" fontId="22" fillId="0" borderId="0">
      <alignment vertical="center"/>
    </xf>
    <xf numFmtId="178" fontId="31" fillId="0" borderId="0"/>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xf numFmtId="178" fontId="22" fillId="0" borderId="0">
      <alignment vertical="center"/>
    </xf>
    <xf numFmtId="178" fontId="22" fillId="0" borderId="0">
      <alignment vertical="center"/>
    </xf>
    <xf numFmtId="178" fontId="48" fillId="0" borderId="0" applyNumberFormat="0" applyFill="0" applyBorder="0" applyAlignment="0" applyProtection="0">
      <alignment vertical="center"/>
    </xf>
    <xf numFmtId="178" fontId="22" fillId="0" borderId="0">
      <alignment vertical="center"/>
    </xf>
    <xf numFmtId="178" fontId="48" fillId="0" borderId="0" applyNumberFormat="0" applyFill="0" applyBorder="0" applyAlignment="0" applyProtection="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xf numFmtId="178" fontId="22" fillId="0" borderId="0">
      <alignment vertical="center"/>
    </xf>
    <xf numFmtId="178" fontId="31" fillId="0" borderId="0"/>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xf numFmtId="178" fontId="22" fillId="0" borderId="0">
      <alignment vertical="center"/>
    </xf>
    <xf numFmtId="178" fontId="22" fillId="0" borderId="0">
      <alignment vertical="center"/>
    </xf>
    <xf numFmtId="178" fontId="31" fillId="0" borderId="0"/>
    <xf numFmtId="178" fontId="22" fillId="0" borderId="0">
      <alignment vertical="center"/>
    </xf>
    <xf numFmtId="43" fontId="31" fillId="0" borderId="0" applyFont="0" applyFill="0" applyBorder="0" applyAlignment="0" applyProtection="0">
      <alignment vertical="center"/>
    </xf>
    <xf numFmtId="178" fontId="22" fillId="0" borderId="0">
      <alignment vertical="center"/>
    </xf>
    <xf numFmtId="178" fontId="22" fillId="0" borderId="0">
      <alignment vertical="center"/>
    </xf>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60" fillId="0" borderId="0" applyProtection="0"/>
    <xf numFmtId="178" fontId="60" fillId="0" borderId="0" applyProtection="0">
      <alignment vertical="center"/>
    </xf>
    <xf numFmtId="178" fontId="60" fillId="0" borderId="0" applyProtection="0">
      <alignment vertical="center"/>
    </xf>
    <xf numFmtId="178" fontId="60" fillId="0" borderId="0" applyProtection="0">
      <alignment vertical="center"/>
    </xf>
    <xf numFmtId="178" fontId="60" fillId="0" borderId="0" applyProtection="0">
      <alignment vertical="center"/>
    </xf>
    <xf numFmtId="178" fontId="60" fillId="0" borderId="0" applyProtection="0"/>
    <xf numFmtId="178" fontId="60" fillId="0" borderId="0">
      <alignment vertical="center"/>
    </xf>
    <xf numFmtId="178" fontId="31" fillId="0" borderId="0">
      <alignment vertical="center"/>
    </xf>
    <xf numFmtId="178" fontId="60" fillId="0" borderId="0">
      <alignment vertical="center"/>
    </xf>
    <xf numFmtId="178" fontId="31" fillId="0" borderId="0">
      <alignment vertical="center"/>
    </xf>
    <xf numFmtId="178" fontId="60" fillId="0" borderId="0">
      <alignment vertical="center"/>
    </xf>
    <xf numFmtId="178" fontId="31" fillId="0" borderId="0">
      <alignment vertical="center"/>
    </xf>
    <xf numFmtId="178" fontId="60" fillId="0" borderId="0">
      <alignment vertical="center"/>
    </xf>
    <xf numFmtId="178" fontId="99" fillId="0" borderId="0"/>
    <xf numFmtId="178" fontId="31" fillId="0" borderId="0">
      <alignment vertical="center"/>
    </xf>
    <xf numFmtId="178" fontId="60" fillId="0" borderId="0">
      <alignment vertical="center"/>
    </xf>
    <xf numFmtId="178" fontId="31" fillId="0" borderId="0">
      <alignment vertical="center"/>
    </xf>
    <xf numFmtId="178" fontId="60" fillId="0" borderId="0">
      <alignment vertical="center"/>
    </xf>
    <xf numFmtId="178" fontId="31" fillId="0" borderId="0">
      <alignment vertical="center"/>
    </xf>
    <xf numFmtId="178" fontId="99" fillId="0" borderId="0"/>
    <xf numFmtId="178" fontId="31" fillId="0" borderId="0"/>
    <xf numFmtId="178" fontId="31" fillId="0" borderId="0">
      <alignment vertical="center"/>
    </xf>
    <xf numFmtId="178" fontId="60" fillId="0" borderId="0">
      <alignment vertical="center"/>
    </xf>
    <xf numFmtId="178" fontId="31" fillId="0" borderId="0"/>
    <xf numFmtId="178" fontId="60" fillId="0" borderId="0">
      <alignment vertical="center"/>
    </xf>
    <xf numFmtId="178" fontId="31" fillId="0" borderId="0"/>
    <xf numFmtId="178" fontId="2" fillId="0" borderId="0">
      <alignment vertical="center"/>
    </xf>
    <xf numFmtId="178" fontId="103" fillId="40" borderId="0" applyNumberFormat="0" applyBorder="0" applyAlignment="0" applyProtection="0">
      <alignment vertical="center"/>
    </xf>
    <xf numFmtId="178" fontId="31" fillId="0" borderId="0"/>
    <xf numFmtId="178" fontId="22" fillId="0" borderId="0">
      <alignment vertical="center"/>
    </xf>
    <xf numFmtId="178" fontId="103" fillId="40" borderId="0" applyNumberFormat="0" applyBorder="0" applyAlignment="0" applyProtection="0">
      <alignment vertical="center"/>
    </xf>
    <xf numFmtId="178" fontId="22"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100"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100" fillId="0" borderId="0"/>
    <xf numFmtId="178" fontId="31" fillId="0" borderId="0">
      <alignment vertical="center"/>
    </xf>
    <xf numFmtId="178" fontId="114"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100" fillId="0" borderId="0"/>
    <xf numFmtId="178" fontId="31" fillId="0" borderId="0">
      <alignment vertical="center"/>
    </xf>
    <xf numFmtId="178" fontId="114"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100"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50"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2" fillId="0" borderId="0">
      <alignment vertical="center"/>
    </xf>
    <xf numFmtId="178" fontId="31" fillId="0" borderId="0"/>
    <xf numFmtId="178" fontId="22" fillId="0" borderId="0">
      <alignment vertical="center"/>
    </xf>
    <xf numFmtId="178" fontId="31" fillId="0" borderId="0"/>
    <xf numFmtId="178" fontId="57" fillId="13" borderId="0" applyNumberFormat="0" applyBorder="0" applyAlignment="0" applyProtection="0">
      <alignment vertical="center"/>
    </xf>
    <xf numFmtId="178" fontId="22" fillId="0" borderId="0">
      <alignment vertical="center"/>
    </xf>
    <xf numFmtId="178" fontId="114" fillId="0" borderId="0">
      <alignment vertical="center"/>
    </xf>
    <xf numFmtId="178" fontId="114" fillId="0" borderId="0">
      <alignment vertical="center"/>
    </xf>
    <xf numFmtId="178" fontId="114" fillId="0" borderId="0">
      <alignment vertical="center"/>
    </xf>
    <xf numFmtId="178" fontId="100" fillId="0" borderId="0"/>
    <xf numFmtId="178" fontId="114" fillId="0" borderId="0">
      <alignment vertical="center"/>
    </xf>
    <xf numFmtId="178" fontId="100" fillId="0" borderId="0"/>
    <xf numFmtId="178" fontId="114"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31" fillId="0" borderId="0"/>
    <xf numFmtId="178" fontId="31" fillId="0" borderId="0">
      <alignment vertical="center"/>
    </xf>
    <xf numFmtId="178" fontId="42" fillId="41" borderId="0" applyNumberFormat="0" applyBorder="0" applyAlignment="0" applyProtection="0">
      <alignment vertical="center"/>
    </xf>
    <xf numFmtId="178" fontId="2" fillId="0" borderId="0">
      <alignment vertical="center"/>
    </xf>
    <xf numFmtId="178" fontId="124" fillId="0" borderId="0" applyNumberFormat="0" applyFill="0" applyBorder="0" applyProtection="0">
      <alignment horizontal="left" vertical="top"/>
    </xf>
    <xf numFmtId="178" fontId="31" fillId="0" borderId="0"/>
    <xf numFmtId="178" fontId="31" fillId="0" borderId="0"/>
    <xf numFmtId="178" fontId="124" fillId="0" borderId="0" applyNumberFormat="0" applyFill="0" applyBorder="0" applyProtection="0">
      <alignment horizontal="left" vertical="top"/>
    </xf>
    <xf numFmtId="178" fontId="100" fillId="0" borderId="0"/>
    <xf numFmtId="178" fontId="31" fillId="0" borderId="0">
      <alignment vertical="center"/>
    </xf>
    <xf numFmtId="178" fontId="31" fillId="0" borderId="0">
      <alignment vertical="center"/>
    </xf>
    <xf numFmtId="178" fontId="22"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22" fillId="0" borderId="0">
      <alignment vertical="center"/>
    </xf>
    <xf numFmtId="178" fontId="22" fillId="0" borderId="0">
      <alignment vertical="center"/>
    </xf>
    <xf numFmtId="178" fontId="31" fillId="0" borderId="0"/>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xf numFmtId="178" fontId="22" fillId="0" borderId="0">
      <alignment vertical="center"/>
    </xf>
    <xf numFmtId="178" fontId="31"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xf numFmtId="178" fontId="22" fillId="0" borderId="0">
      <alignment vertical="center"/>
    </xf>
    <xf numFmtId="178" fontId="53" fillId="11" borderId="10" applyNumberFormat="0" applyAlignment="0" applyProtection="0">
      <alignment vertical="center"/>
    </xf>
    <xf numFmtId="178" fontId="22" fillId="0" borderId="0">
      <alignment vertical="center"/>
    </xf>
    <xf numFmtId="178" fontId="53" fillId="11" borderId="10" applyNumberFormat="0" applyAlignment="0" applyProtection="0">
      <alignment vertical="center"/>
    </xf>
    <xf numFmtId="178" fontId="22" fillId="0" borderId="0">
      <alignment vertical="center"/>
    </xf>
    <xf numFmtId="178" fontId="31" fillId="0" borderId="0"/>
    <xf numFmtId="178" fontId="53" fillId="11" borderId="10" applyNumberFormat="0" applyAlignment="0" applyProtection="0">
      <alignment vertical="center"/>
    </xf>
    <xf numFmtId="178" fontId="22" fillId="0" borderId="0">
      <alignment vertical="center"/>
    </xf>
    <xf numFmtId="178" fontId="53" fillId="11" borderId="10" applyNumberFormat="0" applyAlignment="0" applyProtection="0">
      <alignment vertical="center"/>
    </xf>
    <xf numFmtId="178" fontId="22" fillId="0" borderId="0">
      <alignment vertical="center"/>
    </xf>
    <xf numFmtId="178" fontId="53" fillId="11" borderId="10" applyNumberFormat="0" applyAlignment="0" applyProtection="0">
      <alignment vertical="center"/>
    </xf>
    <xf numFmtId="178" fontId="22" fillId="0" borderId="0">
      <alignment vertical="center"/>
    </xf>
    <xf numFmtId="178" fontId="53" fillId="11" borderId="10" applyNumberFormat="0" applyAlignment="0" applyProtection="0">
      <alignment vertical="center"/>
    </xf>
    <xf numFmtId="178" fontId="22" fillId="0" borderId="0">
      <alignment vertical="center"/>
    </xf>
    <xf numFmtId="178" fontId="53" fillId="11" borderId="10" applyNumberFormat="0" applyAlignment="0" applyProtection="0">
      <alignment vertical="center"/>
    </xf>
    <xf numFmtId="178" fontId="22" fillId="0" borderId="0">
      <alignment vertical="center"/>
    </xf>
    <xf numFmtId="178" fontId="31" fillId="0" borderId="0"/>
    <xf numFmtId="178" fontId="53" fillId="11" borderId="10" applyNumberFormat="0" applyAlignment="0" applyProtection="0">
      <alignment vertical="center"/>
    </xf>
    <xf numFmtId="178" fontId="22" fillId="0" borderId="0">
      <alignment vertical="center"/>
    </xf>
    <xf numFmtId="178" fontId="53" fillId="11" borderId="10" applyNumberFormat="0" applyAlignment="0" applyProtection="0">
      <alignment vertical="center"/>
    </xf>
    <xf numFmtId="178" fontId="22" fillId="0" borderId="0">
      <alignment vertical="center"/>
    </xf>
    <xf numFmtId="178" fontId="53" fillId="11" borderId="10" applyNumberFormat="0" applyAlignment="0" applyProtection="0">
      <alignment vertical="center"/>
    </xf>
    <xf numFmtId="178" fontId="22" fillId="0" borderId="0">
      <alignment vertical="center"/>
    </xf>
    <xf numFmtId="178" fontId="53" fillId="11" borderId="10" applyNumberFormat="0" applyAlignment="0" applyProtection="0">
      <alignment vertical="center"/>
    </xf>
    <xf numFmtId="178" fontId="22" fillId="0" borderId="0">
      <alignment vertical="center"/>
    </xf>
    <xf numFmtId="178" fontId="22" fillId="0" borderId="0">
      <alignment vertical="center"/>
    </xf>
    <xf numFmtId="178" fontId="53" fillId="5" borderId="10" applyNumberFormat="0" applyAlignment="0" applyProtection="0">
      <alignment vertical="center"/>
    </xf>
    <xf numFmtId="178" fontId="22" fillId="0" borderId="0">
      <alignment vertical="center"/>
    </xf>
    <xf numFmtId="178" fontId="53" fillId="5" borderId="10" applyNumberFormat="0" applyAlignment="0" applyProtection="0">
      <alignment vertical="center"/>
    </xf>
    <xf numFmtId="178" fontId="22" fillId="0" borderId="0">
      <alignment vertical="center"/>
    </xf>
    <xf numFmtId="178" fontId="31" fillId="0" borderId="0"/>
    <xf numFmtId="178" fontId="53" fillId="5" borderId="10" applyNumberFormat="0" applyAlignment="0" applyProtection="0">
      <alignment vertical="center"/>
    </xf>
    <xf numFmtId="178" fontId="22" fillId="0" borderId="0">
      <alignment vertical="center"/>
    </xf>
    <xf numFmtId="178" fontId="53" fillId="5" borderId="10" applyNumberFormat="0" applyAlignment="0" applyProtection="0">
      <alignment vertical="center"/>
    </xf>
    <xf numFmtId="178" fontId="22" fillId="0" borderId="0">
      <alignment vertical="center"/>
    </xf>
    <xf numFmtId="178" fontId="31" fillId="0" borderId="0">
      <alignment vertical="center"/>
    </xf>
    <xf numFmtId="178" fontId="53" fillId="5" borderId="10" applyNumberFormat="0" applyAlignment="0" applyProtection="0">
      <alignment vertical="center"/>
    </xf>
    <xf numFmtId="178" fontId="22" fillId="0" borderId="0">
      <alignment vertical="center"/>
    </xf>
    <xf numFmtId="178" fontId="31" fillId="0" borderId="0">
      <alignment vertical="center"/>
    </xf>
    <xf numFmtId="178" fontId="53" fillId="5" borderId="10" applyNumberFormat="0" applyAlignment="0" applyProtection="0">
      <alignment vertical="center"/>
    </xf>
    <xf numFmtId="178" fontId="22" fillId="0" borderId="0">
      <alignment vertical="center"/>
    </xf>
    <xf numFmtId="178" fontId="31" fillId="0" borderId="0"/>
    <xf numFmtId="178" fontId="53" fillId="5" borderId="10" applyNumberFormat="0" applyAlignment="0" applyProtection="0">
      <alignment vertical="center"/>
    </xf>
    <xf numFmtId="178" fontId="22" fillId="0" borderId="0">
      <alignment vertical="center"/>
    </xf>
    <xf numFmtId="178" fontId="22" fillId="0" borderId="0"/>
    <xf numFmtId="178" fontId="22" fillId="0" borderId="0">
      <alignment vertical="center"/>
    </xf>
    <xf numFmtId="178" fontId="22" fillId="0" borderId="0">
      <alignment vertical="center"/>
    </xf>
    <xf numFmtId="178" fontId="22" fillId="0" borderId="0">
      <alignment vertical="center"/>
    </xf>
    <xf numFmtId="178" fontId="31" fillId="0" borderId="0"/>
    <xf numFmtId="178" fontId="22" fillId="0" borderId="0">
      <alignment vertical="center"/>
    </xf>
    <xf numFmtId="178" fontId="56" fillId="0" borderId="0" applyNumberFormat="0" applyFill="0" applyBorder="0" applyAlignment="0" applyProtection="0">
      <alignment vertical="top"/>
      <protection locked="0"/>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22" fillId="0" borderId="0">
      <alignment vertical="center"/>
    </xf>
    <xf numFmtId="178" fontId="31" fillId="0" borderId="0">
      <alignment vertical="center"/>
    </xf>
    <xf numFmtId="178" fontId="22" fillId="0" borderId="0">
      <alignment vertical="center"/>
    </xf>
    <xf numFmtId="178" fontId="22"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2" fillId="0" borderId="0">
      <alignment vertical="center"/>
    </xf>
    <xf numFmtId="178" fontId="100" fillId="0" borderId="0"/>
    <xf numFmtId="178" fontId="124" fillId="0" borderId="0" applyNumberFormat="0" applyFill="0" applyBorder="0" applyProtection="0">
      <alignment horizontal="left" vertical="top"/>
    </xf>
    <xf numFmtId="178" fontId="100" fillId="0" borderId="0"/>
    <xf numFmtId="178" fontId="124" fillId="0" borderId="0" applyNumberFormat="0" applyFill="0" applyBorder="0" applyProtection="0">
      <alignment horizontal="left" vertical="top"/>
    </xf>
    <xf numFmtId="178" fontId="100" fillId="0" borderId="0"/>
    <xf numFmtId="178" fontId="124" fillId="0" borderId="0" applyNumberFormat="0" applyFill="0" applyBorder="0" applyProtection="0">
      <alignment horizontal="left" vertical="top"/>
    </xf>
    <xf numFmtId="178" fontId="31" fillId="0" borderId="0">
      <alignment vertical="center"/>
    </xf>
    <xf numFmtId="178" fontId="100" fillId="0" borderId="0"/>
    <xf numFmtId="178" fontId="100" fillId="0" borderId="0"/>
    <xf numFmtId="178" fontId="31" fillId="0" borderId="0"/>
    <xf numFmtId="178" fontId="100" fillId="0" borderId="0"/>
    <xf numFmtId="178" fontId="100" fillId="0" borderId="0"/>
    <xf numFmtId="178" fontId="2" fillId="0" borderId="0">
      <alignment vertical="center"/>
    </xf>
    <xf numFmtId="178" fontId="31" fillId="0" borderId="0"/>
    <xf numFmtId="178" fontId="22" fillId="0" borderId="0">
      <alignment vertical="center"/>
    </xf>
    <xf numFmtId="178" fontId="31" fillId="0" borderId="0">
      <alignment vertical="center"/>
    </xf>
    <xf numFmtId="178" fontId="22" fillId="0" borderId="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58" fillId="0" borderId="13" applyNumberFormat="0" applyFill="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76" fillId="49" borderId="21" applyNumberFormat="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100" fillId="0" borderId="0"/>
    <xf numFmtId="178" fontId="31" fillId="0" borderId="0"/>
    <xf numFmtId="178" fontId="31" fillId="0" borderId="0"/>
    <xf numFmtId="178" fontId="31" fillId="0" borderId="0"/>
    <xf numFmtId="178" fontId="31" fillId="0" borderId="0"/>
    <xf numFmtId="178" fontId="46" fillId="0" borderId="0"/>
    <xf numFmtId="178" fontId="31" fillId="0" borderId="0">
      <alignment vertical="center"/>
    </xf>
    <xf numFmtId="178" fontId="9" fillId="0" borderId="0">
      <alignment vertical="center"/>
    </xf>
    <xf numFmtId="178" fontId="105" fillId="0" borderId="0" applyNumberFormat="0" applyBorder="0" applyAlignment="0" applyProtection="0">
      <alignment vertical="center"/>
    </xf>
    <xf numFmtId="178" fontId="22" fillId="0" borderId="0">
      <alignment vertical="center"/>
    </xf>
    <xf numFmtId="178" fontId="31" fillId="0" borderId="0"/>
    <xf numFmtId="178" fontId="49" fillId="0" borderId="0">
      <alignment vertical="center"/>
    </xf>
    <xf numFmtId="178" fontId="20" fillId="0" borderId="0">
      <alignment vertical="center"/>
    </xf>
    <xf numFmtId="178" fontId="22" fillId="0" borderId="0">
      <alignment vertical="center"/>
    </xf>
    <xf numFmtId="178" fontId="31" fillId="0" borderId="0"/>
    <xf numFmtId="178" fontId="50" fillId="0" borderId="0"/>
    <xf numFmtId="178" fontId="22" fillId="0" borderId="0">
      <alignment vertical="center"/>
    </xf>
    <xf numFmtId="178" fontId="20" fillId="0" borderId="0">
      <alignment vertical="center"/>
    </xf>
    <xf numFmtId="178" fontId="67" fillId="0" borderId="0" applyNumberFormat="0" applyFill="0" applyBorder="0" applyAlignment="0" applyProtection="0">
      <alignment vertical="top"/>
      <protection locked="0"/>
    </xf>
    <xf numFmtId="178" fontId="56" fillId="0" borderId="0" applyNumberFormat="0" applyFill="0" applyBorder="0" applyAlignment="0" applyProtection="0">
      <alignment vertical="top"/>
      <protection locked="0"/>
    </xf>
    <xf numFmtId="178" fontId="56" fillId="0" borderId="0" applyNumberFormat="0" applyFill="0" applyBorder="0" applyAlignment="0" applyProtection="0">
      <alignment vertical="top"/>
      <protection locked="0"/>
    </xf>
    <xf numFmtId="178" fontId="56" fillId="0" borderId="0" applyNumberFormat="0" applyFill="0" applyBorder="0" applyAlignment="0" applyProtection="0">
      <alignment vertical="top"/>
      <protection locked="0"/>
    </xf>
    <xf numFmtId="178" fontId="56" fillId="0" borderId="0" applyNumberFormat="0" applyFill="0" applyBorder="0" applyAlignment="0" applyProtection="0">
      <alignment vertical="top"/>
      <protection locked="0"/>
    </xf>
    <xf numFmtId="178" fontId="56" fillId="0" borderId="0" applyNumberFormat="0" applyFill="0" applyBorder="0" applyAlignment="0" applyProtection="0">
      <alignment vertical="top"/>
      <protection locked="0"/>
    </xf>
    <xf numFmtId="178" fontId="56" fillId="0" borderId="0" applyNumberFormat="0" applyFill="0" applyBorder="0" applyAlignment="0" applyProtection="0">
      <alignment vertical="top"/>
      <protection locked="0"/>
    </xf>
    <xf numFmtId="178" fontId="31" fillId="0" borderId="0">
      <alignment vertical="center"/>
    </xf>
    <xf numFmtId="178" fontId="31" fillId="0" borderId="0">
      <alignment vertical="center"/>
    </xf>
    <xf numFmtId="178" fontId="56" fillId="0" borderId="0" applyNumberFormat="0" applyFill="0" applyBorder="0" applyAlignment="0" applyProtection="0">
      <alignment vertical="top"/>
      <protection locked="0"/>
    </xf>
    <xf numFmtId="178" fontId="31" fillId="0" borderId="0">
      <alignment vertical="center"/>
    </xf>
    <xf numFmtId="178" fontId="56" fillId="0" borderId="0" applyNumberFormat="0" applyFill="0" applyBorder="0" applyAlignment="0" applyProtection="0">
      <alignment vertical="top"/>
      <protection locked="0"/>
    </xf>
    <xf numFmtId="178" fontId="56" fillId="0" borderId="0" applyNumberFormat="0" applyFill="0" applyBorder="0" applyAlignment="0" applyProtection="0">
      <alignment vertical="top"/>
      <protection locked="0"/>
    </xf>
    <xf numFmtId="178" fontId="56" fillId="0" borderId="0" applyNumberFormat="0" applyFill="0" applyBorder="0" applyAlignment="0" applyProtection="0">
      <alignment vertical="top"/>
      <protection locked="0"/>
    </xf>
    <xf numFmtId="178" fontId="56" fillId="0" borderId="0" applyNumberFormat="0" applyFill="0" applyBorder="0" applyAlignment="0" applyProtection="0">
      <alignment vertical="top"/>
      <protection locked="0"/>
    </xf>
    <xf numFmtId="178" fontId="31" fillId="0" borderId="0"/>
    <xf numFmtId="178" fontId="56" fillId="0" borderId="0" applyNumberFormat="0" applyFill="0" applyBorder="0" applyAlignment="0" applyProtection="0">
      <alignment vertical="top"/>
      <protection locked="0"/>
    </xf>
    <xf numFmtId="178" fontId="31" fillId="0" borderId="0"/>
    <xf numFmtId="178" fontId="56" fillId="0" borderId="0" applyNumberFormat="0" applyFill="0" applyBorder="0" applyAlignment="0" applyProtection="0">
      <alignment vertical="top"/>
      <protection locked="0"/>
    </xf>
    <xf numFmtId="178" fontId="56" fillId="0" borderId="0" applyNumberFormat="0" applyFill="0" applyBorder="0" applyAlignment="0" applyProtection="0">
      <alignment vertical="top"/>
      <protection locked="0"/>
    </xf>
    <xf numFmtId="178" fontId="56" fillId="0" borderId="0" applyNumberFormat="0" applyFill="0" applyBorder="0" applyAlignment="0" applyProtection="0">
      <alignment vertical="top"/>
      <protection locked="0"/>
    </xf>
    <xf numFmtId="178" fontId="31" fillId="0" borderId="0"/>
    <xf numFmtId="178" fontId="56" fillId="0" borderId="0" applyNumberFormat="0" applyFill="0" applyBorder="0" applyAlignment="0" applyProtection="0">
      <alignment vertical="top"/>
      <protection locked="0"/>
    </xf>
    <xf numFmtId="178" fontId="56" fillId="0" borderId="0" applyNumberFormat="0" applyFill="0" applyBorder="0" applyAlignment="0" applyProtection="0">
      <alignment vertical="top"/>
      <protection locked="0"/>
    </xf>
    <xf numFmtId="178" fontId="102" fillId="0" borderId="0"/>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31" fillId="0" borderId="0"/>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31" fillId="0" borderId="0"/>
    <xf numFmtId="178" fontId="57" fillId="13" borderId="0" applyNumberFormat="0" applyBorder="0" applyAlignment="0" applyProtection="0">
      <alignment vertical="center"/>
    </xf>
    <xf numFmtId="178" fontId="31" fillId="0" borderId="0"/>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42" fillId="24"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31" fillId="0" borderId="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31" fillId="0" borderId="0">
      <alignment vertical="center"/>
    </xf>
    <xf numFmtId="178" fontId="57" fillId="13" borderId="0" applyNumberFormat="0" applyBorder="0" applyAlignment="0" applyProtection="0">
      <alignment vertical="center"/>
    </xf>
    <xf numFmtId="178" fontId="31" fillId="0" borderId="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31" fillId="0" borderId="0"/>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31" fillId="0" borderId="0"/>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31" fillId="0" borderId="0"/>
    <xf numFmtId="178" fontId="57" fillId="13" borderId="0" applyNumberFormat="0" applyBorder="0" applyAlignment="0" applyProtection="0">
      <alignment vertical="center"/>
    </xf>
    <xf numFmtId="178" fontId="31" fillId="0" borderId="0">
      <alignment vertical="center"/>
    </xf>
    <xf numFmtId="178" fontId="31" fillId="0" borderId="0">
      <alignment vertical="center"/>
    </xf>
    <xf numFmtId="178" fontId="57" fillId="13" borderId="0" applyNumberFormat="0" applyBorder="0" applyAlignment="0" applyProtection="0">
      <alignment vertical="center"/>
    </xf>
    <xf numFmtId="178" fontId="31" fillId="0" borderId="0"/>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31" fillId="0" borderId="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31" fillId="0" borderId="0"/>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3" fillId="11" borderId="10" applyNumberFormat="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31" fillId="0" borderId="0"/>
    <xf numFmtId="178" fontId="57" fillId="13" borderId="0" applyNumberFormat="0" applyBorder="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31" fillId="0" borderId="0"/>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117" fillId="13" borderId="0" applyNumberFormat="0" applyBorder="0" applyAlignment="0" applyProtection="0">
      <alignment vertical="center"/>
    </xf>
    <xf numFmtId="178" fontId="117" fillId="13" borderId="0" applyNumberFormat="0" applyBorder="0" applyAlignment="0" applyProtection="0">
      <alignment vertical="center"/>
    </xf>
    <xf numFmtId="178" fontId="31" fillId="0" borderId="0"/>
    <xf numFmtId="178" fontId="117" fillId="67" borderId="0" applyNumberFormat="0" applyBorder="0" applyAlignment="0" applyProtection="0"/>
    <xf numFmtId="178" fontId="31" fillId="0" borderId="0"/>
    <xf numFmtId="178" fontId="117" fillId="13" borderId="0" applyNumberFormat="0" applyBorder="0" applyAlignment="0" applyProtection="0">
      <alignment vertical="center"/>
    </xf>
    <xf numFmtId="178" fontId="31" fillId="0" borderId="0"/>
    <xf numFmtId="178" fontId="11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31" fillId="0" borderId="0"/>
    <xf numFmtId="178" fontId="31" fillId="0" borderId="0">
      <alignment vertical="center"/>
    </xf>
    <xf numFmtId="178" fontId="57" fillId="34" borderId="0" applyNumberFormat="0" applyBorder="0" applyAlignment="0" applyProtection="0">
      <alignment vertical="center"/>
    </xf>
    <xf numFmtId="178" fontId="57" fillId="13" borderId="0" applyNumberFormat="0" applyBorder="0" applyAlignment="0" applyProtection="0">
      <alignment vertical="center"/>
    </xf>
    <xf numFmtId="178" fontId="173" fillId="13" borderId="0" applyNumberFormat="0" applyBorder="0" applyAlignment="0" applyProtection="0">
      <alignment vertical="center"/>
    </xf>
    <xf numFmtId="178" fontId="31" fillId="0" borderId="0"/>
    <xf numFmtId="178" fontId="57" fillId="13" borderId="0" applyNumberFormat="0" applyBorder="0" applyAlignment="0" applyProtection="0">
      <alignment vertical="center"/>
    </xf>
    <xf numFmtId="178" fontId="31" fillId="0" borderId="0"/>
    <xf numFmtId="178" fontId="57" fillId="13" borderId="0" applyNumberFormat="0" applyBorder="0" applyAlignment="0" applyProtection="0">
      <alignment vertical="center"/>
    </xf>
    <xf numFmtId="178" fontId="31" fillId="0" borderId="0"/>
    <xf numFmtId="178" fontId="53" fillId="5" borderId="10" applyNumberFormat="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117" fillId="13" borderId="0" applyNumberFormat="0" applyBorder="0" applyAlignment="0" applyProtection="0">
      <alignment vertical="center"/>
    </xf>
    <xf numFmtId="178" fontId="80" fillId="0" borderId="22" applyNumberFormat="0" applyFill="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48" fillId="0" borderId="0" applyNumberFormat="0" applyFill="0" applyBorder="0" applyAlignment="0" applyProtection="0">
      <alignment vertical="center"/>
    </xf>
    <xf numFmtId="178" fontId="57" fillId="34" borderId="0" applyNumberFormat="0" applyBorder="0" applyAlignment="0" applyProtection="0">
      <alignment vertical="center"/>
    </xf>
    <xf numFmtId="178" fontId="57" fillId="34"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31" fillId="0" borderId="0"/>
    <xf numFmtId="178" fontId="31" fillId="0" borderId="0"/>
    <xf numFmtId="178" fontId="57" fillId="13" borderId="0" applyNumberFormat="0" applyBorder="0" applyAlignment="0" applyProtection="0">
      <alignment vertical="center"/>
    </xf>
    <xf numFmtId="178" fontId="80" fillId="0" borderId="22" applyNumberFormat="0" applyFill="0" applyAlignment="0" applyProtection="0">
      <alignment vertical="center"/>
    </xf>
    <xf numFmtId="178" fontId="57" fillId="13" borderId="0" applyNumberFormat="0" applyBorder="0" applyAlignment="0" applyProtection="0">
      <alignment vertical="center"/>
    </xf>
    <xf numFmtId="178" fontId="80" fillId="0" borderId="22" applyNumberFormat="0" applyFill="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31" fillId="0" borderId="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77" fillId="0" borderId="0" applyNumberFormat="0" applyFill="0" applyBorder="0" applyAlignment="0" applyProtection="0">
      <alignment vertical="center"/>
    </xf>
    <xf numFmtId="178" fontId="57" fillId="13" borderId="0" applyNumberFormat="0" applyBorder="0" applyAlignment="0" applyProtection="0">
      <alignment vertical="center"/>
    </xf>
    <xf numFmtId="178" fontId="80" fillId="0" borderId="22" applyNumberFormat="0" applyFill="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31" fillId="0" borderId="0"/>
    <xf numFmtId="178" fontId="42" fillId="24" borderId="0" applyNumberFormat="0" applyBorder="0" applyAlignment="0" applyProtection="0">
      <alignment vertical="center"/>
    </xf>
    <xf numFmtId="178" fontId="31" fillId="0" borderId="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31" fillId="0" borderId="0">
      <alignment vertical="center"/>
    </xf>
    <xf numFmtId="178" fontId="57" fillId="13" borderId="0" applyNumberFormat="0" applyBorder="0" applyAlignment="0" applyProtection="0">
      <alignment vertical="center"/>
    </xf>
    <xf numFmtId="178" fontId="31" fillId="0" borderId="0"/>
    <xf numFmtId="178" fontId="57" fillId="13" borderId="0" applyNumberFormat="0" applyBorder="0" applyAlignment="0" applyProtection="0">
      <alignment vertical="center"/>
    </xf>
    <xf numFmtId="178" fontId="31" fillId="0" borderId="0">
      <alignment vertical="center"/>
    </xf>
    <xf numFmtId="178" fontId="57" fillId="13" borderId="0" applyNumberFormat="0" applyBorder="0" applyAlignment="0" applyProtection="0">
      <alignment vertical="center"/>
    </xf>
    <xf numFmtId="178" fontId="31" fillId="0" borderId="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31" fillId="0" borderId="0"/>
    <xf numFmtId="178" fontId="57" fillId="13" borderId="0" applyNumberFormat="0" applyBorder="0" applyAlignment="0" applyProtection="0">
      <alignment vertical="center"/>
    </xf>
    <xf numFmtId="178" fontId="31" fillId="0" borderId="0"/>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31" fillId="0" borderId="0"/>
    <xf numFmtId="178" fontId="31" fillId="0" borderId="0"/>
    <xf numFmtId="178" fontId="57" fillId="13" borderId="0" applyNumberFormat="0" applyBorder="0" applyAlignment="0" applyProtection="0">
      <alignment vertical="center"/>
    </xf>
    <xf numFmtId="178" fontId="31" fillId="0" borderId="0">
      <alignment vertical="center"/>
    </xf>
    <xf numFmtId="178" fontId="57" fillId="13" borderId="0" applyNumberFormat="0" applyBorder="0" applyAlignment="0" applyProtection="0">
      <alignment vertical="center"/>
    </xf>
    <xf numFmtId="178" fontId="31" fillId="0" borderId="0">
      <alignment vertical="center"/>
    </xf>
    <xf numFmtId="178" fontId="57" fillId="13" borderId="0" applyNumberFormat="0" applyBorder="0" applyAlignment="0" applyProtection="0">
      <alignment vertical="center"/>
    </xf>
    <xf numFmtId="178" fontId="31" fillId="0" borderId="0">
      <alignment vertical="center"/>
    </xf>
    <xf numFmtId="178" fontId="57" fillId="13" borderId="0" applyNumberFormat="0" applyBorder="0" applyAlignment="0" applyProtection="0">
      <alignment vertical="center"/>
    </xf>
    <xf numFmtId="178" fontId="31" fillId="0" borderId="0">
      <alignment vertical="center"/>
    </xf>
    <xf numFmtId="178" fontId="57" fillId="13" borderId="0" applyNumberFormat="0" applyBorder="0" applyAlignment="0" applyProtection="0">
      <alignment vertical="center"/>
    </xf>
    <xf numFmtId="178" fontId="31" fillId="0" borderId="0">
      <alignment vertical="center"/>
    </xf>
    <xf numFmtId="178" fontId="57" fillId="34"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34"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31" fillId="0" borderId="0"/>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13" borderId="0" applyNumberFormat="0" applyBorder="0" applyAlignment="0" applyProtection="0">
      <alignment vertical="center"/>
    </xf>
    <xf numFmtId="178" fontId="57" fillId="34" borderId="0" applyNumberFormat="0" applyBorder="0" applyAlignment="0" applyProtection="0">
      <alignment vertical="center"/>
    </xf>
    <xf numFmtId="178" fontId="166" fillId="13" borderId="0" applyNumberFormat="0" applyBorder="0" applyAlignment="0" applyProtection="0">
      <alignment vertical="center"/>
    </xf>
    <xf numFmtId="178" fontId="166" fillId="13" borderId="0" applyNumberFormat="0" applyBorder="0" applyAlignment="0" applyProtection="0">
      <alignment vertical="center"/>
    </xf>
    <xf numFmtId="178" fontId="174" fillId="0" borderId="0" applyNumberForma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xf numFmtId="178" fontId="58" fillId="0" borderId="13" applyNumberFormat="0" applyFill="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3" fillId="11" borderId="10" applyNumberFormat="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3" fillId="11" borderId="10" applyNumberFormat="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3" fillId="11" borderId="10" applyNumberFormat="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3" fillId="11" borderId="10" applyNumberFormat="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3" fillId="11" borderId="10" applyNumberFormat="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3" fillId="11" borderId="10" applyNumberFormat="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3" fillId="11" borderId="10" applyNumberFormat="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3" fillId="5" borderId="10" applyNumberFormat="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3" fillId="5" borderId="10" applyNumberFormat="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31" fillId="0" borderId="0"/>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3" fillId="5" borderId="10" applyNumberFormat="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103" fillId="40" borderId="0" applyNumberFormat="0" applyBorder="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31" fillId="0" borderId="0">
      <alignment vertical="center"/>
    </xf>
    <xf numFmtId="178" fontId="31" fillId="0" borderId="0"/>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3" fillId="5" borderId="10" applyNumberFormat="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xf numFmtId="178" fontId="31" fillId="0" borderId="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3" fillId="11" borderId="10" applyNumberFormat="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3" fillId="11" borderId="10" applyNumberFormat="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3" fillId="11" borderId="10" applyNumberFormat="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3" fillId="11" borderId="10" applyNumberFormat="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31" fillId="0" borderId="0"/>
    <xf numFmtId="178" fontId="53" fillId="11" borderId="10" applyNumberFormat="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alignment vertical="center"/>
    </xf>
    <xf numFmtId="178" fontId="31" fillId="0" borderId="0">
      <alignment vertical="center"/>
    </xf>
    <xf numFmtId="178" fontId="58" fillId="0" borderId="13" applyNumberFormat="0" applyFill="0" applyAlignment="0" applyProtection="0">
      <alignment vertical="center"/>
    </xf>
    <xf numFmtId="178" fontId="31" fillId="0" borderId="0"/>
    <xf numFmtId="178" fontId="58" fillId="0" borderId="13" applyNumberFormat="0" applyFill="0" applyAlignment="0" applyProtection="0">
      <alignment vertical="center"/>
    </xf>
    <xf numFmtId="178" fontId="31" fillId="0" borderId="0">
      <alignment vertical="center"/>
    </xf>
    <xf numFmtId="178" fontId="31" fillId="0" borderId="0">
      <alignment vertical="center"/>
    </xf>
    <xf numFmtId="178" fontId="58" fillId="0" borderId="13" applyNumberFormat="0" applyFill="0" applyAlignment="0" applyProtection="0">
      <alignment vertical="center"/>
    </xf>
    <xf numFmtId="178" fontId="31" fillId="0" borderId="0">
      <alignment vertical="center"/>
    </xf>
    <xf numFmtId="178" fontId="31" fillId="0" borderId="0"/>
    <xf numFmtId="178" fontId="58" fillId="0" borderId="13" applyNumberFormat="0" applyFill="0" applyAlignment="0" applyProtection="0">
      <alignment vertical="center"/>
    </xf>
    <xf numFmtId="178" fontId="31" fillId="0" borderId="0">
      <alignment vertical="center"/>
    </xf>
    <xf numFmtId="178" fontId="31" fillId="0" borderId="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xf numFmtId="178" fontId="31" fillId="0" borderId="0">
      <alignment vertical="center"/>
    </xf>
    <xf numFmtId="178" fontId="31" fillId="0" borderId="0"/>
    <xf numFmtId="178" fontId="58" fillId="0" borderId="13" applyNumberFormat="0" applyFill="0" applyAlignment="0" applyProtection="0">
      <alignment vertical="center"/>
    </xf>
    <xf numFmtId="178" fontId="31" fillId="0" borderId="0">
      <alignment vertical="center"/>
    </xf>
    <xf numFmtId="178" fontId="31" fillId="0" borderId="0"/>
    <xf numFmtId="178" fontId="58" fillId="0" borderId="13" applyNumberFormat="0" applyFill="0" applyAlignment="0" applyProtection="0">
      <alignment vertical="center"/>
    </xf>
    <xf numFmtId="178" fontId="31" fillId="0" borderId="0">
      <alignment vertical="center"/>
    </xf>
    <xf numFmtId="178" fontId="31" fillId="0" borderId="0">
      <alignment vertical="center"/>
    </xf>
    <xf numFmtId="178" fontId="31" fillId="0" borderId="0"/>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31" fillId="0" borderId="0">
      <alignment vertical="center"/>
    </xf>
    <xf numFmtId="178" fontId="31" fillId="0" borderId="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58" fillId="0" borderId="14" applyNumberFormat="0" applyFill="0" applyAlignment="0" applyProtection="0">
      <alignment vertical="center"/>
    </xf>
    <xf numFmtId="194" fontId="31" fillId="0" borderId="0" applyFont="0" applyFill="0" applyBorder="0" applyAlignment="0" applyProtection="0">
      <alignment vertical="center"/>
    </xf>
    <xf numFmtId="178" fontId="58" fillId="0" borderId="14" applyNumberFormat="0" applyFill="0" applyAlignment="0" applyProtection="0">
      <alignment vertical="center"/>
    </xf>
    <xf numFmtId="178" fontId="53" fillId="11" borderId="10" applyNumberFormat="0" applyAlignment="0" applyProtection="0">
      <alignment vertical="center"/>
    </xf>
    <xf numFmtId="194" fontId="31" fillId="0" borderId="0" applyFont="0" applyFill="0" applyBorder="0" applyAlignment="0" applyProtection="0">
      <alignment vertical="center"/>
    </xf>
    <xf numFmtId="178" fontId="58" fillId="0" borderId="14" applyNumberFormat="0" applyFill="0" applyAlignment="0" applyProtection="0">
      <alignment vertical="center"/>
    </xf>
    <xf numFmtId="178" fontId="53" fillId="11" borderId="10" applyNumberFormat="0" applyAlignment="0" applyProtection="0">
      <alignment vertical="center"/>
    </xf>
    <xf numFmtId="194" fontId="31" fillId="0" borderId="0" applyFont="0" applyFill="0" applyBorder="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3" fillId="11" borderId="10" applyNumberFormat="0" applyAlignment="0" applyProtection="0">
      <alignment vertical="center"/>
    </xf>
    <xf numFmtId="194" fontId="31" fillId="0" borderId="0" applyFont="0" applyFill="0" applyBorder="0" applyAlignment="0" applyProtection="0">
      <alignment vertical="center"/>
    </xf>
    <xf numFmtId="178" fontId="58" fillId="0" borderId="14" applyNumberFormat="0" applyFill="0" applyAlignment="0" applyProtection="0">
      <alignment vertical="center"/>
    </xf>
    <xf numFmtId="194" fontId="31" fillId="0" borderId="0" applyFont="0" applyFill="0" applyBorder="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94" fontId="31" fillId="0" borderId="0" applyFont="0" applyFill="0" applyBorder="0" applyAlignment="0" applyProtection="0">
      <alignment vertical="center"/>
    </xf>
    <xf numFmtId="178" fontId="58" fillId="0" borderId="14" applyNumberFormat="0" applyFill="0" applyAlignment="0" applyProtection="0">
      <alignment vertical="center"/>
    </xf>
    <xf numFmtId="178" fontId="53" fillId="11" borderId="10" applyNumberFormat="0" applyAlignment="0" applyProtection="0">
      <alignment vertical="center"/>
    </xf>
    <xf numFmtId="194" fontId="31" fillId="0" borderId="0" applyFont="0" applyFill="0" applyBorder="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94" fontId="31" fillId="0" borderId="0" applyFont="0" applyFill="0" applyBorder="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31" fillId="0" borderId="0"/>
    <xf numFmtId="178" fontId="58" fillId="0" borderId="14" applyNumberFormat="0" applyFill="0" applyAlignment="0" applyProtection="0">
      <alignment vertical="center"/>
    </xf>
    <xf numFmtId="178" fontId="31" fillId="0" borderId="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94" fontId="31" fillId="0" borderId="0" applyFont="0" applyFill="0" applyBorder="0" applyAlignment="0" applyProtection="0">
      <alignment vertical="center"/>
    </xf>
    <xf numFmtId="178" fontId="58" fillId="0" borderId="14" applyNumberFormat="0" applyFill="0" applyAlignment="0" applyProtection="0">
      <alignment vertical="center"/>
    </xf>
    <xf numFmtId="194" fontId="31" fillId="0" borderId="0" applyFont="0" applyFill="0" applyBorder="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94" fontId="31" fillId="0" borderId="0" applyFont="0" applyFill="0" applyBorder="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31" fillId="0" borderId="0"/>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94" fontId="31" fillId="0" borderId="0" applyFont="0" applyFill="0" applyBorder="0" applyAlignment="0" applyProtection="0">
      <alignment vertical="center"/>
    </xf>
    <xf numFmtId="178" fontId="58" fillId="0" borderId="14" applyNumberFormat="0" applyFill="0" applyAlignment="0" applyProtection="0">
      <alignment vertical="center"/>
    </xf>
    <xf numFmtId="194" fontId="31" fillId="0" borderId="0" applyFont="0" applyFill="0" applyBorder="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94" fontId="31" fillId="0" borderId="0" applyFont="0" applyFill="0" applyBorder="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4"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alignment vertical="center"/>
    </xf>
    <xf numFmtId="178" fontId="31" fillId="0" borderId="0"/>
    <xf numFmtId="178" fontId="58" fillId="0" borderId="13" applyNumberFormat="0" applyFill="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31" fillId="0" borderId="0"/>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94" fontId="31" fillId="0" borderId="0" applyFont="0" applyFill="0" applyBorder="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80" fillId="0" borderId="22" applyNumberFormat="0" applyFill="0" applyAlignment="0" applyProtection="0">
      <alignment vertical="center"/>
    </xf>
    <xf numFmtId="178" fontId="58" fillId="0" borderId="13" applyNumberFormat="0" applyFill="0" applyAlignment="0" applyProtection="0">
      <alignment vertical="center"/>
    </xf>
    <xf numFmtId="178" fontId="80" fillId="0" borderId="22" applyNumberFormat="0" applyFill="0" applyAlignment="0" applyProtection="0">
      <alignment vertical="center"/>
    </xf>
    <xf numFmtId="178" fontId="58" fillId="0" borderId="13" applyNumberFormat="0" applyFill="0" applyAlignment="0" applyProtection="0">
      <alignment vertical="center"/>
    </xf>
    <xf numFmtId="178" fontId="31" fillId="0" borderId="0">
      <alignment vertical="center"/>
    </xf>
    <xf numFmtId="178" fontId="80" fillId="0" borderId="22" applyNumberFormat="0" applyFill="0" applyAlignment="0" applyProtection="0">
      <alignment vertical="center"/>
    </xf>
    <xf numFmtId="178" fontId="58" fillId="0" borderId="13" applyNumberFormat="0" applyFill="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31" fillId="0" borderId="0">
      <alignment vertical="center"/>
    </xf>
    <xf numFmtId="178" fontId="31" fillId="0" borderId="0"/>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alignment vertical="center"/>
    </xf>
    <xf numFmtId="178" fontId="31" fillId="0" borderId="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alignment vertical="center"/>
    </xf>
    <xf numFmtId="178" fontId="42" fillId="42" borderId="0" applyNumberFormat="0" applyBorder="0" applyAlignment="0" applyProtection="0">
      <alignment vertical="center"/>
    </xf>
    <xf numFmtId="178" fontId="31" fillId="0" borderId="0"/>
    <xf numFmtId="178" fontId="58" fillId="0" borderId="13" applyNumberFormat="0" applyFill="0" applyAlignment="0" applyProtection="0">
      <alignment vertical="center"/>
    </xf>
    <xf numFmtId="178" fontId="31" fillId="0" borderId="0">
      <alignment vertical="center"/>
    </xf>
    <xf numFmtId="178" fontId="31" fillId="0" borderId="0">
      <alignment vertical="center"/>
    </xf>
    <xf numFmtId="178" fontId="58" fillId="0" borderId="13" applyNumberFormat="0" applyFill="0" applyAlignment="0" applyProtection="0">
      <alignment vertical="center"/>
    </xf>
    <xf numFmtId="178" fontId="31" fillId="0" borderId="0"/>
    <xf numFmtId="178" fontId="31" fillId="0" borderId="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31" fillId="0" borderId="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alignment vertical="center"/>
    </xf>
    <xf numFmtId="178" fontId="31" fillId="0" borderId="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58" fillId="0" borderId="13" applyNumberFormat="0" applyFill="0" applyAlignment="0" applyProtection="0">
      <alignment vertical="center"/>
    </xf>
    <xf numFmtId="178" fontId="31" fillId="0" borderId="0"/>
    <xf numFmtId="178" fontId="58" fillId="0" borderId="13" applyNumberFormat="0" applyFill="0" applyAlignment="0" applyProtection="0">
      <alignment vertical="center"/>
    </xf>
    <xf numFmtId="178" fontId="31" fillId="0" borderId="0">
      <alignment vertical="center"/>
    </xf>
    <xf numFmtId="178" fontId="31" fillId="0" borderId="0"/>
    <xf numFmtId="178" fontId="58" fillId="0" borderId="13" applyNumberFormat="0" applyFill="0" applyAlignment="0" applyProtection="0">
      <alignment vertical="center"/>
    </xf>
    <xf numFmtId="178" fontId="31" fillId="0" borderId="0"/>
    <xf numFmtId="178" fontId="58" fillId="0" borderId="13" applyNumberFormat="0" applyFill="0" applyAlignment="0" applyProtection="0">
      <alignment vertical="center"/>
    </xf>
    <xf numFmtId="178" fontId="31" fillId="0" borderId="0"/>
    <xf numFmtId="178" fontId="31" fillId="0" borderId="0"/>
    <xf numFmtId="194" fontId="31" fillId="0" borderId="0" applyFont="0" applyFill="0" applyBorder="0" applyAlignment="0" applyProtection="0">
      <alignment vertical="center"/>
    </xf>
    <xf numFmtId="178" fontId="31" fillId="0" borderId="0">
      <alignment vertical="center"/>
    </xf>
    <xf numFmtId="178" fontId="31" fillId="0" borderId="0"/>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42" fillId="45" borderId="0" applyNumberFormat="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42" fillId="45" borderId="0" applyNumberFormat="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42" fillId="37" borderId="0" applyNumberFormat="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42" fillId="37" borderId="0" applyNumberFormat="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42" fillId="24" borderId="0" applyNumberFormat="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31" fillId="30" borderId="15" applyNumberFormat="0" applyFont="0" applyAlignment="0" applyProtection="0">
      <alignment vertical="center"/>
    </xf>
    <xf numFmtId="178" fontId="31" fillId="0" borderId="0"/>
    <xf numFmtId="178" fontId="31" fillId="0" borderId="0"/>
    <xf numFmtId="194" fontId="31" fillId="0" borderId="0" applyFont="0" applyFill="0" applyBorder="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31" fillId="0" borderId="0">
      <alignment vertical="center"/>
    </xf>
    <xf numFmtId="178" fontId="31" fillId="0" borderId="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31" fillId="0" borderId="0"/>
    <xf numFmtId="178" fontId="31" fillId="0" borderId="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41" fillId="14" borderId="10" applyNumberFormat="0" applyAlignment="0" applyProtection="0">
      <alignment vertical="center"/>
    </xf>
    <xf numFmtId="194" fontId="31" fillId="0" borderId="0" applyFont="0" applyFill="0" applyBorder="0" applyAlignment="0" applyProtection="0">
      <alignment vertical="center"/>
    </xf>
    <xf numFmtId="178" fontId="41" fillId="14" borderId="10" applyNumberFormat="0" applyAlignment="0" applyProtection="0">
      <alignment vertical="center"/>
    </xf>
    <xf numFmtId="194" fontId="31" fillId="0" borderId="0" applyFont="0" applyFill="0" applyBorder="0" applyAlignment="0" applyProtection="0">
      <alignment vertical="center"/>
    </xf>
    <xf numFmtId="178" fontId="41" fillId="14" borderId="10" applyNumberFormat="0" applyAlignment="0" applyProtection="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78" fontId="31" fillId="0" borderId="0">
      <alignment vertical="center"/>
    </xf>
    <xf numFmtId="178" fontId="31" fillId="0" borderId="0">
      <alignment vertical="center"/>
    </xf>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31" fillId="0" borderId="0"/>
    <xf numFmtId="178" fontId="31" fillId="0" borderId="0">
      <alignment vertical="center"/>
    </xf>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78" fontId="41" fillId="14" borderId="10" applyNumberFormat="0" applyAlignment="0" applyProtection="0">
      <alignment vertical="center"/>
    </xf>
    <xf numFmtId="194" fontId="31" fillId="0" borderId="0" applyFont="0" applyFill="0" applyBorder="0" applyAlignment="0" applyProtection="0">
      <alignment vertical="center"/>
    </xf>
    <xf numFmtId="178" fontId="31" fillId="0" borderId="0">
      <alignment vertical="center"/>
    </xf>
    <xf numFmtId="178" fontId="31" fillId="0" borderId="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78" fontId="31" fillId="0" borderId="0">
      <alignment vertical="center"/>
    </xf>
    <xf numFmtId="178" fontId="31" fillId="0" borderId="0"/>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78" fontId="31" fillId="0" borderId="0">
      <alignment vertical="center"/>
    </xf>
    <xf numFmtId="194" fontId="31" fillId="0" borderId="0" applyFont="0" applyFill="0" applyBorder="0" applyAlignment="0" applyProtection="0">
      <alignment vertical="center"/>
    </xf>
    <xf numFmtId="178" fontId="31" fillId="0" borderId="0">
      <alignment vertical="center"/>
    </xf>
    <xf numFmtId="178" fontId="31" fillId="0" borderId="0"/>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78" fontId="41" fillId="14" borderId="10" applyNumberFormat="0" applyAlignment="0" applyProtection="0">
      <alignment vertical="center"/>
    </xf>
    <xf numFmtId="194" fontId="31" fillId="0" borderId="0" applyFont="0" applyFill="0" applyBorder="0" applyAlignment="0" applyProtection="0">
      <alignment vertical="center"/>
    </xf>
    <xf numFmtId="178" fontId="41" fillId="14" borderId="10" applyNumberFormat="0" applyAlignment="0" applyProtection="0">
      <alignment vertical="center"/>
    </xf>
    <xf numFmtId="194" fontId="31" fillId="0" borderId="0" applyFont="0" applyFill="0" applyBorder="0" applyAlignment="0" applyProtection="0">
      <alignment vertical="center"/>
    </xf>
    <xf numFmtId="178" fontId="41" fillId="14" borderId="10" applyNumberFormat="0" applyAlignment="0" applyProtection="0">
      <alignment vertical="center"/>
    </xf>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78" fontId="31" fillId="0" borderId="0">
      <alignment vertical="center"/>
    </xf>
    <xf numFmtId="178" fontId="31" fillId="0" borderId="0"/>
    <xf numFmtId="194" fontId="31" fillId="0" borderId="0" applyFont="0" applyFill="0" applyBorder="0" applyAlignment="0" applyProtection="0">
      <alignment vertical="center"/>
    </xf>
    <xf numFmtId="178" fontId="31" fillId="0" borderId="0"/>
    <xf numFmtId="194" fontId="31" fillId="0" borderId="0" applyFont="0" applyFill="0" applyBorder="0" applyAlignment="0" applyProtection="0">
      <alignment vertical="center"/>
    </xf>
    <xf numFmtId="178" fontId="31" fillId="0" borderId="0">
      <alignment vertical="center"/>
    </xf>
    <xf numFmtId="216" fontId="108" fillId="0" borderId="0" applyFont="0" applyFill="0" applyBorder="0" applyAlignment="0" applyProtection="0"/>
    <xf numFmtId="178" fontId="31" fillId="0" borderId="0"/>
    <xf numFmtId="189" fontId="108" fillId="0" borderId="0" applyFont="0" applyFill="0" applyBorder="0" applyAlignment="0" applyProtection="0"/>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31" fillId="0" borderId="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31" fillId="0" borderId="0">
      <alignment vertical="center"/>
    </xf>
    <xf numFmtId="178" fontId="53" fillId="11" borderId="10" applyNumberFormat="0" applyAlignment="0" applyProtection="0">
      <alignment vertical="center"/>
    </xf>
    <xf numFmtId="178" fontId="31" fillId="0" borderId="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31" fillId="0" borderId="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31" fillId="0" borderId="0">
      <alignment vertical="center"/>
    </xf>
    <xf numFmtId="178" fontId="31" fillId="0" borderId="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31" fillId="0" borderId="0"/>
    <xf numFmtId="178" fontId="53" fillId="11" borderId="10" applyNumberFormat="0" applyAlignment="0" applyProtection="0">
      <alignment vertical="center"/>
    </xf>
    <xf numFmtId="178" fontId="31" fillId="0" borderId="0"/>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41" fillId="14"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31" fillId="0" borderId="0"/>
    <xf numFmtId="178" fontId="31" fillId="0" borderId="0"/>
    <xf numFmtId="178" fontId="53" fillId="11" borderId="10" applyNumberFormat="0" applyAlignment="0" applyProtection="0">
      <alignment vertical="center"/>
    </xf>
    <xf numFmtId="178" fontId="53" fillId="11" borderId="10" applyNumberFormat="0" applyAlignment="0" applyProtection="0">
      <alignment vertical="center"/>
    </xf>
    <xf numFmtId="178" fontId="103" fillId="40" borderId="0" applyNumberFormat="0" applyBorder="0" applyAlignment="0" applyProtection="0">
      <alignment vertical="center"/>
    </xf>
    <xf numFmtId="178" fontId="53" fillId="11" borderId="10" applyNumberFormat="0" applyAlignment="0" applyProtection="0">
      <alignment vertical="center"/>
    </xf>
    <xf numFmtId="178" fontId="31" fillId="0" borderId="0">
      <alignment vertical="center"/>
    </xf>
    <xf numFmtId="178" fontId="31" fillId="0" borderId="0"/>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31" fillId="0" borderId="0"/>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31" fillId="0" borderId="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31" fillId="0" borderId="0"/>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31" fillId="0" borderId="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31" fillId="0" borderId="0"/>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103" fillId="40" borderId="0" applyNumberFormat="0" applyBorder="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31" fillId="0" borderId="0"/>
    <xf numFmtId="178" fontId="53" fillId="11" borderId="10" applyNumberFormat="0" applyAlignment="0" applyProtection="0">
      <alignment vertical="center"/>
    </xf>
    <xf numFmtId="178" fontId="31" fillId="0" borderId="0">
      <alignment vertical="center"/>
    </xf>
    <xf numFmtId="178" fontId="53" fillId="11" borderId="10" applyNumberFormat="0" applyAlignment="0" applyProtection="0">
      <alignment vertical="center"/>
    </xf>
    <xf numFmtId="178" fontId="53" fillId="5"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31" fillId="0" borderId="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31" fillId="0" borderId="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5" borderId="10" applyNumberFormat="0" applyAlignment="0" applyProtection="0">
      <alignment vertical="center"/>
    </xf>
    <xf numFmtId="178" fontId="53" fillId="5" borderId="10" applyNumberFormat="0" applyAlignment="0" applyProtection="0">
      <alignment vertical="center"/>
    </xf>
    <xf numFmtId="178" fontId="31" fillId="0" borderId="0"/>
    <xf numFmtId="178" fontId="53" fillId="5" borderId="10" applyNumberFormat="0" applyAlignment="0" applyProtection="0">
      <alignment vertical="center"/>
    </xf>
    <xf numFmtId="178" fontId="53" fillId="5" borderId="10" applyNumberFormat="0" applyAlignment="0" applyProtection="0">
      <alignment vertical="center"/>
    </xf>
    <xf numFmtId="178" fontId="53" fillId="5" borderId="10" applyNumberFormat="0" applyAlignment="0" applyProtection="0">
      <alignment vertical="center"/>
    </xf>
    <xf numFmtId="178" fontId="31" fillId="0" borderId="0"/>
    <xf numFmtId="178" fontId="53" fillId="5" borderId="10" applyNumberFormat="0" applyAlignment="0" applyProtection="0">
      <alignment vertical="center"/>
    </xf>
    <xf numFmtId="178" fontId="53" fillId="5" borderId="10" applyNumberFormat="0" applyAlignment="0" applyProtection="0">
      <alignment vertical="center"/>
    </xf>
    <xf numFmtId="178" fontId="103" fillId="40" borderId="0" applyNumberFormat="0" applyBorder="0" applyAlignment="0" applyProtection="0">
      <alignment vertical="center"/>
    </xf>
    <xf numFmtId="178" fontId="53" fillId="5" borderId="10" applyNumberFormat="0" applyAlignment="0" applyProtection="0">
      <alignment vertical="center"/>
    </xf>
    <xf numFmtId="178" fontId="53" fillId="5" borderId="10" applyNumberFormat="0" applyAlignment="0" applyProtection="0">
      <alignment vertical="center"/>
    </xf>
    <xf numFmtId="178" fontId="53" fillId="5" borderId="10" applyNumberFormat="0" applyAlignment="0" applyProtection="0">
      <alignment vertical="center"/>
    </xf>
    <xf numFmtId="178" fontId="53" fillId="5" borderId="10" applyNumberFormat="0" applyAlignment="0" applyProtection="0">
      <alignment vertical="center"/>
    </xf>
    <xf numFmtId="178" fontId="31" fillId="0" borderId="0"/>
    <xf numFmtId="178" fontId="53" fillId="5" borderId="10" applyNumberFormat="0" applyAlignment="0" applyProtection="0">
      <alignment vertical="center"/>
    </xf>
    <xf numFmtId="178" fontId="53" fillId="5" borderId="10" applyNumberFormat="0" applyAlignment="0" applyProtection="0">
      <alignment vertical="center"/>
    </xf>
    <xf numFmtId="178" fontId="31" fillId="0" borderId="0"/>
    <xf numFmtId="178" fontId="53" fillId="5" borderId="10" applyNumberFormat="0" applyAlignment="0" applyProtection="0">
      <alignment vertical="center"/>
    </xf>
    <xf numFmtId="178" fontId="53" fillId="5"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31" fillId="0" borderId="0"/>
    <xf numFmtId="178" fontId="53" fillId="11" borderId="10" applyNumberFormat="0" applyAlignment="0" applyProtection="0">
      <alignment vertical="center"/>
    </xf>
    <xf numFmtId="178" fontId="31" fillId="0" borderId="0"/>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31" fillId="0" borderId="0"/>
    <xf numFmtId="178" fontId="53" fillId="11" borderId="10" applyNumberFormat="0" applyAlignment="0" applyProtection="0">
      <alignment vertical="center"/>
    </xf>
    <xf numFmtId="178" fontId="31" fillId="0" borderId="0"/>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53" fillId="11" borderId="10"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31" fillId="0" borderId="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31" fillId="0" borderId="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31" fillId="0" borderId="0"/>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31" fillId="0" borderId="0"/>
    <xf numFmtId="178" fontId="76" fillId="49" borderId="21" applyNumberFormat="0" applyAlignment="0" applyProtection="0">
      <alignment vertical="center"/>
    </xf>
    <xf numFmtId="178" fontId="31" fillId="0" borderId="0"/>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31" fillId="0" borderId="0"/>
    <xf numFmtId="178" fontId="76" fillId="49" borderId="21" applyNumberFormat="0" applyAlignment="0" applyProtection="0">
      <alignment vertical="center"/>
    </xf>
    <xf numFmtId="178" fontId="76" fillId="49" borderId="21" applyNumberFormat="0" applyAlignment="0" applyProtection="0">
      <alignment vertical="center"/>
    </xf>
    <xf numFmtId="178" fontId="31" fillId="0" borderId="0"/>
    <xf numFmtId="178" fontId="76" fillId="49" borderId="21" applyNumberFormat="0" applyAlignment="0" applyProtection="0">
      <alignment vertical="center"/>
    </xf>
    <xf numFmtId="178" fontId="31" fillId="0" borderId="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31" fillId="0" borderId="0">
      <alignment vertical="center"/>
    </xf>
    <xf numFmtId="178" fontId="31" fillId="0" borderId="0"/>
    <xf numFmtId="178" fontId="76" fillId="49" borderId="21" applyNumberFormat="0" applyAlignment="0" applyProtection="0">
      <alignment vertical="center"/>
    </xf>
    <xf numFmtId="178" fontId="31" fillId="0" borderId="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31" fillId="0" borderId="0"/>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31" fillId="0" borderId="0"/>
    <xf numFmtId="178" fontId="76" fillId="49" borderId="21" applyNumberFormat="0" applyAlignment="0" applyProtection="0">
      <alignment vertical="center"/>
    </xf>
    <xf numFmtId="178" fontId="76" fillId="49" borderId="21" applyNumberFormat="0" applyAlignment="0" applyProtection="0">
      <alignment vertical="center"/>
    </xf>
    <xf numFmtId="178" fontId="31" fillId="0" borderId="0"/>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6" fillId="49" borderId="21" applyNumberFormat="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43" fontId="31" fillId="0" borderId="0" applyFon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43" fontId="31" fillId="0" borderId="0" applyFon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43" fontId="31" fillId="0" borderId="0" applyFon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31" fillId="0" borderId="0"/>
    <xf numFmtId="178" fontId="77" fillId="0" borderId="0" applyNumberFormat="0" applyFill="0" applyBorder="0" applyAlignment="0" applyProtection="0">
      <alignment vertical="center"/>
    </xf>
    <xf numFmtId="178" fontId="42" fillId="24" borderId="0" applyNumberFormat="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42" fillId="24" borderId="0" applyNumberFormat="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31" fillId="0" borderId="0"/>
    <xf numFmtId="178" fontId="77" fillId="0" borderId="0" applyNumberFormat="0" applyFill="0" applyBorder="0" applyAlignment="0" applyProtection="0">
      <alignment vertical="center"/>
    </xf>
    <xf numFmtId="178" fontId="31" fillId="0" borderId="0"/>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31" fillId="0" borderId="0"/>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42" fillId="37" borderId="0" applyNumberFormat="0" applyBorder="0" applyAlignment="0" applyProtection="0">
      <alignment vertical="center"/>
    </xf>
    <xf numFmtId="178" fontId="31" fillId="0" borderId="0"/>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42" fillId="37" borderId="0" applyNumberFormat="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41" fillId="14" borderId="10" applyNumberFormat="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42" fillId="24" borderId="0" applyNumberFormat="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31" fillId="0" borderId="0"/>
    <xf numFmtId="178" fontId="77" fillId="0" borderId="0" applyNumberFormat="0" applyFill="0" applyBorder="0" applyAlignment="0" applyProtection="0">
      <alignment vertical="center"/>
    </xf>
    <xf numFmtId="178" fontId="31" fillId="0" borderId="0">
      <alignment vertical="center"/>
    </xf>
    <xf numFmtId="178" fontId="77" fillId="0" borderId="0" applyNumberFormat="0" applyFill="0" applyBorder="0" applyAlignment="0" applyProtection="0">
      <alignment vertical="center"/>
    </xf>
    <xf numFmtId="178" fontId="42" fillId="24" borderId="0" applyNumberFormat="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42" fillId="15" borderId="0" applyNumberFormat="0" applyBorder="0" applyAlignment="0" applyProtection="0">
      <alignment vertical="center"/>
    </xf>
    <xf numFmtId="178" fontId="42" fillId="24" borderId="0" applyNumberFormat="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31" fillId="0" borderId="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31" fillId="0" borderId="0">
      <alignment vertical="center"/>
    </xf>
    <xf numFmtId="178" fontId="77" fillId="0" borderId="0" applyNumberFormat="0" applyFill="0" applyBorder="0" applyAlignment="0" applyProtection="0">
      <alignment vertical="center"/>
    </xf>
    <xf numFmtId="178" fontId="31" fillId="0" borderId="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31" fillId="0" borderId="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31" fillId="0" borderId="0"/>
    <xf numFmtId="178" fontId="77" fillId="0" borderId="0" applyNumberFormat="0" applyFill="0" applyBorder="0" applyAlignment="0" applyProtection="0">
      <alignment vertical="center"/>
    </xf>
    <xf numFmtId="178" fontId="31" fillId="0" borderId="0"/>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77" fillId="0" borderId="0" applyNumberFormat="0" applyFill="0" applyBorder="0" applyAlignment="0" applyProtection="0">
      <alignment vertical="center"/>
    </xf>
    <xf numFmtId="178" fontId="31" fillId="0" borderId="0">
      <alignment vertical="center"/>
    </xf>
    <xf numFmtId="178" fontId="77" fillId="0" borderId="0" applyNumberFormat="0" applyFill="0" applyBorder="0" applyAlignment="0" applyProtection="0">
      <alignment vertical="center"/>
    </xf>
    <xf numFmtId="178" fontId="31" fillId="0" borderId="0"/>
    <xf numFmtId="178" fontId="77" fillId="0" borderId="0" applyNumberFormat="0" applyFill="0" applyBorder="0" applyAlignment="0" applyProtection="0">
      <alignment vertical="center"/>
    </xf>
    <xf numFmtId="178" fontId="31" fillId="0" borderId="0">
      <alignment vertical="center"/>
    </xf>
    <xf numFmtId="178" fontId="48" fillId="0" borderId="0" applyNumberFormat="0" applyFill="0" applyBorder="0" applyAlignment="0" applyProtection="0">
      <alignment vertical="center"/>
    </xf>
    <xf numFmtId="178" fontId="31" fillId="0" borderId="0"/>
    <xf numFmtId="178" fontId="48" fillId="0" borderId="0" applyNumberFormat="0" applyFill="0" applyBorder="0" applyAlignment="0" applyProtection="0">
      <alignment vertical="center"/>
    </xf>
    <xf numFmtId="178" fontId="31" fillId="0" borderId="0"/>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31" fillId="0" borderId="0"/>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31" fillId="0" borderId="0"/>
    <xf numFmtId="178" fontId="48" fillId="0" borderId="0" applyNumberFormat="0" applyFill="0" applyBorder="0" applyAlignment="0" applyProtection="0">
      <alignment vertical="center"/>
    </xf>
    <xf numFmtId="178" fontId="31" fillId="0" borderId="0"/>
    <xf numFmtId="178" fontId="48" fillId="0" borderId="0" applyNumberFormat="0" applyFill="0" applyBorder="0" applyAlignment="0" applyProtection="0">
      <alignment vertical="center"/>
    </xf>
    <xf numFmtId="178" fontId="31" fillId="0" borderId="0"/>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31" fillId="0" borderId="0"/>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31" fillId="0" borderId="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31" fillId="0" borderId="0">
      <alignment vertical="center"/>
    </xf>
    <xf numFmtId="178" fontId="48" fillId="0" borderId="0" applyNumberFormat="0" applyFill="0" applyBorder="0" applyAlignment="0" applyProtection="0">
      <alignment vertical="center"/>
    </xf>
    <xf numFmtId="178" fontId="31" fillId="0" borderId="0"/>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31" fillId="0" borderId="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31" fillId="0" borderId="0"/>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31" fillId="0" borderId="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31" fillId="0" borderId="0"/>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31" fillId="0" borderId="0">
      <alignment vertical="center"/>
    </xf>
    <xf numFmtId="178" fontId="31" fillId="0" borderId="0">
      <alignment vertical="center"/>
    </xf>
    <xf numFmtId="178" fontId="48" fillId="0" borderId="0" applyNumberFormat="0" applyFill="0" applyBorder="0" applyAlignment="0" applyProtection="0">
      <alignment vertical="center"/>
    </xf>
    <xf numFmtId="178" fontId="31" fillId="0" borderId="0">
      <alignment vertical="center"/>
    </xf>
    <xf numFmtId="178" fontId="31" fillId="0" borderId="0"/>
    <xf numFmtId="178" fontId="48" fillId="0" borderId="0" applyNumberFormat="0" applyFill="0" applyBorder="0" applyAlignment="0" applyProtection="0">
      <alignment vertical="center"/>
    </xf>
    <xf numFmtId="178" fontId="31" fillId="0" borderId="0"/>
    <xf numFmtId="178" fontId="48" fillId="0" borderId="0" applyNumberFormat="0" applyFill="0" applyBorder="0" applyAlignment="0" applyProtection="0">
      <alignment vertical="center"/>
    </xf>
    <xf numFmtId="178" fontId="31" fillId="0" borderId="0"/>
    <xf numFmtId="178" fontId="48" fillId="0" borderId="0" applyNumberFormat="0" applyFill="0" applyBorder="0" applyAlignment="0" applyProtection="0">
      <alignment vertical="center"/>
    </xf>
    <xf numFmtId="178" fontId="31" fillId="0" borderId="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31" fillId="0" borderId="0">
      <alignment vertical="center"/>
    </xf>
    <xf numFmtId="178" fontId="48" fillId="0" borderId="0" applyNumberFormat="0" applyFill="0" applyBorder="0" applyAlignment="0" applyProtection="0">
      <alignment vertical="center"/>
    </xf>
    <xf numFmtId="178" fontId="31" fillId="0" borderId="0">
      <alignment vertical="center"/>
    </xf>
    <xf numFmtId="178" fontId="31" fillId="0" borderId="0"/>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31" fillId="0" borderId="0"/>
    <xf numFmtId="178" fontId="48" fillId="0" borderId="0" applyNumberFormat="0" applyFill="0" applyBorder="0" applyAlignment="0" applyProtection="0">
      <alignment vertical="center"/>
    </xf>
    <xf numFmtId="178" fontId="31" fillId="0" borderId="0"/>
    <xf numFmtId="178" fontId="31" fillId="0" borderId="0"/>
    <xf numFmtId="178" fontId="48" fillId="0" borderId="0" applyNumberFormat="0" applyFill="0" applyBorder="0" applyAlignment="0" applyProtection="0">
      <alignment vertical="center"/>
    </xf>
    <xf numFmtId="178" fontId="31" fillId="0" borderId="0"/>
    <xf numFmtId="178" fontId="48" fillId="0" borderId="0" applyNumberFormat="0" applyFill="0" applyBorder="0" applyAlignment="0" applyProtection="0">
      <alignment vertical="center"/>
    </xf>
    <xf numFmtId="178" fontId="31" fillId="0" borderId="0"/>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48" fillId="0" borderId="0" applyNumberFormat="0" applyFill="0" applyBorder="0" applyAlignment="0" applyProtection="0">
      <alignment vertical="center"/>
    </xf>
    <xf numFmtId="178" fontId="31" fillId="0" borderId="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42" fillId="15" borderId="0" applyNumberFormat="0" applyBorder="0" applyAlignment="0" applyProtection="0">
      <alignment vertical="center"/>
    </xf>
    <xf numFmtId="178" fontId="31" fillId="0" borderId="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31" fillId="0" borderId="0">
      <alignment vertical="center"/>
    </xf>
    <xf numFmtId="178" fontId="31" fillId="0" borderId="0"/>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42" fillId="15" borderId="0" applyNumberFormat="0" applyBorder="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31" fillId="0" borderId="0"/>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31" fillId="0" borderId="0"/>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78" fontId="80" fillId="0" borderId="22" applyNumberFormat="0" applyFill="0" applyAlignment="0" applyProtection="0">
      <alignment vertical="center"/>
    </xf>
    <xf numFmtId="180" fontId="107" fillId="0" borderId="0" applyFont="0" applyFill="0" applyBorder="0" applyAlignment="0" applyProtection="0"/>
    <xf numFmtId="192" fontId="31" fillId="0" borderId="0" applyFont="0" applyFill="0" applyBorder="0" applyAlignment="0" applyProtection="0">
      <alignment vertical="center"/>
    </xf>
    <xf numFmtId="205" fontId="108" fillId="0" borderId="0" applyFont="0" applyFill="0" applyBorder="0" applyAlignment="0" applyProtection="0"/>
    <xf numFmtId="192" fontId="108" fillId="0" borderId="0" applyFont="0" applyFill="0" applyBorder="0" applyAlignment="0" applyProtection="0"/>
    <xf numFmtId="205" fontId="31" fillId="0" borderId="0" applyFont="0" applyFill="0" applyBorder="0" applyAlignment="0" applyProtection="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alignment vertical="center"/>
    </xf>
    <xf numFmtId="178" fontId="42" fillId="41" borderId="0" applyNumberFormat="0" applyBorder="0" applyAlignment="0" applyProtection="0">
      <alignment vertical="center"/>
    </xf>
    <xf numFmtId="43" fontId="31" fillId="0" borderId="0" applyFont="0" applyFill="0" applyBorder="0" applyAlignment="0" applyProtection="0"/>
    <xf numFmtId="178" fontId="31" fillId="0" borderId="0">
      <alignment vertical="center"/>
    </xf>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42" fillId="24" borderId="0" applyNumberFormat="0" applyBorder="0" applyAlignment="0" applyProtection="0">
      <alignment vertical="center"/>
    </xf>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xf numFmtId="178" fontId="42" fillId="24" borderId="0" applyNumberFormat="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178" fontId="31" fillId="0" borderId="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alignment vertical="center"/>
    </xf>
    <xf numFmtId="178" fontId="42" fillId="37" borderId="0" applyNumberFormat="0" applyBorder="0" applyAlignment="0" applyProtection="0">
      <alignment vertical="center"/>
    </xf>
    <xf numFmtId="178" fontId="31" fillId="0" borderId="0">
      <alignment vertical="center"/>
    </xf>
    <xf numFmtId="178" fontId="42" fillId="37" borderId="0" applyNumberFormat="0" applyBorder="0" applyAlignment="0" applyProtection="0">
      <alignment vertical="center"/>
    </xf>
    <xf numFmtId="178" fontId="31" fillId="0" borderId="0"/>
    <xf numFmtId="178" fontId="42" fillId="37" borderId="0" applyNumberFormat="0" applyBorder="0" applyAlignment="0" applyProtection="0">
      <alignment vertical="center"/>
    </xf>
    <xf numFmtId="178" fontId="31" fillId="0" borderId="0"/>
    <xf numFmtId="178" fontId="42" fillId="37" borderId="0" applyNumberFormat="0" applyBorder="0" applyAlignment="0" applyProtection="0">
      <alignment vertical="center"/>
    </xf>
    <xf numFmtId="43" fontId="31" fillId="0" borderId="0" applyFont="0" applyFill="0" applyBorder="0" applyAlignment="0" applyProtection="0">
      <alignment vertical="center"/>
    </xf>
    <xf numFmtId="178" fontId="42" fillId="37" borderId="0" applyNumberFormat="0" applyBorder="0" applyAlignment="0" applyProtection="0">
      <alignment vertical="center"/>
    </xf>
    <xf numFmtId="43" fontId="31" fillId="0" borderId="0" applyFont="0" applyFill="0" applyBorder="0" applyAlignment="0" applyProtection="0">
      <alignment vertical="center"/>
    </xf>
    <xf numFmtId="178" fontId="31" fillId="0" borderId="0"/>
    <xf numFmtId="178" fontId="42" fillId="24" borderId="0" applyNumberFormat="0" applyBorder="0" applyAlignment="0" applyProtection="0">
      <alignment vertical="center"/>
    </xf>
    <xf numFmtId="178" fontId="31" fillId="0" borderId="0">
      <alignment vertical="center"/>
    </xf>
    <xf numFmtId="178" fontId="31" fillId="0" borderId="0"/>
    <xf numFmtId="178" fontId="42" fillId="24" borderId="0" applyNumberFormat="0" applyBorder="0" applyAlignment="0" applyProtection="0">
      <alignment vertical="center"/>
    </xf>
    <xf numFmtId="178" fontId="31" fillId="0" borderId="0"/>
    <xf numFmtId="178" fontId="42" fillId="46" borderId="0" applyNumberFormat="0" applyBorder="0" applyAlignment="0" applyProtection="0">
      <alignment vertical="center"/>
    </xf>
    <xf numFmtId="178" fontId="31" fillId="0" borderId="0"/>
    <xf numFmtId="178" fontId="31" fillId="0" borderId="0">
      <alignment vertical="center"/>
    </xf>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xf numFmtId="178" fontId="31" fillId="0" borderId="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xf numFmtId="178" fontId="31" fillId="0" borderId="0">
      <alignment vertical="center"/>
    </xf>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xf numFmtId="178" fontId="31" fillId="0" borderId="0"/>
    <xf numFmtId="178" fontId="31" fillId="0" borderId="0"/>
    <xf numFmtId="178" fontId="31" fillId="0" borderId="0"/>
    <xf numFmtId="43" fontId="31" fillId="0" borderId="0" applyFont="0" applyFill="0" applyBorder="0" applyAlignment="0" applyProtection="0"/>
    <xf numFmtId="43" fontId="31" fillId="0" borderId="0" applyFont="0" applyFill="0" applyBorder="0" applyAlignment="0" applyProtection="0"/>
    <xf numFmtId="178" fontId="31" fillId="0" borderId="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xf numFmtId="178" fontId="31" fillId="0" borderId="0"/>
    <xf numFmtId="178" fontId="31" fillId="0" borderId="0"/>
    <xf numFmtId="178" fontId="31" fillId="0" borderId="0"/>
    <xf numFmtId="178" fontId="31" fillId="0" borderId="0"/>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alignment vertical="center"/>
    </xf>
    <xf numFmtId="178" fontId="31" fillId="0" borderId="0">
      <alignment vertical="center"/>
    </xf>
    <xf numFmtId="43" fontId="31" fillId="0" borderId="0" applyFont="0" applyFill="0" applyBorder="0" applyAlignment="0" applyProtection="0">
      <alignment vertical="center"/>
    </xf>
    <xf numFmtId="43" fontId="31" fillId="0" borderId="0" applyFont="0" applyFill="0" applyBorder="0" applyAlignment="0" applyProtection="0"/>
    <xf numFmtId="178" fontId="31" fillId="0" borderId="0"/>
    <xf numFmtId="178" fontId="31" fillId="0" borderId="0">
      <alignment vertical="center"/>
    </xf>
    <xf numFmtId="178" fontId="31" fillId="0" borderId="0"/>
    <xf numFmtId="178" fontId="31" fillId="0" borderId="0"/>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xf numFmtId="178" fontId="31" fillId="0" borderId="0">
      <alignment vertical="center"/>
    </xf>
    <xf numFmtId="178" fontId="31" fillId="0" borderId="0">
      <alignment vertical="center"/>
    </xf>
    <xf numFmtId="43" fontId="31" fillId="0" borderId="0" applyFont="0" applyFill="0" applyBorder="0" applyAlignment="0" applyProtection="0"/>
    <xf numFmtId="178" fontId="31" fillId="0" borderId="0">
      <alignment vertical="center"/>
    </xf>
    <xf numFmtId="43" fontId="31" fillId="0" borderId="0" applyFont="0" applyFill="0" applyBorder="0" applyAlignment="0" applyProtection="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43" fontId="31" fillId="0" borderId="0" applyFont="0" applyFill="0" applyBorder="0" applyAlignment="0" applyProtection="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43" fontId="31" fillId="0" borderId="0" applyFont="0" applyFill="0" applyBorder="0" applyAlignment="0" applyProtection="0">
      <alignment vertical="center"/>
    </xf>
    <xf numFmtId="178" fontId="31" fillId="0" borderId="0">
      <alignment vertical="center"/>
    </xf>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alignment vertical="center"/>
    </xf>
    <xf numFmtId="178" fontId="31" fillId="0" borderId="0">
      <alignment vertical="center"/>
    </xf>
    <xf numFmtId="178" fontId="31" fillId="0" borderId="0">
      <alignment vertical="center"/>
    </xf>
    <xf numFmtId="43" fontId="31" fillId="0" borderId="0" applyFont="0" applyFill="0" applyBorder="0" applyAlignment="0" applyProtection="0"/>
    <xf numFmtId="178" fontId="31" fillId="0" borderId="0"/>
    <xf numFmtId="178" fontId="31" fillId="0" borderId="0"/>
    <xf numFmtId="178" fontId="31" fillId="0" borderId="0"/>
    <xf numFmtId="178" fontId="31" fillId="0" borderId="0">
      <alignment vertical="center"/>
    </xf>
    <xf numFmtId="178" fontId="31" fillId="0" borderId="0"/>
    <xf numFmtId="43" fontId="31" fillId="0" borderId="0" applyFont="0" applyFill="0" applyBorder="0" applyAlignment="0" applyProtection="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alignment vertical="center"/>
    </xf>
    <xf numFmtId="184" fontId="46" fillId="0" borderId="0" applyFont="0" applyFill="0" applyBorder="0" applyAlignment="0" applyProtection="0"/>
    <xf numFmtId="43" fontId="49" fillId="0" borderId="0" applyFont="0" applyFill="0" applyBorder="0" applyAlignment="0" applyProtection="0">
      <alignment vertical="center"/>
    </xf>
    <xf numFmtId="43" fontId="31" fillId="0" borderId="0" applyFont="0" applyFill="0" applyBorder="0" applyAlignment="0" applyProtection="0"/>
    <xf numFmtId="43" fontId="31" fillId="0" borderId="0" applyFont="0" applyFill="0" applyBorder="0" applyAlignment="0" applyProtection="0"/>
    <xf numFmtId="178" fontId="42" fillId="37" borderId="0" applyNumberFormat="0" applyBorder="0" applyAlignment="0" applyProtection="0">
      <alignment vertical="center"/>
    </xf>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42" fillId="24" borderId="0" applyNumberFormat="0" applyBorder="0" applyAlignment="0" applyProtection="0">
      <alignment vertical="center"/>
    </xf>
    <xf numFmtId="178" fontId="31" fillId="0" borderId="0"/>
    <xf numFmtId="178" fontId="31" fillId="0" borderId="0"/>
    <xf numFmtId="178" fontId="31" fillId="0" borderId="0"/>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alignment vertical="center"/>
    </xf>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alignment vertical="center"/>
    </xf>
    <xf numFmtId="178" fontId="31" fillId="0" borderId="0">
      <alignment vertical="center"/>
    </xf>
    <xf numFmtId="178" fontId="31" fillId="0" borderId="0"/>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xf numFmtId="178" fontId="31" fillId="0" borderId="0">
      <alignment vertical="center"/>
    </xf>
    <xf numFmtId="178" fontId="31" fillId="0" borderId="0">
      <alignment vertical="center"/>
    </xf>
    <xf numFmtId="178" fontId="31" fillId="0" borderId="0"/>
    <xf numFmtId="178" fontId="31" fillId="0" borderId="0"/>
    <xf numFmtId="178" fontId="31" fillId="0" borderId="0"/>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alignment vertical="center"/>
    </xf>
    <xf numFmtId="178" fontId="42" fillId="37" borderId="0" applyNumberFormat="0" applyBorder="0" applyAlignment="0" applyProtection="0">
      <alignment vertical="center"/>
    </xf>
    <xf numFmtId="43" fontId="31" fillId="0" borderId="0" applyFont="0" applyFill="0" applyBorder="0" applyAlignment="0" applyProtection="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42" fillId="37" borderId="0" applyNumberFormat="0" applyBorder="0" applyAlignment="0" applyProtection="0">
      <alignment vertical="center"/>
    </xf>
    <xf numFmtId="43" fontId="31" fillId="0" borderId="0" applyFont="0" applyFill="0" applyBorder="0" applyAlignment="0" applyProtection="0">
      <alignment vertical="center"/>
    </xf>
    <xf numFmtId="178" fontId="31" fillId="0" borderId="0">
      <alignment vertical="center"/>
    </xf>
    <xf numFmtId="43" fontId="31" fillId="0" borderId="0" applyFont="0" applyFill="0" applyBorder="0" applyAlignment="0" applyProtection="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43" fontId="31" fillId="0" borderId="0" applyFont="0" applyFill="0" applyBorder="0" applyAlignment="0" applyProtection="0">
      <alignment vertical="center"/>
    </xf>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xf numFmtId="43" fontId="31" fillId="0" borderId="0" applyFont="0" applyFill="0" applyBorder="0" applyAlignment="0" applyProtection="0">
      <alignment vertical="center"/>
    </xf>
    <xf numFmtId="178" fontId="31" fillId="0" borderId="0"/>
    <xf numFmtId="178" fontId="31" fillId="0" borderId="0">
      <alignment vertical="center"/>
    </xf>
    <xf numFmtId="43" fontId="31" fillId="0" borderId="0" applyFont="0" applyFill="0" applyBorder="0" applyAlignment="0" applyProtection="0">
      <alignment vertical="center"/>
    </xf>
    <xf numFmtId="43" fontId="31" fillId="0" borderId="0" applyFont="0" applyFill="0" applyBorder="0" applyAlignment="0" applyProtection="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xf numFmtId="178" fontId="31" fillId="0" borderId="0">
      <alignment vertical="center"/>
    </xf>
    <xf numFmtId="43" fontId="31" fillId="0" borderId="0" applyFont="0" applyFill="0" applyBorder="0" applyAlignment="0" applyProtection="0"/>
    <xf numFmtId="43" fontId="31" fillId="0" borderId="0" applyFont="0" applyFill="0" applyBorder="0" applyAlignment="0" applyProtection="0"/>
    <xf numFmtId="178" fontId="31" fillId="0" borderId="0"/>
    <xf numFmtId="178" fontId="31" fillId="0" borderId="0">
      <alignment vertical="center"/>
    </xf>
    <xf numFmtId="178" fontId="31" fillId="0" borderId="0">
      <alignment vertical="center"/>
    </xf>
    <xf numFmtId="178" fontId="31" fillId="0" borderId="0"/>
    <xf numFmtId="178" fontId="31" fillId="0" borderId="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alignment vertical="center"/>
    </xf>
    <xf numFmtId="178" fontId="42" fillId="24" borderId="0" applyNumberFormat="0" applyBorder="0" applyAlignment="0" applyProtection="0">
      <alignment vertical="center"/>
    </xf>
    <xf numFmtId="43" fontId="31" fillId="0" borderId="0" applyFont="0" applyFill="0" applyBorder="0" applyAlignment="0" applyProtection="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42" fillId="24" borderId="0" applyNumberFormat="0" applyBorder="0" applyAlignment="0" applyProtection="0">
      <alignment vertical="center"/>
    </xf>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alignment vertical="center"/>
    </xf>
    <xf numFmtId="178" fontId="31" fillId="0" borderId="0"/>
    <xf numFmtId="178" fontId="31" fillId="0" borderId="0"/>
    <xf numFmtId="178" fontId="31" fillId="0" borderId="0">
      <alignment vertical="center"/>
    </xf>
    <xf numFmtId="178" fontId="31" fillId="0" borderId="0">
      <alignment vertical="center"/>
    </xf>
    <xf numFmtId="178" fontId="103" fillId="40"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43" fontId="31" fillId="0" borderId="0" applyFont="0" applyFill="0" applyBorder="0" applyAlignment="0" applyProtection="0">
      <alignment vertical="center"/>
    </xf>
    <xf numFmtId="178" fontId="31" fillId="0" borderId="0">
      <alignment vertical="center"/>
    </xf>
    <xf numFmtId="43" fontId="31" fillId="0" borderId="0" applyFont="0" applyFill="0" applyBorder="0" applyAlignment="0" applyProtection="0">
      <alignment vertical="center"/>
    </xf>
    <xf numFmtId="43" fontId="31" fillId="0" borderId="0" applyFont="0" applyFill="0" applyBorder="0" applyAlignment="0" applyProtection="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alignment vertical="center"/>
    </xf>
    <xf numFmtId="178" fontId="31" fillId="0" borderId="0"/>
    <xf numFmtId="178" fontId="31" fillId="0" borderId="0"/>
    <xf numFmtId="43" fontId="31" fillId="0" borderId="0" applyFont="0" applyFill="0" applyBorder="0" applyAlignment="0" applyProtection="0"/>
    <xf numFmtId="178" fontId="31" fillId="0" borderId="0">
      <alignment vertical="center"/>
    </xf>
    <xf numFmtId="178" fontId="31" fillId="0" borderId="0">
      <alignment vertical="center"/>
    </xf>
    <xf numFmtId="178" fontId="31" fillId="0" borderId="0">
      <alignment vertical="center"/>
    </xf>
    <xf numFmtId="43" fontId="31" fillId="0" borderId="0" applyFont="0" applyFill="0" applyBorder="0" applyAlignment="0" applyProtection="0"/>
    <xf numFmtId="178" fontId="31" fillId="0" borderId="0">
      <alignment vertical="center"/>
    </xf>
    <xf numFmtId="178" fontId="42" fillId="46" borderId="0" applyNumberFormat="0" applyBorder="0" applyAlignment="0" applyProtection="0">
      <alignment vertical="center"/>
    </xf>
    <xf numFmtId="43" fontId="31" fillId="0" borderId="0" applyFont="0" applyFill="0" applyBorder="0" applyAlignment="0" applyProtection="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42" fillId="41" borderId="0" applyNumberFormat="0" applyBorder="0" applyAlignment="0" applyProtection="0">
      <alignment vertical="center"/>
    </xf>
    <xf numFmtId="178" fontId="31" fillId="0" borderId="0"/>
    <xf numFmtId="178" fontId="31" fillId="0" borderId="0"/>
    <xf numFmtId="178" fontId="31" fillId="0" borderId="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alignment vertical="center"/>
    </xf>
    <xf numFmtId="178" fontId="40" fillId="11" borderId="9" applyNumberFormat="0" applyAlignment="0" applyProtection="0">
      <alignment vertical="center"/>
    </xf>
    <xf numFmtId="178" fontId="31" fillId="0" borderId="0"/>
    <xf numFmtId="43" fontId="31" fillId="0" borderId="0" applyFont="0" applyFill="0" applyBorder="0" applyAlignment="0" applyProtection="0">
      <alignment vertical="center"/>
    </xf>
    <xf numFmtId="178" fontId="40" fillId="11" borderId="9" applyNumberFormat="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43" fontId="31" fillId="0" borderId="0" applyFont="0" applyFill="0" applyBorder="0" applyAlignment="0" applyProtection="0">
      <alignment vertical="center"/>
    </xf>
    <xf numFmtId="178" fontId="31" fillId="0" borderId="0"/>
    <xf numFmtId="178" fontId="31" fillId="0" borderId="0"/>
    <xf numFmtId="43" fontId="31" fillId="0" borderId="0" applyFont="0" applyFill="0" applyBorder="0" applyAlignment="0" applyProtection="0">
      <alignment vertical="center"/>
    </xf>
    <xf numFmtId="178" fontId="31" fillId="0" borderId="0">
      <alignment vertical="center"/>
    </xf>
    <xf numFmtId="178" fontId="31" fillId="0" borderId="0"/>
    <xf numFmtId="43" fontId="31" fillId="0" borderId="0" applyFont="0" applyFill="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43" fontId="31" fillId="0" borderId="0" applyFont="0" applyFill="0" applyBorder="0" applyAlignment="0" applyProtection="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84" fontId="46" fillId="0" borderId="0" applyFont="0" applyFill="0" applyBorder="0" applyAlignment="0" applyProtection="0"/>
    <xf numFmtId="178" fontId="31" fillId="0" borderId="0">
      <alignment vertical="center"/>
    </xf>
    <xf numFmtId="184" fontId="46" fillId="0" borderId="0" applyFont="0" applyFill="0" applyBorder="0" applyAlignment="0" applyProtection="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42" fillId="41" borderId="0" applyNumberFormat="0" applyBorder="0" applyAlignment="0" applyProtection="0">
      <alignment vertical="center"/>
    </xf>
    <xf numFmtId="178" fontId="31" fillId="0" borderId="0"/>
    <xf numFmtId="178" fontId="31" fillId="0" borderId="0"/>
    <xf numFmtId="43" fontId="31" fillId="0" borderId="0" applyFont="0" applyFill="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xf numFmtId="178" fontId="31" fillId="0" borderId="0"/>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43" fontId="31" fillId="0" borderId="0" applyFont="0" applyFill="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alignment vertical="center"/>
    </xf>
    <xf numFmtId="43" fontId="31" fillId="0" borderId="0" applyFont="0" applyFill="0" applyBorder="0" applyAlignment="0" applyProtection="0">
      <alignment vertical="center"/>
    </xf>
    <xf numFmtId="178" fontId="31" fillId="0" borderId="0"/>
    <xf numFmtId="178" fontId="31" fillId="0" borderId="0"/>
    <xf numFmtId="178" fontId="31" fillId="30" borderId="15" applyNumberFormat="0" applyFont="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43" fontId="31" fillId="0" borderId="0" applyFont="0" applyFill="0" applyBorder="0" applyAlignment="0" applyProtection="0">
      <alignment vertical="center"/>
    </xf>
    <xf numFmtId="178" fontId="31" fillId="0" borderId="0">
      <alignment vertical="center"/>
    </xf>
    <xf numFmtId="43" fontId="31" fillId="0" borderId="0" applyFont="0" applyFill="0" applyBorder="0" applyAlignment="0" applyProtection="0">
      <alignment vertical="center"/>
    </xf>
    <xf numFmtId="178" fontId="31" fillId="0" borderId="0">
      <alignment vertical="center"/>
    </xf>
    <xf numFmtId="43" fontId="31" fillId="0" borderId="0" applyFont="0" applyFill="0" applyBorder="0" applyAlignment="0" applyProtection="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30" borderId="15" applyNumberFormat="0" applyFont="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30" borderId="15" applyNumberFormat="0" applyFont="0" applyAlignment="0" applyProtection="0">
      <alignment vertical="center"/>
    </xf>
    <xf numFmtId="43" fontId="31" fillId="0" borderId="0" applyFont="0" applyFill="0" applyBorder="0" applyAlignment="0" applyProtection="0">
      <alignment vertical="center"/>
    </xf>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43" fontId="31" fillId="0" borderId="0" applyFont="0" applyFill="0" applyBorder="0" applyAlignment="0" applyProtection="0">
      <alignment vertical="center"/>
    </xf>
    <xf numFmtId="178" fontId="31" fillId="0" borderId="0">
      <alignment vertical="center"/>
    </xf>
    <xf numFmtId="43" fontId="31" fillId="0" borderId="0" applyFont="0" applyFill="0" applyBorder="0" applyAlignment="0" applyProtection="0">
      <alignment vertical="center"/>
    </xf>
    <xf numFmtId="178" fontId="31" fillId="30" borderId="15" applyNumberFormat="0" applyFont="0" applyAlignment="0" applyProtection="0">
      <alignment vertical="center"/>
    </xf>
    <xf numFmtId="43" fontId="31" fillId="0" borderId="0" applyFont="0" applyFill="0" applyBorder="0" applyAlignment="0" applyProtection="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xf numFmtId="178" fontId="31" fillId="0" borderId="0">
      <alignment vertical="center"/>
    </xf>
    <xf numFmtId="178" fontId="40" fillId="5" borderId="9" applyNumberFormat="0" applyAlignment="0" applyProtection="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41" fillId="14" borderId="10" applyNumberFormat="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xf numFmtId="178" fontId="31" fillId="0" borderId="0"/>
    <xf numFmtId="178" fontId="31" fillId="0" borderId="0"/>
    <xf numFmtId="178" fontId="31" fillId="0" borderId="0"/>
    <xf numFmtId="43" fontId="31" fillId="0" borderId="0" applyFont="0" applyFill="0" applyBorder="0" applyAlignment="0" applyProtection="0">
      <alignment vertical="center"/>
    </xf>
    <xf numFmtId="178" fontId="31" fillId="0" borderId="0"/>
    <xf numFmtId="178" fontId="31" fillId="0" borderId="0">
      <alignment vertical="center"/>
    </xf>
    <xf numFmtId="178" fontId="41" fillId="14" borderId="10" applyNumberFormat="0" applyAlignment="0" applyProtection="0">
      <alignment vertical="center"/>
    </xf>
    <xf numFmtId="178" fontId="31" fillId="0" borderId="0">
      <alignment vertical="center"/>
    </xf>
    <xf numFmtId="178" fontId="31" fillId="0" borderId="0"/>
    <xf numFmtId="178" fontId="41" fillId="14" borderId="10" applyNumberFormat="0" applyAlignment="0" applyProtection="0">
      <alignment vertical="center"/>
    </xf>
    <xf numFmtId="178" fontId="31" fillId="0" borderId="0"/>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43" fontId="31" fillId="0" borderId="0" applyFont="0" applyFill="0" applyBorder="0" applyAlignment="0" applyProtection="0">
      <alignment vertical="center"/>
    </xf>
    <xf numFmtId="178" fontId="31" fillId="0" borderId="0"/>
    <xf numFmtId="178" fontId="31" fillId="0" borderId="0">
      <alignment vertical="center"/>
    </xf>
    <xf numFmtId="178" fontId="31" fillId="0" borderId="0"/>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43" fontId="31" fillId="0" borderId="0" applyFont="0" applyFill="0" applyBorder="0" applyAlignment="0" applyProtection="0">
      <alignment vertical="center"/>
    </xf>
    <xf numFmtId="43" fontId="31" fillId="0" borderId="0" applyFont="0" applyFill="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43" fontId="31" fillId="0" borderId="0" applyFont="0" applyFill="0" applyBorder="0" applyAlignment="0" applyProtection="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43" fontId="2" fillId="0" borderId="0" applyFont="0" applyFill="0" applyBorder="0" applyAlignment="0" applyProtection="0">
      <alignment vertical="center"/>
    </xf>
    <xf numFmtId="178" fontId="175" fillId="81" borderId="0" applyNumberFormat="0" applyBorder="0" applyAlignment="0" applyProtection="0"/>
    <xf numFmtId="178" fontId="175" fillId="82" borderId="0" applyNumberFormat="0" applyBorder="0" applyAlignment="0" applyProtection="0"/>
    <xf numFmtId="178" fontId="175" fillId="83" borderId="0" applyNumberFormat="0" applyBorder="0" applyAlignment="0" applyProtection="0"/>
    <xf numFmtId="178" fontId="31" fillId="0" borderId="0">
      <alignment vertical="center"/>
    </xf>
    <xf numFmtId="178" fontId="42" fillId="41" borderId="0" applyNumberFormat="0" applyBorder="0" applyAlignment="0" applyProtection="0">
      <alignment vertical="center"/>
    </xf>
    <xf numFmtId="178" fontId="31" fillId="0" borderId="0">
      <alignment vertical="center"/>
    </xf>
    <xf numFmtId="178" fontId="42" fillId="41" borderId="0" applyNumberFormat="0" applyBorder="0" applyAlignment="0" applyProtection="0">
      <alignment vertical="center"/>
    </xf>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42" fillId="41" borderId="0" applyNumberFormat="0" applyBorder="0" applyAlignment="0" applyProtection="0">
      <alignment vertical="center"/>
    </xf>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42" fillId="41" borderId="0" applyNumberFormat="0" applyBorder="0" applyAlignment="0" applyProtection="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2" fillId="41" borderId="0" applyNumberFormat="0" applyBorder="0" applyAlignment="0" applyProtection="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42" fillId="41" borderId="0" applyNumberFormat="0" applyBorder="0" applyAlignment="0" applyProtection="0">
      <alignment vertical="center"/>
    </xf>
    <xf numFmtId="178" fontId="31" fillId="0" borderId="0">
      <alignment vertical="center"/>
    </xf>
    <xf numFmtId="178" fontId="31" fillId="0" borderId="0"/>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42" fillId="41" borderId="0" applyNumberFormat="0" applyBorder="0" applyAlignment="0" applyProtection="0">
      <alignment vertical="center"/>
    </xf>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31" fillId="0" borderId="0">
      <alignment vertical="center"/>
    </xf>
    <xf numFmtId="178" fontId="42" fillId="41" borderId="0" applyNumberFormat="0" applyBorder="0" applyAlignment="0" applyProtection="0">
      <alignment vertical="center"/>
    </xf>
    <xf numFmtId="178" fontId="31" fillId="0" borderId="0">
      <alignment vertical="center"/>
    </xf>
    <xf numFmtId="178" fontId="42" fillId="41" borderId="0" applyNumberFormat="0" applyBorder="0" applyAlignment="0" applyProtection="0">
      <alignment vertical="center"/>
    </xf>
    <xf numFmtId="178" fontId="42" fillId="41" borderId="0" applyNumberFormat="0" applyBorder="0" applyAlignment="0" applyProtection="0">
      <alignment vertical="center"/>
    </xf>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42" fillId="41"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42" fillId="41"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31" fillId="0" borderId="0"/>
    <xf numFmtId="178" fontId="42" fillId="41" borderId="0" applyNumberFormat="0" applyBorder="0" applyAlignment="0" applyProtection="0">
      <alignment vertical="center"/>
    </xf>
    <xf numFmtId="178" fontId="42" fillId="41" borderId="0" applyNumberFormat="0" applyBorder="0" applyAlignment="0" applyProtection="0">
      <alignment vertical="center"/>
    </xf>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31" fillId="0" borderId="0"/>
    <xf numFmtId="178" fontId="31" fillId="0" borderId="0"/>
    <xf numFmtId="178" fontId="31" fillId="0" borderId="0"/>
    <xf numFmtId="178" fontId="31" fillId="0" borderId="0"/>
    <xf numFmtId="178" fontId="41" fillId="14" borderId="10" applyNumberFormat="0" applyAlignment="0" applyProtection="0">
      <alignment vertical="center"/>
    </xf>
    <xf numFmtId="178" fontId="42" fillId="15" borderId="0" applyNumberFormat="0" applyBorder="0" applyAlignment="0" applyProtection="0">
      <alignment vertical="center"/>
    </xf>
    <xf numFmtId="178" fontId="41" fillId="14" borderId="10" applyNumberFormat="0" applyAlignment="0" applyProtection="0">
      <alignment vertical="center"/>
    </xf>
    <xf numFmtId="178" fontId="42" fillId="41" borderId="0" applyNumberFormat="0" applyBorder="0" applyAlignment="0" applyProtection="0">
      <alignment vertical="center"/>
    </xf>
    <xf numFmtId="178" fontId="42" fillId="41" borderId="0" applyNumberFormat="0" applyBorder="0" applyAlignment="0" applyProtection="0">
      <alignment vertical="center"/>
    </xf>
    <xf numFmtId="178" fontId="42" fillId="41" borderId="0" applyNumberFormat="0" applyBorder="0" applyAlignment="0" applyProtection="0">
      <alignment vertical="center"/>
    </xf>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42" fillId="41" borderId="0" applyNumberFormat="0" applyBorder="0" applyAlignment="0" applyProtection="0">
      <alignment vertical="center"/>
    </xf>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42" fillId="41" borderId="0" applyNumberFormat="0" applyBorder="0" applyAlignment="0" applyProtection="0">
      <alignment vertical="center"/>
    </xf>
    <xf numFmtId="178" fontId="31" fillId="0" borderId="0">
      <alignment vertical="center"/>
    </xf>
    <xf numFmtId="178" fontId="31" fillId="0" borderId="0"/>
    <xf numFmtId="178" fontId="31" fillId="0" borderId="0"/>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1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15"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1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2" fillId="15" borderId="0" applyNumberFormat="0" applyBorder="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31" fillId="0" borderId="0"/>
    <xf numFmtId="178" fontId="31" fillId="0" borderId="0"/>
    <xf numFmtId="178" fontId="31" fillId="0" borderId="0">
      <alignment vertical="center"/>
    </xf>
    <xf numFmtId="178" fontId="31" fillId="0" borderId="0"/>
    <xf numFmtId="178" fontId="42" fillId="24" borderId="0" applyNumberFormat="0" applyBorder="0" applyAlignment="0" applyProtection="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1" fillId="14" borderId="10" applyNumberFormat="0" applyAlignment="0" applyProtection="0">
      <alignment vertical="center"/>
    </xf>
    <xf numFmtId="178" fontId="42" fillId="41" borderId="0" applyNumberFormat="0" applyBorder="0" applyAlignment="0" applyProtection="0">
      <alignment vertical="center"/>
    </xf>
    <xf numFmtId="178" fontId="42" fillId="41" borderId="0" applyNumberFormat="0" applyBorder="0" applyAlignment="0" applyProtection="0">
      <alignment vertical="center"/>
    </xf>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2" fillId="41" borderId="0" applyNumberFormat="0" applyBorder="0" applyAlignment="0" applyProtection="0">
      <alignment vertical="center"/>
    </xf>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83" fillId="0" borderId="0">
      <alignment vertical="center"/>
    </xf>
    <xf numFmtId="178" fontId="31" fillId="0" borderId="0">
      <alignment vertical="center"/>
    </xf>
    <xf numFmtId="178" fontId="42" fillId="41" borderId="0" applyNumberFormat="0" applyBorder="0" applyAlignment="0" applyProtection="0">
      <alignment vertical="center"/>
    </xf>
    <xf numFmtId="178" fontId="31" fillId="0" borderId="0">
      <alignment vertical="center"/>
    </xf>
    <xf numFmtId="178" fontId="42" fillId="41" borderId="0" applyNumberFormat="0" applyBorder="0" applyAlignment="0" applyProtection="0">
      <alignment vertical="center"/>
    </xf>
    <xf numFmtId="178" fontId="42" fillId="41" borderId="0" applyNumberFormat="0" applyBorder="0" applyAlignment="0" applyProtection="0">
      <alignment vertical="center"/>
    </xf>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2" fillId="41" borderId="0" applyNumberFormat="0" applyBorder="0" applyAlignment="0" applyProtection="0">
      <alignment vertical="center"/>
    </xf>
    <xf numFmtId="178" fontId="31" fillId="30" borderId="15" applyNumberFormat="0" applyFont="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30" borderId="15" applyNumberFormat="0" applyFont="0" applyAlignment="0" applyProtection="0">
      <alignment vertical="center"/>
    </xf>
    <xf numFmtId="178" fontId="31" fillId="0" borderId="0"/>
    <xf numFmtId="178" fontId="31" fillId="0" borderId="0">
      <alignment vertical="center"/>
    </xf>
    <xf numFmtId="178" fontId="42" fillId="41"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42" fillId="45" borderId="0" applyNumberFormat="0" applyBorder="0" applyAlignment="0" applyProtection="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31" fillId="0" borderId="0">
      <alignment vertical="center"/>
    </xf>
    <xf numFmtId="178" fontId="31" fillId="0" borderId="0"/>
    <xf numFmtId="178" fontId="42" fillId="45" borderId="0" applyNumberFormat="0" applyBorder="0" applyAlignment="0" applyProtection="0">
      <alignment vertical="center"/>
    </xf>
    <xf numFmtId="178" fontId="31" fillId="0" borderId="0"/>
    <xf numFmtId="178" fontId="31" fillId="0" borderId="0"/>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42" fillId="45"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42" fillId="4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xf numFmtId="178" fontId="42" fillId="45" borderId="0" applyNumberFormat="0" applyBorder="0" applyAlignment="0" applyProtection="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31" fillId="0" borderId="0">
      <alignment vertical="center"/>
    </xf>
    <xf numFmtId="178" fontId="42" fillId="45" borderId="0" applyNumberFormat="0" applyBorder="0" applyAlignment="0" applyProtection="0">
      <alignment vertical="center"/>
    </xf>
    <xf numFmtId="178" fontId="31" fillId="0" borderId="0"/>
    <xf numFmtId="178" fontId="103" fillId="40"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alignment vertical="center"/>
    </xf>
    <xf numFmtId="178" fontId="103" fillId="40"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103" fillId="40"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alignment vertical="center"/>
    </xf>
    <xf numFmtId="178" fontId="103" fillId="40" borderId="0" applyNumberFormat="0" applyBorder="0" applyAlignment="0" applyProtection="0">
      <alignment vertical="center"/>
    </xf>
    <xf numFmtId="178" fontId="31" fillId="0" borderId="0"/>
    <xf numFmtId="178" fontId="31" fillId="0" borderId="0">
      <alignment vertical="center"/>
    </xf>
    <xf numFmtId="178" fontId="42" fillId="45" borderId="0" applyNumberFormat="0" applyBorder="0" applyAlignment="0" applyProtection="0">
      <alignment vertical="center"/>
    </xf>
    <xf numFmtId="178" fontId="31" fillId="0" borderId="0"/>
    <xf numFmtId="178" fontId="42" fillId="45"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41" fillId="14" borderId="10" applyNumberFormat="0" applyAlignment="0" applyProtection="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xf numFmtId="178" fontId="42" fillId="45"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42" fillId="4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2" fillId="4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31" fillId="0" borderId="0"/>
    <xf numFmtId="178" fontId="31" fillId="0" borderId="0">
      <alignment vertical="center"/>
    </xf>
    <xf numFmtId="178" fontId="40" fillId="5" borderId="9" applyNumberFormat="0" applyAlignment="0" applyProtection="0">
      <alignment vertical="center"/>
    </xf>
    <xf numFmtId="178" fontId="31" fillId="0" borderId="0">
      <alignment vertical="center"/>
    </xf>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31" fillId="0" borderId="0"/>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31" fillId="0" borderId="0"/>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103" fillId="40" borderId="0" applyNumberFormat="0" applyBorder="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31" fillId="0" borderId="0"/>
    <xf numFmtId="178" fontId="103" fillId="40"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31" fillId="0" borderId="0"/>
    <xf numFmtId="178" fontId="40" fillId="5" borderId="9" applyNumberFormat="0" applyAlignment="0" applyProtection="0">
      <alignment vertical="center"/>
    </xf>
    <xf numFmtId="178" fontId="31" fillId="0" borderId="0">
      <alignment vertical="center"/>
    </xf>
    <xf numFmtId="178" fontId="40" fillId="11" borderId="9" applyNumberFormat="0" applyAlignment="0" applyProtection="0">
      <alignment vertical="center"/>
    </xf>
    <xf numFmtId="178" fontId="31" fillId="0" borderId="0">
      <alignment vertical="center"/>
    </xf>
    <xf numFmtId="178" fontId="40" fillId="11" borderId="9" applyNumberFormat="0" applyAlignment="0" applyProtection="0">
      <alignment vertical="center"/>
    </xf>
    <xf numFmtId="178" fontId="31" fillId="0" borderId="0"/>
    <xf numFmtId="178" fontId="40" fillId="11" borderId="9" applyNumberFormat="0" applyAlignment="0" applyProtection="0">
      <alignment vertical="center"/>
    </xf>
    <xf numFmtId="178" fontId="31" fillId="0" borderId="0"/>
    <xf numFmtId="178" fontId="42" fillId="37" borderId="0" applyNumberFormat="0" applyBorder="0" applyAlignment="0" applyProtection="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31" fillId="0" borderId="0"/>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42" fillId="37"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31" fillId="0" borderId="0">
      <alignment vertical="center"/>
    </xf>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31" fillId="0" borderId="0"/>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31" fillId="0" borderId="0"/>
    <xf numFmtId="178" fontId="42" fillId="15"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42" fillId="15" borderId="0" applyNumberFormat="0" applyBorder="0" applyAlignment="0" applyProtection="0">
      <alignment vertical="center"/>
    </xf>
    <xf numFmtId="178" fontId="31" fillId="0" borderId="0"/>
    <xf numFmtId="178" fontId="31" fillId="0" borderId="0"/>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42" fillId="15" borderId="0" applyNumberFormat="0" applyBorder="0" applyAlignment="0" applyProtection="0">
      <alignment vertical="center"/>
    </xf>
    <xf numFmtId="178" fontId="31" fillId="0" borderId="0"/>
    <xf numFmtId="178" fontId="31" fillId="0" borderId="0"/>
    <xf numFmtId="178" fontId="42" fillId="37"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42" fillId="37" borderId="0" applyNumberFormat="0" applyBorder="0" applyAlignment="0" applyProtection="0">
      <alignment vertical="center"/>
    </xf>
    <xf numFmtId="178" fontId="31" fillId="0" borderId="0"/>
    <xf numFmtId="178" fontId="31" fillId="0" borderId="0"/>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31" fillId="0" borderId="0">
      <alignment vertical="center"/>
    </xf>
    <xf numFmtId="178" fontId="42" fillId="37" borderId="0" applyNumberFormat="0" applyBorder="0" applyAlignment="0" applyProtection="0">
      <alignment vertical="center"/>
    </xf>
    <xf numFmtId="178" fontId="31" fillId="0" borderId="0"/>
    <xf numFmtId="178" fontId="31" fillId="0" borderId="0"/>
    <xf numFmtId="178" fontId="42" fillId="37" borderId="0" applyNumberFormat="0" applyBorder="0" applyAlignment="0" applyProtection="0">
      <alignment vertical="center"/>
    </xf>
    <xf numFmtId="178" fontId="41" fillId="14" borderId="10" applyNumberFormat="0" applyAlignment="0" applyProtection="0">
      <alignment vertical="center"/>
    </xf>
    <xf numFmtId="178" fontId="31" fillId="0" borderId="0"/>
    <xf numFmtId="178" fontId="41" fillId="14" borderId="10" applyNumberFormat="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40" fillId="11" borderId="9" applyNumberFormat="0" applyAlignment="0" applyProtection="0">
      <alignment vertical="center"/>
    </xf>
    <xf numFmtId="178" fontId="31" fillId="0" borderId="0"/>
    <xf numFmtId="178" fontId="40" fillId="11" borderId="9" applyNumberFormat="0" applyAlignment="0" applyProtection="0">
      <alignment vertical="center"/>
    </xf>
    <xf numFmtId="178" fontId="31" fillId="0" borderId="0"/>
    <xf numFmtId="178" fontId="40" fillId="11" borderId="9" applyNumberFormat="0" applyAlignment="0" applyProtection="0">
      <alignment vertical="center"/>
    </xf>
    <xf numFmtId="178" fontId="31" fillId="0" borderId="0"/>
    <xf numFmtId="178" fontId="31" fillId="0" borderId="0">
      <alignment vertical="center"/>
    </xf>
    <xf numFmtId="178" fontId="42" fillId="37" borderId="0" applyNumberFormat="0" applyBorder="0" applyAlignment="0" applyProtection="0">
      <alignment vertical="center"/>
    </xf>
    <xf numFmtId="178" fontId="31" fillId="0" borderId="0">
      <alignment vertical="center"/>
    </xf>
    <xf numFmtId="178" fontId="42" fillId="37" borderId="0" applyNumberFormat="0" applyBorder="0" applyAlignment="0" applyProtection="0">
      <alignment vertical="center"/>
    </xf>
    <xf numFmtId="178" fontId="31" fillId="0" borderId="0"/>
    <xf numFmtId="178" fontId="40" fillId="11" borderId="9" applyNumberFormat="0" applyAlignment="0" applyProtection="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42" fillId="37"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2" fillId="37"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37" borderId="0" applyNumberFormat="0" applyBorder="0" applyAlignment="0" applyProtection="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42" fillId="37" borderId="0" applyNumberFormat="0" applyBorder="0" applyAlignment="0" applyProtection="0">
      <alignment vertical="center"/>
    </xf>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31" fillId="0" borderId="0"/>
    <xf numFmtId="178" fontId="42" fillId="24"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24"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42" fillId="24"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24" borderId="0" applyNumberFormat="0" applyBorder="0" applyAlignment="0" applyProtection="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41" fillId="14" borderId="10" applyNumberFormat="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31" fillId="0" borderId="0">
      <alignment vertical="center"/>
    </xf>
    <xf numFmtId="178" fontId="31" fillId="0" borderId="0">
      <alignment vertical="center"/>
    </xf>
    <xf numFmtId="178" fontId="42" fillId="24" borderId="0" applyNumberFormat="0" applyBorder="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24"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24" borderId="0" applyNumberFormat="0" applyBorder="0" applyAlignment="0" applyProtection="0">
      <alignment vertical="center"/>
    </xf>
    <xf numFmtId="178" fontId="31" fillId="0" borderId="0"/>
    <xf numFmtId="178" fontId="31" fillId="0" borderId="0"/>
    <xf numFmtId="178" fontId="31" fillId="0" borderId="0"/>
    <xf numFmtId="178" fontId="31" fillId="0" borderId="0"/>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24"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2" fillId="24" borderId="0" applyNumberFormat="0" applyBorder="0" applyAlignment="0" applyProtection="0">
      <alignment vertical="center"/>
    </xf>
    <xf numFmtId="178" fontId="31" fillId="0" borderId="0"/>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xf numFmtId="178" fontId="42" fillId="24"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2" fillId="24" borderId="0" applyNumberFormat="0" applyBorder="0" applyAlignment="0" applyProtection="0">
      <alignment vertical="center"/>
    </xf>
    <xf numFmtId="178" fontId="41" fillId="14" borderId="10" applyNumberFormat="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42" fillId="24" borderId="0" applyNumberFormat="0" applyBorder="0" applyAlignment="0" applyProtection="0">
      <alignment vertical="center"/>
    </xf>
    <xf numFmtId="178" fontId="31" fillId="0" borderId="0">
      <alignment vertical="center"/>
    </xf>
    <xf numFmtId="178" fontId="42" fillId="15" borderId="0" applyNumberFormat="0" applyBorder="0" applyAlignment="0" applyProtection="0">
      <alignment vertical="center"/>
    </xf>
    <xf numFmtId="178" fontId="42" fillId="24" borderId="0" applyNumberFormat="0" applyBorder="0" applyAlignment="0" applyProtection="0">
      <alignment vertical="center"/>
    </xf>
    <xf numFmtId="178" fontId="42" fillId="15" borderId="0" applyNumberFormat="0" applyBorder="0" applyAlignment="0" applyProtection="0">
      <alignment vertical="center"/>
    </xf>
    <xf numFmtId="178" fontId="31" fillId="0" borderId="0"/>
    <xf numFmtId="178" fontId="42" fillId="15"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42" fillId="15" borderId="0" applyNumberFormat="0" applyBorder="0" applyAlignment="0" applyProtection="0">
      <alignment vertical="center"/>
    </xf>
    <xf numFmtId="178" fontId="31" fillId="0" borderId="0"/>
    <xf numFmtId="178" fontId="42" fillId="15" borderId="0" applyNumberFormat="0" applyBorder="0" applyAlignment="0" applyProtection="0">
      <alignment vertical="center"/>
    </xf>
    <xf numFmtId="178" fontId="31" fillId="0" borderId="0">
      <alignment vertical="center"/>
    </xf>
    <xf numFmtId="178" fontId="42" fillId="15" borderId="0" applyNumberFormat="0" applyBorder="0" applyAlignment="0" applyProtection="0">
      <alignment vertical="center"/>
    </xf>
    <xf numFmtId="178" fontId="31" fillId="0" borderId="0">
      <alignment vertical="center"/>
    </xf>
    <xf numFmtId="178" fontId="42" fillId="15" borderId="0" applyNumberFormat="0" applyBorder="0" applyAlignment="0" applyProtection="0">
      <alignment vertical="center"/>
    </xf>
    <xf numFmtId="178" fontId="31" fillId="0" borderId="0"/>
    <xf numFmtId="178" fontId="41" fillId="14" borderId="10" applyNumberFormat="0" applyAlignment="0" applyProtection="0">
      <alignment vertical="center"/>
    </xf>
    <xf numFmtId="178" fontId="42" fillId="15" borderId="0" applyNumberFormat="0" applyBorder="0" applyAlignment="0" applyProtection="0">
      <alignment vertical="center"/>
    </xf>
    <xf numFmtId="178" fontId="31" fillId="0" borderId="0"/>
    <xf numFmtId="178" fontId="42" fillId="24"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42" fillId="42" borderId="0" applyNumberFormat="0" applyBorder="0" applyAlignment="0" applyProtection="0">
      <alignment vertical="center"/>
    </xf>
    <xf numFmtId="178" fontId="42" fillId="24"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24"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42" fillId="46" borderId="0" applyNumberFormat="0" applyBorder="0" applyAlignment="0" applyProtection="0">
      <alignment vertical="center"/>
    </xf>
    <xf numFmtId="178" fontId="31" fillId="0" borderId="0">
      <alignment vertical="center"/>
    </xf>
    <xf numFmtId="178" fontId="41" fillId="14" borderId="10" applyNumberFormat="0" applyAlignment="0" applyProtection="0">
      <alignment vertical="center"/>
    </xf>
    <xf numFmtId="178" fontId="42" fillId="46"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42" fillId="46"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42" fillId="46"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xf numFmtId="178" fontId="42" fillId="1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42" fillId="46" borderId="0" applyNumberFormat="0" applyBorder="0" applyAlignment="0" applyProtection="0">
      <alignment vertical="center"/>
    </xf>
    <xf numFmtId="178" fontId="31" fillId="0" borderId="0">
      <alignment vertical="center"/>
    </xf>
    <xf numFmtId="178" fontId="42" fillId="46" borderId="0" applyNumberFormat="0" applyBorder="0" applyAlignment="0" applyProtection="0">
      <alignment vertical="center"/>
    </xf>
    <xf numFmtId="178" fontId="31" fillId="0" borderId="0">
      <alignment vertical="center"/>
    </xf>
    <xf numFmtId="178" fontId="42" fillId="46" borderId="0" applyNumberFormat="0" applyBorder="0" applyAlignment="0" applyProtection="0">
      <alignment vertical="center"/>
    </xf>
    <xf numFmtId="178" fontId="42" fillId="24" borderId="0" applyNumberFormat="0" applyBorder="0" applyAlignment="0" applyProtection="0">
      <alignment vertical="center"/>
    </xf>
    <xf numFmtId="178" fontId="42" fillId="24"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xf numFmtId="178" fontId="42" fillId="24" borderId="0" applyNumberFormat="0" applyBorder="0" applyAlignment="0" applyProtection="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42" fillId="24" borderId="0" applyNumberFormat="0" applyBorder="0" applyAlignment="0" applyProtection="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1" fillId="14" borderId="10" applyNumberFormat="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42" fillId="15" borderId="0" applyNumberFormat="0" applyBorder="0" applyAlignment="0" applyProtection="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1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42" fillId="15"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103" fillId="40" borderId="0" applyNumberFormat="0" applyBorder="0" applyAlignment="0" applyProtection="0">
      <alignment vertical="center"/>
    </xf>
    <xf numFmtId="178" fontId="31" fillId="0" borderId="0"/>
    <xf numFmtId="178" fontId="31" fillId="0" borderId="0"/>
    <xf numFmtId="178" fontId="42" fillId="15"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42" fillId="15" borderId="0" applyNumberFormat="0" applyBorder="0" applyAlignment="0" applyProtection="0">
      <alignment vertical="center"/>
    </xf>
    <xf numFmtId="178" fontId="41" fillId="14" borderId="10" applyNumberFormat="0" applyAlignment="0" applyProtection="0">
      <alignment vertical="center"/>
    </xf>
    <xf numFmtId="178" fontId="42" fillId="15"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42" fillId="15" borderId="0" applyNumberFormat="0" applyBorder="0" applyAlignment="0" applyProtection="0">
      <alignment vertical="center"/>
    </xf>
    <xf numFmtId="178" fontId="31" fillId="0" borderId="0">
      <alignment vertical="center"/>
    </xf>
    <xf numFmtId="178" fontId="31" fillId="0" borderId="0"/>
    <xf numFmtId="178" fontId="42" fillId="15" borderId="0" applyNumberFormat="0" applyBorder="0" applyAlignment="0" applyProtection="0">
      <alignment vertical="center"/>
    </xf>
    <xf numFmtId="178" fontId="31" fillId="0" borderId="0"/>
    <xf numFmtId="178" fontId="42" fillId="15" borderId="0" applyNumberFormat="0" applyBorder="0" applyAlignment="0" applyProtection="0">
      <alignment vertical="center"/>
    </xf>
    <xf numFmtId="178" fontId="31" fillId="0" borderId="0"/>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31" fillId="0" borderId="0">
      <alignment vertical="center"/>
    </xf>
    <xf numFmtId="178" fontId="42" fillId="1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1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50"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50"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42" fillId="15" borderId="0" applyNumberFormat="0" applyBorder="0" applyAlignment="0" applyProtection="0">
      <alignment vertical="center"/>
    </xf>
    <xf numFmtId="178" fontId="50" fillId="0" borderId="0">
      <alignment vertical="center"/>
    </xf>
    <xf numFmtId="178" fontId="42" fillId="15" borderId="0" applyNumberFormat="0" applyBorder="0" applyAlignment="0" applyProtection="0">
      <alignment vertical="center"/>
    </xf>
    <xf numFmtId="178" fontId="42" fillId="15"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50"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42" fillId="42" borderId="0" applyNumberFormat="0" applyBorder="0" applyAlignment="0" applyProtection="0">
      <alignment vertical="center"/>
    </xf>
    <xf numFmtId="178" fontId="31" fillId="0" borderId="0"/>
    <xf numFmtId="178" fontId="42" fillId="42"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42" fillId="42" borderId="0" applyNumberFormat="0" applyBorder="0" applyAlignment="0" applyProtection="0">
      <alignment vertical="center"/>
    </xf>
    <xf numFmtId="178" fontId="41" fillId="14" borderId="10" applyNumberFormat="0" applyAlignment="0" applyProtection="0">
      <alignment vertical="center"/>
    </xf>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42" fillId="42"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42" fillId="42"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42" fillId="42" borderId="0" applyNumberFormat="0" applyBorder="0" applyAlignment="0" applyProtection="0">
      <alignment vertical="center"/>
    </xf>
    <xf numFmtId="178" fontId="31" fillId="0" borderId="0">
      <alignment vertical="center"/>
    </xf>
    <xf numFmtId="178" fontId="42" fillId="42" borderId="0" applyNumberFormat="0" applyBorder="0" applyAlignment="0" applyProtection="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xf numFmtId="178" fontId="40" fillId="11" borderId="9" applyNumberFormat="0" applyAlignment="0" applyProtection="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42" fillId="42"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42" fillId="42"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42" fillId="42" borderId="0" applyNumberFormat="0" applyBorder="0" applyAlignment="0" applyProtection="0">
      <alignment vertical="center"/>
    </xf>
    <xf numFmtId="178" fontId="31" fillId="0" borderId="0"/>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78" fontId="42" fillId="42"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2"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103" fillId="40" borderId="0" applyNumberFormat="0" applyBorder="0" applyAlignment="0" applyProtection="0">
      <alignment vertical="center"/>
    </xf>
    <xf numFmtId="178" fontId="103" fillId="40" borderId="0" applyNumberFormat="0" applyBorder="0" applyAlignment="0" applyProtection="0">
      <alignment vertical="center"/>
    </xf>
    <xf numFmtId="178" fontId="103" fillId="40" borderId="0" applyNumberFormat="0" applyBorder="0" applyAlignment="0" applyProtection="0">
      <alignment vertical="center"/>
    </xf>
    <xf numFmtId="178" fontId="103" fillId="40" borderId="0" applyNumberFormat="0" applyBorder="0" applyAlignment="0" applyProtection="0">
      <alignment vertical="center"/>
    </xf>
    <xf numFmtId="178" fontId="31" fillId="0" borderId="0"/>
    <xf numFmtId="178" fontId="103" fillId="40"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103" fillId="40"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103" fillId="40" borderId="0" applyNumberFormat="0" applyBorder="0" applyAlignment="0" applyProtection="0">
      <alignment vertical="center"/>
    </xf>
    <xf numFmtId="178" fontId="103" fillId="40" borderId="0" applyNumberFormat="0" applyBorder="0" applyAlignment="0" applyProtection="0">
      <alignment vertical="center"/>
    </xf>
    <xf numFmtId="178" fontId="103" fillId="40" borderId="0" applyNumberFormat="0" applyBorder="0" applyAlignment="0" applyProtection="0">
      <alignment vertical="center"/>
    </xf>
    <xf numFmtId="178" fontId="103" fillId="40"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103" fillId="40"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103" fillId="40"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30" borderId="15" applyNumberFormat="0" applyFont="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31" fillId="30" borderId="15" applyNumberFormat="0" applyFont="0" applyAlignment="0" applyProtection="0">
      <alignment vertical="center"/>
    </xf>
    <xf numFmtId="178" fontId="31" fillId="0" borderId="0">
      <alignment vertical="center"/>
    </xf>
    <xf numFmtId="178" fontId="31" fillId="0" borderId="0"/>
    <xf numFmtId="178" fontId="31" fillId="30" borderId="15" applyNumberFormat="0" applyFont="0" applyAlignment="0" applyProtection="0">
      <alignment vertical="center"/>
    </xf>
    <xf numFmtId="178" fontId="31" fillId="0" borderId="0"/>
    <xf numFmtId="178" fontId="103" fillId="40" borderId="0" applyNumberFormat="0" applyBorder="0" applyAlignment="0" applyProtection="0">
      <alignment vertical="center"/>
    </xf>
    <xf numFmtId="178" fontId="103" fillId="40"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42" fillId="24"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103" fillId="40" borderId="0" applyNumberFormat="0" applyBorder="0" applyAlignment="0" applyProtection="0">
      <alignment vertical="center"/>
    </xf>
    <xf numFmtId="178" fontId="103" fillId="40" borderId="0" applyNumberFormat="0" applyBorder="0" applyAlignment="0" applyProtection="0">
      <alignment vertical="center"/>
    </xf>
    <xf numFmtId="178" fontId="103" fillId="40" borderId="0" applyNumberFormat="0" applyBorder="0" applyAlignment="0" applyProtection="0">
      <alignment vertical="center"/>
    </xf>
    <xf numFmtId="178" fontId="103" fillId="40" borderId="0" applyNumberFormat="0" applyBorder="0" applyAlignment="0" applyProtection="0">
      <alignment vertical="center"/>
    </xf>
    <xf numFmtId="178" fontId="103" fillId="40" borderId="0" applyNumberFormat="0" applyBorder="0" applyAlignment="0" applyProtection="0">
      <alignment vertical="center"/>
    </xf>
    <xf numFmtId="178" fontId="103" fillId="40" borderId="0" applyNumberFormat="0" applyBorder="0" applyAlignment="0" applyProtection="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103" fillId="40"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103" fillId="40" borderId="0" applyNumberFormat="0" applyBorder="0" applyAlignment="0" applyProtection="0">
      <alignment vertical="center"/>
    </xf>
    <xf numFmtId="178" fontId="103" fillId="40" borderId="0" applyNumberFormat="0" applyBorder="0" applyAlignment="0" applyProtection="0">
      <alignment vertical="center"/>
    </xf>
    <xf numFmtId="178" fontId="103" fillId="40" borderId="0" applyNumberFormat="0" applyBorder="0" applyAlignment="0" applyProtection="0">
      <alignment vertical="center"/>
    </xf>
    <xf numFmtId="178" fontId="103" fillId="40"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103" fillId="40"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30" borderId="15" applyNumberFormat="0" applyFont="0" applyAlignment="0" applyProtection="0">
      <alignment vertical="center"/>
    </xf>
    <xf numFmtId="178" fontId="31" fillId="0" borderId="0"/>
    <xf numFmtId="178" fontId="103" fillId="40" borderId="0" applyNumberFormat="0" applyBorder="0" applyAlignment="0" applyProtection="0">
      <alignment vertical="center"/>
    </xf>
    <xf numFmtId="178" fontId="103" fillId="40" borderId="0" applyNumberFormat="0" applyBorder="0" applyAlignment="0" applyProtection="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103" fillId="40" borderId="0" applyNumberFormat="0" applyBorder="0" applyAlignment="0" applyProtection="0">
      <alignment vertical="center"/>
    </xf>
    <xf numFmtId="178" fontId="103" fillId="40" borderId="0" applyNumberFormat="0" applyBorder="0" applyAlignment="0" applyProtection="0">
      <alignment vertical="center"/>
    </xf>
    <xf numFmtId="178" fontId="103" fillId="40" borderId="0" applyNumberFormat="0" applyBorder="0" applyAlignment="0" applyProtection="0">
      <alignment vertical="center"/>
    </xf>
    <xf numFmtId="178" fontId="103" fillId="40"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xf numFmtId="178" fontId="103" fillId="40" borderId="0" applyNumberFormat="0" applyBorder="0" applyAlignment="0" applyProtection="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103" fillId="40" borderId="0" applyNumberFormat="0" applyBorder="0" applyAlignment="0" applyProtection="0">
      <alignment vertical="center"/>
    </xf>
    <xf numFmtId="178" fontId="103" fillId="40" borderId="0" applyNumberFormat="0" applyBorder="0" applyAlignment="0" applyProtection="0">
      <alignment vertical="center"/>
    </xf>
    <xf numFmtId="178" fontId="103" fillId="40" borderId="0" applyNumberFormat="0" applyBorder="0" applyAlignment="0" applyProtection="0">
      <alignment vertical="center"/>
    </xf>
    <xf numFmtId="178" fontId="31" fillId="0" borderId="0">
      <alignment vertical="center"/>
    </xf>
    <xf numFmtId="178" fontId="31" fillId="0" borderId="0"/>
    <xf numFmtId="178" fontId="31" fillId="0" borderId="0"/>
    <xf numFmtId="178" fontId="31" fillId="0" borderId="0">
      <alignment vertical="center"/>
    </xf>
    <xf numFmtId="178" fontId="42" fillId="37"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30" borderId="15" applyNumberFormat="0" applyFont="0" applyAlignment="0" applyProtection="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103" fillId="40"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103" fillId="40"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103" fillId="40"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40" fillId="11" borderId="9" applyNumberFormat="0" applyAlignment="0" applyProtection="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103" fillId="40"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103" fillId="40" borderId="0" applyNumberFormat="0" applyBorder="0" applyAlignment="0" applyProtection="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103" fillId="40"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103" fillId="40" borderId="0" applyNumberFormat="0" applyBorder="0" applyAlignment="0" applyProtection="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0" fillId="11" borderId="9" applyNumberFormat="0" applyAlignment="0" applyProtection="0">
      <alignment vertical="center"/>
    </xf>
    <xf numFmtId="178" fontId="40" fillId="11" borderId="9" applyNumberFormat="0" applyAlignment="0" applyProtection="0">
      <alignment vertical="center"/>
    </xf>
    <xf numFmtId="178" fontId="40" fillId="11" borderId="9" applyNumberFormat="0" applyAlignment="0" applyProtection="0">
      <alignment vertical="center"/>
    </xf>
    <xf numFmtId="178" fontId="40" fillId="11" borderId="9" applyNumberFormat="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0" fillId="11" borderId="9" applyNumberFormat="0" applyAlignment="0" applyProtection="0">
      <alignment vertical="center"/>
    </xf>
    <xf numFmtId="178" fontId="40" fillId="11" borderId="9" applyNumberFormat="0" applyAlignment="0" applyProtection="0">
      <alignment vertical="center"/>
    </xf>
    <xf numFmtId="178" fontId="40" fillId="11" borderId="9" applyNumberFormat="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0" fillId="11" borderId="9" applyNumberFormat="0" applyAlignment="0" applyProtection="0">
      <alignment vertical="center"/>
    </xf>
    <xf numFmtId="178" fontId="40" fillId="11" borderId="9" applyNumberFormat="0" applyAlignment="0" applyProtection="0">
      <alignment vertical="center"/>
    </xf>
    <xf numFmtId="178" fontId="40" fillId="11" borderId="9" applyNumberFormat="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40" fillId="11" borderId="9" applyNumberFormat="0" applyAlignment="0" applyProtection="0">
      <alignment vertical="center"/>
    </xf>
    <xf numFmtId="178" fontId="40" fillId="11" borderId="9" applyNumberFormat="0" applyAlignment="0" applyProtection="0">
      <alignment vertical="center"/>
    </xf>
    <xf numFmtId="178" fontId="40" fillId="11" borderId="9" applyNumberFormat="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40" fillId="11" borderId="9" applyNumberFormat="0" applyAlignment="0" applyProtection="0">
      <alignment vertical="center"/>
    </xf>
    <xf numFmtId="178" fontId="40" fillId="11" borderId="9" applyNumberFormat="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40" fillId="11" borderId="9" applyNumberFormat="0" applyAlignment="0" applyProtection="0">
      <alignment vertical="center"/>
    </xf>
    <xf numFmtId="178" fontId="40" fillId="11" borderId="9" applyNumberFormat="0" applyAlignment="0" applyProtection="0">
      <alignment vertical="center"/>
    </xf>
    <xf numFmtId="178" fontId="40" fillId="11" borderId="9" applyNumberFormat="0" applyAlignment="0" applyProtection="0">
      <alignment vertical="center"/>
    </xf>
    <xf numFmtId="178" fontId="40" fillId="11" borderId="9" applyNumberFormat="0" applyAlignment="0" applyProtection="0">
      <alignment vertical="center"/>
    </xf>
    <xf numFmtId="178" fontId="40" fillId="11" borderId="9" applyNumberFormat="0" applyAlignment="0" applyProtection="0">
      <alignment vertical="center"/>
    </xf>
    <xf numFmtId="178" fontId="40" fillId="11" borderId="9" applyNumberFormat="0" applyAlignment="0" applyProtection="0">
      <alignment vertical="center"/>
    </xf>
    <xf numFmtId="178" fontId="40" fillId="11" borderId="9" applyNumberFormat="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30" borderId="15" applyNumberFormat="0" applyFont="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40" fillId="11" borderId="9" applyNumberFormat="0" applyAlignment="0" applyProtection="0">
      <alignment vertical="center"/>
    </xf>
    <xf numFmtId="178" fontId="40" fillId="11" borderId="9" applyNumberFormat="0" applyAlignment="0" applyProtection="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30" borderId="15" applyNumberFormat="0" applyFont="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40" fillId="11" borderId="9" applyNumberFormat="0" applyAlignment="0" applyProtection="0">
      <alignment vertical="center"/>
    </xf>
    <xf numFmtId="178" fontId="40" fillId="11" borderId="9" applyNumberFormat="0" applyAlignment="0" applyProtection="0">
      <alignment vertical="center"/>
    </xf>
    <xf numFmtId="178" fontId="40" fillId="11" borderId="9" applyNumberFormat="0" applyAlignment="0" applyProtection="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40" fillId="11" borderId="9" applyNumberFormat="0" applyAlignment="0" applyProtection="0">
      <alignment vertical="center"/>
    </xf>
    <xf numFmtId="178" fontId="40" fillId="11" borderId="9" applyNumberFormat="0" applyAlignment="0" applyProtection="0">
      <alignment vertical="center"/>
    </xf>
    <xf numFmtId="178" fontId="40" fillId="11" borderId="9" applyNumberFormat="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40" fillId="11" borderId="9" applyNumberFormat="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40" fillId="11" borderId="9" applyNumberFormat="0" applyAlignment="0" applyProtection="0">
      <alignment vertical="center"/>
    </xf>
    <xf numFmtId="178" fontId="40" fillId="11" borderId="9" applyNumberFormat="0" applyAlignment="0" applyProtection="0">
      <alignment vertical="center"/>
    </xf>
    <xf numFmtId="178" fontId="40" fillId="11" borderId="9" applyNumberFormat="0" applyAlignment="0" applyProtection="0">
      <alignment vertical="center"/>
    </xf>
    <xf numFmtId="178" fontId="40" fillId="5" borderId="9" applyNumberFormat="0" applyAlignment="0" applyProtection="0">
      <alignment vertical="center"/>
    </xf>
    <xf numFmtId="178" fontId="40" fillId="11" borderId="9" applyNumberFormat="0" applyAlignment="0" applyProtection="0">
      <alignment vertical="center"/>
    </xf>
    <xf numFmtId="178" fontId="40" fillId="11" borderId="9" applyNumberFormat="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xf numFmtId="178" fontId="40" fillId="11" borderId="9" applyNumberFormat="0" applyAlignment="0" applyProtection="0">
      <alignment vertical="center"/>
    </xf>
    <xf numFmtId="178" fontId="40" fillId="11" borderId="9" applyNumberFormat="0" applyAlignment="0" applyProtection="0">
      <alignment vertical="center"/>
    </xf>
    <xf numFmtId="178" fontId="40" fillId="11" borderId="9" applyNumberFormat="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0" fillId="11" borderId="9" applyNumberFormat="0" applyAlignment="0" applyProtection="0">
      <alignment vertical="center"/>
    </xf>
    <xf numFmtId="178" fontId="31" fillId="30" borderId="15" applyNumberFormat="0" applyFont="0" applyAlignment="0" applyProtection="0">
      <alignment vertical="center"/>
    </xf>
    <xf numFmtId="178" fontId="40" fillId="11" borderId="9" applyNumberFormat="0" applyAlignment="0" applyProtection="0">
      <alignment vertical="center"/>
    </xf>
    <xf numFmtId="178" fontId="40" fillId="11" borderId="9" applyNumberFormat="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40" fillId="5" borderId="9" applyNumberFormat="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40" fillId="5" borderId="9" applyNumberFormat="0" applyAlignment="0" applyProtection="0">
      <alignment vertical="center"/>
    </xf>
    <xf numFmtId="178" fontId="40" fillId="5" borderId="9" applyNumberFormat="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40" fillId="5" borderId="9" applyNumberFormat="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0" fillId="5" borderId="9" applyNumberFormat="0" applyAlignment="0" applyProtection="0">
      <alignment vertical="center"/>
    </xf>
    <xf numFmtId="178" fontId="40" fillId="5" borderId="9" applyNumberFormat="0" applyAlignment="0" applyProtection="0">
      <alignment vertical="center"/>
    </xf>
    <xf numFmtId="178" fontId="40" fillId="5" borderId="9" applyNumberFormat="0" applyAlignment="0" applyProtection="0">
      <alignment vertical="center"/>
    </xf>
    <xf numFmtId="178" fontId="40" fillId="5" borderId="9" applyNumberFormat="0" applyAlignment="0" applyProtection="0">
      <alignment vertical="center"/>
    </xf>
    <xf numFmtId="178" fontId="40" fillId="5" borderId="9" applyNumberFormat="0" applyAlignment="0" applyProtection="0">
      <alignment vertical="center"/>
    </xf>
    <xf numFmtId="178" fontId="40" fillId="11" borderId="9" applyNumberFormat="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40" fillId="11" borderId="9" applyNumberFormat="0" applyAlignment="0" applyProtection="0">
      <alignment vertical="center"/>
    </xf>
    <xf numFmtId="178" fontId="40" fillId="11" borderId="9" applyNumberFormat="0" applyAlignment="0" applyProtection="0">
      <alignment vertical="center"/>
    </xf>
    <xf numFmtId="178" fontId="40" fillId="11" borderId="9" applyNumberFormat="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40" fillId="11" borderId="9" applyNumberFormat="0" applyAlignment="0" applyProtection="0">
      <alignment vertical="center"/>
    </xf>
    <xf numFmtId="178" fontId="40" fillId="11" borderId="9" applyNumberFormat="0" applyAlignment="0" applyProtection="0">
      <alignment vertical="center"/>
    </xf>
    <xf numFmtId="178" fontId="40" fillId="11" borderId="9" applyNumberFormat="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0" fillId="11" borderId="9" applyNumberFormat="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0" fillId="11" borderId="9" applyNumberFormat="0" applyAlignment="0" applyProtection="0">
      <alignment vertical="center"/>
    </xf>
    <xf numFmtId="178" fontId="40" fillId="11" borderId="9" applyNumberFormat="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40" fillId="11" borderId="9" applyNumberFormat="0" applyAlignment="0" applyProtection="0">
      <alignment vertical="center"/>
    </xf>
    <xf numFmtId="178" fontId="40" fillId="11" borderId="9" applyNumberFormat="0" applyAlignment="0" applyProtection="0">
      <alignment vertical="center"/>
    </xf>
    <xf numFmtId="178" fontId="40" fillId="11" borderId="9" applyNumberFormat="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40" fillId="11" borderId="9" applyNumberFormat="0" applyAlignment="0" applyProtection="0">
      <alignment vertical="center"/>
    </xf>
    <xf numFmtId="178" fontId="40" fillId="11" borderId="9" applyNumberFormat="0" applyAlignment="0" applyProtection="0">
      <alignment vertical="center"/>
    </xf>
    <xf numFmtId="178" fontId="40" fillId="11" borderId="9" applyNumberFormat="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1" fillId="14" borderId="10" applyNumberFormat="0" applyAlignment="0" applyProtection="0">
      <alignment vertical="center"/>
    </xf>
    <xf numFmtId="178" fontId="41" fillId="14" borderId="10" applyNumberFormat="0" applyAlignment="0" applyProtection="0">
      <alignment vertical="center"/>
    </xf>
    <xf numFmtId="178" fontId="41" fillId="14" borderId="10" applyNumberFormat="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41" fillId="14" borderId="10" applyNumberFormat="0" applyAlignment="0" applyProtection="0">
      <alignment vertical="center"/>
    </xf>
    <xf numFmtId="178" fontId="41" fillId="14" borderId="10" applyNumberFormat="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1" fillId="14" borderId="10" applyNumberFormat="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1" fillId="14" borderId="10" applyNumberFormat="0" applyAlignment="0" applyProtection="0">
      <alignment vertical="center"/>
    </xf>
    <xf numFmtId="178" fontId="41" fillId="14" borderId="10" applyNumberFormat="0" applyAlignment="0" applyProtection="0">
      <alignment vertical="center"/>
    </xf>
    <xf numFmtId="178" fontId="41" fillId="14" borderId="10" applyNumberFormat="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41" fillId="14" borderId="10" applyNumberFormat="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xf numFmtId="178" fontId="41" fillId="14" borderId="10" applyNumberFormat="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1" fillId="14" borderId="10" applyNumberFormat="0" applyAlignment="0" applyProtection="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41" fillId="14" borderId="10" applyNumberFormat="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1" fillId="14" borderId="10" applyNumberFormat="0" applyAlignment="0" applyProtection="0">
      <alignment vertical="center"/>
    </xf>
    <xf numFmtId="178" fontId="41" fillId="14" borderId="10" applyNumberFormat="0" applyAlignment="0" applyProtection="0">
      <alignment vertical="center"/>
    </xf>
    <xf numFmtId="178" fontId="41" fillId="14" borderId="10" applyNumberFormat="0" applyAlignment="0" applyProtection="0">
      <alignment vertical="center"/>
    </xf>
    <xf numFmtId="178" fontId="31" fillId="0" borderId="0">
      <alignment vertical="center"/>
    </xf>
    <xf numFmtId="178" fontId="31" fillId="0" borderId="0"/>
    <xf numFmtId="178" fontId="31" fillId="0" borderId="0"/>
    <xf numFmtId="178" fontId="41" fillId="14" borderId="10" applyNumberFormat="0" applyAlignment="0" applyProtection="0">
      <alignment vertical="center"/>
    </xf>
    <xf numFmtId="178" fontId="41" fillId="14" borderId="10" applyNumberFormat="0" applyAlignment="0" applyProtection="0">
      <alignment vertical="center"/>
    </xf>
    <xf numFmtId="178" fontId="41" fillId="14" borderId="10" applyNumberFormat="0" applyAlignment="0" applyProtection="0">
      <alignment vertical="center"/>
    </xf>
    <xf numFmtId="178" fontId="41" fillId="14" borderId="10" applyNumberFormat="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41" fillId="14" borderId="10" applyNumberFormat="0" applyAlignment="0" applyProtection="0">
      <alignment vertical="center"/>
    </xf>
    <xf numFmtId="178" fontId="41" fillId="14" borderId="10" applyNumberFormat="0" applyAlignment="0" applyProtection="0">
      <alignment vertical="center"/>
    </xf>
    <xf numFmtId="178" fontId="41" fillId="14" borderId="10" applyNumberFormat="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42" fillId="24" borderId="0" applyNumberFormat="0" applyBorder="0" applyAlignment="0" applyProtection="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1" fillId="14" borderId="10" applyNumberFormat="0" applyAlignment="0" applyProtection="0">
      <alignment vertical="center"/>
    </xf>
    <xf numFmtId="178" fontId="41" fillId="14" borderId="10" applyNumberFormat="0" applyAlignment="0" applyProtection="0">
      <alignment vertical="center"/>
    </xf>
    <xf numFmtId="178" fontId="41" fillId="14" borderId="10" applyNumberFormat="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41" fillId="14" borderId="10" applyNumberFormat="0" applyAlignment="0" applyProtection="0">
      <alignment vertical="center"/>
    </xf>
    <xf numFmtId="178" fontId="41" fillId="14" borderId="10" applyNumberFormat="0" applyAlignment="0" applyProtection="0">
      <alignment vertical="center"/>
    </xf>
    <xf numFmtId="178" fontId="41" fillId="14" borderId="10" applyNumberFormat="0" applyAlignment="0" applyProtection="0">
      <alignment vertical="center"/>
    </xf>
    <xf numFmtId="178" fontId="41" fillId="14" borderId="10" applyNumberFormat="0" applyAlignment="0" applyProtection="0">
      <alignment vertical="center"/>
    </xf>
    <xf numFmtId="178" fontId="41" fillId="14" borderId="10" applyNumberFormat="0" applyAlignment="0" applyProtection="0">
      <alignment vertical="center"/>
    </xf>
    <xf numFmtId="178" fontId="41" fillId="14" borderId="10" applyNumberFormat="0" applyAlignment="0" applyProtection="0">
      <alignment vertical="center"/>
    </xf>
    <xf numFmtId="178" fontId="41" fillId="14" borderId="10" applyNumberFormat="0" applyAlignment="0" applyProtection="0">
      <alignment vertical="center"/>
    </xf>
    <xf numFmtId="178" fontId="31" fillId="0" borderId="0">
      <alignment vertical="center"/>
    </xf>
    <xf numFmtId="178" fontId="41" fillId="14" borderId="10" applyNumberFormat="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41" fillId="14" borderId="10" applyNumberFormat="0" applyAlignment="0" applyProtection="0">
      <alignment vertical="center"/>
    </xf>
    <xf numFmtId="178" fontId="41" fillId="14" borderId="10" applyNumberFormat="0" applyAlignment="0" applyProtection="0">
      <alignment vertical="center"/>
    </xf>
    <xf numFmtId="178" fontId="41" fillId="14" borderId="10" applyNumberFormat="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41" fillId="14" borderId="10" applyNumberFormat="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1" fillId="14" borderId="10" applyNumberFormat="0" applyAlignment="0" applyProtection="0">
      <alignment vertical="center"/>
    </xf>
    <xf numFmtId="178" fontId="41" fillId="14" borderId="10" applyNumberFormat="0" applyAlignment="0" applyProtection="0">
      <alignment vertical="center"/>
    </xf>
    <xf numFmtId="178" fontId="41" fillId="14" borderId="10" applyNumberFormat="0" applyAlignment="0" applyProtection="0">
      <alignment vertical="center"/>
    </xf>
    <xf numFmtId="178" fontId="41" fillId="14" borderId="10" applyNumberForma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30" borderId="15" applyNumberFormat="0" applyFont="0" applyAlignment="0" applyProtection="0">
      <alignment vertical="center"/>
    </xf>
    <xf numFmtId="178" fontId="31" fillId="0" borderId="0"/>
    <xf numFmtId="178" fontId="31" fillId="30" borderId="15" applyNumberFormat="0" applyFont="0" applyAlignment="0" applyProtection="0">
      <alignment vertical="center"/>
    </xf>
    <xf numFmtId="178" fontId="31" fillId="0" borderId="0">
      <alignment vertical="center"/>
    </xf>
    <xf numFmtId="178" fontId="31" fillId="30" borderId="15" applyNumberFormat="0" applyFont="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30" borderId="15" applyNumberFormat="0" applyFont="0" applyAlignment="0" applyProtection="0">
      <alignment vertical="center"/>
    </xf>
    <xf numFmtId="178" fontId="31" fillId="0" borderId="0">
      <alignment vertical="center"/>
    </xf>
    <xf numFmtId="178" fontId="31" fillId="30" borderId="15" applyNumberFormat="0" applyFont="0" applyAlignment="0" applyProtection="0">
      <alignment vertical="center"/>
    </xf>
    <xf numFmtId="178" fontId="31" fillId="0" borderId="0">
      <alignment vertical="center"/>
    </xf>
    <xf numFmtId="178" fontId="31" fillId="30" borderId="15" applyNumberFormat="0" applyFont="0" applyAlignment="0" applyProtection="0">
      <alignment vertical="center"/>
    </xf>
    <xf numFmtId="178" fontId="31" fillId="0" borderId="0">
      <alignment vertical="center"/>
    </xf>
    <xf numFmtId="178" fontId="31" fillId="30" borderId="15" applyNumberFormat="0" applyFont="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30" borderId="15" applyNumberFormat="0" applyFont="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30" borderId="15" applyNumberFormat="0" applyFont="0" applyAlignment="0" applyProtection="0">
      <alignment vertical="center"/>
    </xf>
    <xf numFmtId="178" fontId="31" fillId="0" borderId="0"/>
    <xf numFmtId="178" fontId="31" fillId="30" borderId="15" applyNumberFormat="0" applyFont="0" applyAlignment="0" applyProtection="0">
      <alignment vertical="center"/>
    </xf>
    <xf numFmtId="178" fontId="31" fillId="0" borderId="0">
      <alignment vertical="center"/>
    </xf>
    <xf numFmtId="178" fontId="31" fillId="30" borderId="15" applyNumberFormat="0" applyFont="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2" fillId="75" borderId="17" applyNumberFormat="0" applyFont="0" applyAlignment="0" applyProtection="0">
      <alignment vertical="center"/>
    </xf>
    <xf numFmtId="178" fontId="41" fillId="14" borderId="10" applyNumberFormat="0" applyAlignment="0" applyProtection="0">
      <alignment vertical="center"/>
    </xf>
    <xf numFmtId="178" fontId="41" fillId="14" borderId="10" applyNumberFormat="0" applyAlignment="0" applyProtection="0">
      <alignment vertical="center"/>
    </xf>
    <xf numFmtId="178" fontId="41" fillId="14" borderId="10" applyNumberFormat="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41" fillId="14" borderId="10" applyNumberFormat="0" applyAlignment="0" applyProtection="0">
      <alignment vertical="center"/>
    </xf>
    <xf numFmtId="178" fontId="41" fillId="14" borderId="10" applyNumberFormat="0" applyAlignment="0" applyProtection="0">
      <alignment vertical="center"/>
    </xf>
    <xf numFmtId="178" fontId="41" fillId="14" borderId="10" applyNumberFormat="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1" fillId="14" borderId="10" applyNumberFormat="0" applyAlignment="0" applyProtection="0">
      <alignment vertical="center"/>
    </xf>
    <xf numFmtId="178" fontId="41" fillId="14" borderId="10" applyNumberFormat="0" applyAlignment="0" applyProtection="0">
      <alignment vertical="center"/>
    </xf>
    <xf numFmtId="178" fontId="41" fillId="14" borderId="10" applyNumberFormat="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41" fillId="14" borderId="10" applyNumberFormat="0" applyAlignment="0" applyProtection="0">
      <alignment vertical="center"/>
    </xf>
    <xf numFmtId="178" fontId="49" fillId="0" borderId="0">
      <alignment vertical="center"/>
    </xf>
    <xf numFmtId="178" fontId="50" fillId="0" borderId="0"/>
    <xf numFmtId="178" fontId="50"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50"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49" fillId="0" borderId="0">
      <alignment vertical="center"/>
    </xf>
    <xf numFmtId="178" fontId="49"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50" fillId="0" borderId="0">
      <alignment vertical="center"/>
    </xf>
    <xf numFmtId="177" fontId="102" fillId="0" borderId="0" applyFont="0" applyFill="0" applyBorder="0" applyAlignment="0" applyProtection="0"/>
    <xf numFmtId="178" fontId="70" fillId="0" borderId="0"/>
    <xf numFmtId="178" fontId="42" fillId="41" borderId="0" applyNumberFormat="0" applyBorder="0" applyAlignment="0" applyProtection="0">
      <alignment vertical="center"/>
    </xf>
    <xf numFmtId="178" fontId="42" fillId="41"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1"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42" fillId="41" borderId="0" applyNumberFormat="0" applyBorder="0" applyAlignment="0" applyProtection="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42" fillId="45"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5"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2" fillId="37"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42" fillId="24" borderId="0" applyNumberFormat="0" applyBorder="0" applyAlignment="0" applyProtection="0">
      <alignment vertical="center"/>
    </xf>
    <xf numFmtId="178" fontId="31" fillId="0" borderId="0">
      <alignment vertical="center"/>
    </xf>
    <xf numFmtId="178" fontId="31" fillId="0" borderId="0"/>
    <xf numFmtId="178" fontId="42" fillId="15" borderId="0" applyNumberFormat="0" applyBorder="0" applyAlignment="0" applyProtection="0">
      <alignment vertical="center"/>
    </xf>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42" fillId="24" borderId="0" applyNumberFormat="0" applyBorder="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42" fillId="24"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42" fillId="15" borderId="0" applyNumberFormat="0" applyBorder="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42" fillId="15"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42" fillId="15" borderId="0" applyNumberFormat="0" applyBorder="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42" fillId="15" borderId="0" applyNumberFormat="0" applyBorder="0" applyAlignment="0" applyProtection="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42" fillId="42" borderId="0" applyNumberFormat="0" applyBorder="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42" fillId="42" borderId="0" applyNumberFormat="0" applyBorder="0" applyAlignment="0" applyProtection="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43" fontId="46" fillId="0" borderId="0" applyFont="0" applyFill="0" applyBorder="0" applyAlignment="0" applyProtection="0"/>
    <xf numFmtId="41" fontId="46" fillId="0" borderId="0" applyFont="0" applyFill="0" applyBorder="0" applyAlignment="0" applyProtection="0"/>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30" borderId="15" applyNumberFormat="0" applyFont="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30" borderId="15" applyNumberFormat="0" applyFont="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30" borderId="15" applyNumberFormat="0" applyFont="0" applyAlignment="0" applyProtection="0">
      <alignment vertical="center"/>
    </xf>
    <xf numFmtId="178" fontId="31" fillId="0" borderId="0"/>
    <xf numFmtId="178" fontId="31" fillId="30" borderId="15" applyNumberFormat="0" applyFont="0" applyAlignment="0" applyProtection="0">
      <alignment vertical="center"/>
    </xf>
    <xf numFmtId="178" fontId="31" fillId="0" borderId="0">
      <alignment vertical="center"/>
    </xf>
    <xf numFmtId="178" fontId="31" fillId="30" borderId="15" applyNumberFormat="0" applyFont="0" applyAlignment="0" applyProtection="0">
      <alignment vertical="center"/>
    </xf>
    <xf numFmtId="178" fontId="31" fillId="0" borderId="0">
      <alignment vertical="center"/>
    </xf>
    <xf numFmtId="178" fontId="31" fillId="30" borderId="15" applyNumberFormat="0" applyFont="0" applyAlignment="0" applyProtection="0">
      <alignment vertical="center"/>
    </xf>
    <xf numFmtId="178" fontId="31" fillId="0" borderId="0"/>
    <xf numFmtId="178" fontId="31" fillId="30" borderId="15" applyNumberFormat="0" applyFont="0" applyAlignment="0" applyProtection="0">
      <alignment vertical="center"/>
    </xf>
    <xf numFmtId="178" fontId="31" fillId="0" borderId="0"/>
    <xf numFmtId="178" fontId="31" fillId="30" borderId="15" applyNumberFormat="0" applyFont="0" applyAlignment="0" applyProtection="0">
      <alignment vertical="center"/>
    </xf>
    <xf numFmtId="178" fontId="31" fillId="0" borderId="0"/>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30" borderId="15" applyNumberFormat="0" applyFont="0" applyAlignment="0" applyProtection="0">
      <alignment vertical="center"/>
    </xf>
    <xf numFmtId="178" fontId="31" fillId="0" borderId="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30" borderId="15" applyNumberFormat="0" applyFont="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30" borderId="15" applyNumberFormat="0" applyFont="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31" fillId="30" borderId="15" applyNumberFormat="0" applyFont="0" applyAlignment="0" applyProtection="0">
      <alignment vertical="center"/>
    </xf>
    <xf numFmtId="178" fontId="31" fillId="0" borderId="0">
      <alignment vertical="center"/>
    </xf>
    <xf numFmtId="178" fontId="31" fillId="0" borderId="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30" borderId="15" applyNumberFormat="0" applyFont="0" applyAlignment="0" applyProtection="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30" borderId="15" applyNumberFormat="0" applyFont="0" applyAlignment="0" applyProtection="0">
      <alignment vertical="center"/>
    </xf>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alignment vertical="center"/>
    </xf>
    <xf numFmtId="178" fontId="31" fillId="0" borderId="0"/>
    <xf numFmtId="178" fontId="31" fillId="0" borderId="0"/>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xf numFmtId="178" fontId="31" fillId="0" borderId="0">
      <alignment vertical="center"/>
    </xf>
    <xf numFmtId="178" fontId="31" fillId="0" borderId="0"/>
    <xf numFmtId="178" fontId="31" fillId="0" borderId="0"/>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xf numFmtId="178" fontId="31" fillId="30" borderId="15" applyNumberFormat="0" applyFont="0" applyAlignment="0" applyProtection="0">
      <alignment vertical="center"/>
    </xf>
    <xf numFmtId="178" fontId="31" fillId="30" borderId="15" applyNumberFormat="0" applyFont="0" applyAlignment="0" applyProtection="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0" borderId="0">
      <alignment vertical="center"/>
    </xf>
    <xf numFmtId="178" fontId="31" fillId="0" borderId="0">
      <alignment vertical="center"/>
    </xf>
    <xf numFmtId="178" fontId="31" fillId="0" borderId="0">
      <alignment vertical="center"/>
    </xf>
    <xf numFmtId="178" fontId="31" fillId="0" borderId="0"/>
    <xf numFmtId="178" fontId="31" fillId="0" borderId="0"/>
    <xf numFmtId="178" fontId="31" fillId="0" borderId="0"/>
    <xf numFmtId="178" fontId="31" fillId="30" borderId="15" applyNumberFormat="0" applyFont="0" applyAlignment="0" applyProtection="0">
      <alignment vertical="center"/>
    </xf>
  </cellStyleXfs>
  <cellXfs count="636">
    <xf numFmtId="178" fontId="0" fillId="0" borderId="0" xfId="0">
      <alignment vertical="center"/>
    </xf>
    <xf numFmtId="178" fontId="0" fillId="0" borderId="0" xfId="0" applyAlignment="1">
      <alignment horizontal="center" vertical="center"/>
    </xf>
    <xf numFmtId="222" fontId="0" fillId="0" borderId="0" xfId="0" applyNumberFormat="1" applyAlignment="1">
      <alignment horizontal="center" vertical="center"/>
    </xf>
    <xf numFmtId="178" fontId="1" fillId="0" borderId="0" xfId="0" applyFont="1" applyBorder="1" applyAlignment="1">
      <alignment horizontal="center" vertical="center"/>
    </xf>
    <xf numFmtId="222" fontId="0" fillId="0" borderId="1" xfId="0" applyNumberFormat="1" applyBorder="1" applyAlignment="1">
      <alignment horizontal="left" vertical="center"/>
    </xf>
    <xf numFmtId="178" fontId="0" fillId="0" borderId="2" xfId="0" applyBorder="1" applyAlignment="1">
      <alignment horizontal="center" vertical="center"/>
    </xf>
    <xf numFmtId="178" fontId="0" fillId="0" borderId="2" xfId="0" applyBorder="1">
      <alignment vertical="center"/>
    </xf>
    <xf numFmtId="178" fontId="0" fillId="0" borderId="3" xfId="0" applyBorder="1" applyAlignment="1">
      <alignment horizontal="center" vertical="center"/>
    </xf>
    <xf numFmtId="222" fontId="0" fillId="0" borderId="4" xfId="0" applyNumberFormat="1" applyBorder="1" applyAlignment="1">
      <alignment horizontal="center" vertical="center"/>
    </xf>
    <xf numFmtId="178" fontId="0" fillId="0" borderId="4" xfId="0" applyBorder="1" applyAlignment="1">
      <alignment horizontal="center" vertical="center"/>
    </xf>
    <xf numFmtId="178" fontId="0" fillId="0" borderId="4" xfId="0" applyFill="1" applyBorder="1" applyAlignment="1">
      <alignment horizontal="center" vertical="center"/>
    </xf>
    <xf numFmtId="222" fontId="0" fillId="0" borderId="5" xfId="0" applyNumberFormat="1" applyBorder="1" applyAlignment="1">
      <alignment horizontal="center" vertical="center"/>
    </xf>
    <xf numFmtId="178" fontId="0" fillId="0" borderId="5" xfId="0" applyBorder="1" applyAlignment="1">
      <alignment horizontal="center" vertical="center"/>
    </xf>
    <xf numFmtId="178" fontId="0" fillId="0" borderId="5" xfId="0" applyBorder="1">
      <alignment vertical="center"/>
    </xf>
    <xf numFmtId="178" fontId="2" fillId="0" borderId="5" xfId="0" applyFont="1" applyBorder="1" applyAlignment="1">
      <alignment horizontal="center" vertical="center"/>
    </xf>
    <xf numFmtId="223" fontId="0" fillId="0" borderId="0" xfId="0" applyNumberFormat="1" applyAlignment="1">
      <alignment horizontal="center" vertical="center"/>
    </xf>
    <xf numFmtId="223" fontId="3" fillId="0" borderId="5" xfId="0" applyNumberFormat="1" applyFont="1" applyBorder="1" applyAlignment="1">
      <alignment horizontal="center" vertical="center" wrapText="1"/>
    </xf>
    <xf numFmtId="178" fontId="3" fillId="0" borderId="5" xfId="0" applyFont="1" applyBorder="1" applyAlignment="1">
      <alignment horizontal="center" vertical="center" wrapText="1"/>
    </xf>
    <xf numFmtId="223" fontId="0" fillId="0" borderId="5" xfId="0" applyNumberFormat="1" applyBorder="1" applyAlignment="1">
      <alignment horizontal="center" vertical="center"/>
    </xf>
    <xf numFmtId="178" fontId="3" fillId="0" borderId="5" xfId="0" applyFont="1" applyFill="1" applyBorder="1" applyAlignment="1">
      <alignment horizontal="center" vertical="center" wrapText="1"/>
    </xf>
    <xf numFmtId="178" fontId="2" fillId="0" borderId="5" xfId="0" applyFont="1" applyBorder="1" applyAlignment="1">
      <alignment horizontal="center" vertical="center" wrapText="1"/>
    </xf>
    <xf numFmtId="223" fontId="0" fillId="0" borderId="0" xfId="0" applyNumberFormat="1">
      <alignment vertical="center"/>
    </xf>
    <xf numFmtId="223" fontId="2" fillId="0" borderId="0" xfId="0" applyNumberFormat="1" applyFont="1" applyBorder="1" applyAlignment="1">
      <alignment horizontal="center" vertical="center"/>
    </xf>
    <xf numFmtId="178" fontId="0" fillId="0" borderId="0" xfId="0" applyBorder="1" applyAlignment="1">
      <alignment horizontal="center" vertical="center"/>
    </xf>
    <xf numFmtId="223" fontId="4" fillId="0" borderId="5" xfId="0" applyNumberFormat="1" applyFont="1" applyBorder="1" applyAlignment="1">
      <alignment horizontal="center" vertical="center" wrapText="1"/>
    </xf>
    <xf numFmtId="178" fontId="5" fillId="0" borderId="5" xfId="0" applyFont="1" applyBorder="1" applyAlignment="1">
      <alignment horizontal="left" vertical="center" wrapText="1"/>
    </xf>
    <xf numFmtId="178" fontId="4" fillId="0" borderId="5" xfId="0" applyFont="1" applyBorder="1" applyAlignment="1">
      <alignment horizontal="center" vertical="center" wrapText="1"/>
    </xf>
    <xf numFmtId="178" fontId="6" fillId="0" borderId="5" xfId="0" applyFont="1" applyBorder="1" applyAlignment="1">
      <alignment horizontal="center" vertical="center" wrapText="1"/>
    </xf>
    <xf numFmtId="178" fontId="4" fillId="0" borderId="5" xfId="0" applyFont="1" applyBorder="1" applyAlignment="1">
      <alignment horizontal="center" vertical="center"/>
    </xf>
    <xf numFmtId="223" fontId="4" fillId="0" borderId="5" xfId="0" applyNumberFormat="1" applyFont="1" applyBorder="1" applyAlignment="1">
      <alignment horizontal="center" vertical="center"/>
    </xf>
    <xf numFmtId="178" fontId="7" fillId="0" borderId="5" xfId="0" applyFont="1" applyBorder="1" applyAlignment="1">
      <alignment horizontal="center" vertical="center" wrapText="1"/>
    </xf>
    <xf numFmtId="223" fontId="7" fillId="0" borderId="5" xfId="0" applyNumberFormat="1" applyFont="1" applyBorder="1" applyAlignment="1">
      <alignment horizontal="center" vertical="center" wrapText="1"/>
    </xf>
    <xf numFmtId="223" fontId="1" fillId="0" borderId="0" xfId="0" applyNumberFormat="1" applyFont="1" applyBorder="1" applyAlignment="1">
      <alignment horizontal="center" vertical="center"/>
    </xf>
    <xf numFmtId="223" fontId="0" fillId="0" borderId="5" xfId="0" applyNumberFormat="1" applyBorder="1" applyAlignment="1">
      <alignment horizontal="center" vertical="center" wrapText="1"/>
    </xf>
    <xf numFmtId="178" fontId="0" fillId="0" borderId="5" xfId="0" applyBorder="1" applyAlignment="1">
      <alignment horizontal="center" vertical="center" wrapText="1"/>
    </xf>
    <xf numFmtId="178" fontId="0" fillId="0" borderId="5" xfId="0" applyFont="1" applyFill="1" applyBorder="1" applyAlignment="1">
      <alignment horizontal="center" vertical="center" wrapText="1"/>
    </xf>
    <xf numFmtId="178" fontId="2" fillId="0" borderId="5" xfId="0" applyFont="1" applyBorder="1" applyAlignment="1">
      <alignment vertical="center" wrapText="1"/>
    </xf>
    <xf numFmtId="43" fontId="0" fillId="0" borderId="5" xfId="15531" applyFont="1" applyBorder="1" applyAlignment="1">
      <alignment vertical="center"/>
    </xf>
    <xf numFmtId="178" fontId="0" fillId="0" borderId="5" xfId="0" applyBorder="1" applyAlignment="1">
      <alignment vertical="center"/>
    </xf>
    <xf numFmtId="178" fontId="0" fillId="0" borderId="5" xfId="0" applyBorder="1" applyAlignment="1">
      <alignment vertical="center" wrapText="1"/>
    </xf>
    <xf numFmtId="178" fontId="0" fillId="0" borderId="5" xfId="0" applyFont="1" applyFill="1" applyBorder="1" applyAlignment="1">
      <alignment vertical="center" wrapText="1"/>
    </xf>
    <xf numFmtId="178" fontId="2" fillId="0" borderId="5" xfId="0" applyFont="1" applyFill="1" applyBorder="1" applyAlignment="1">
      <alignment vertical="center" wrapText="1"/>
    </xf>
    <xf numFmtId="178" fontId="2" fillId="0" borderId="4" xfId="0" applyFont="1" applyBorder="1" applyAlignment="1">
      <alignment vertical="center" wrapText="1"/>
    </xf>
    <xf numFmtId="43" fontId="0" fillId="0" borderId="4" xfId="15531" applyFont="1" applyBorder="1" applyAlignment="1">
      <alignment vertical="center"/>
    </xf>
    <xf numFmtId="178" fontId="0" fillId="0" borderId="4" xfId="0" applyBorder="1" applyAlignment="1">
      <alignment vertical="center"/>
    </xf>
    <xf numFmtId="178" fontId="2" fillId="0" borderId="4" xfId="0" applyFont="1" applyFill="1" applyBorder="1" applyAlignment="1">
      <alignment vertical="center" wrapText="1"/>
    </xf>
    <xf numFmtId="223" fontId="5" fillId="0" borderId="0" xfId="10537" applyNumberFormat="1" applyFont="1" applyAlignment="1">
      <alignment horizontal="center" vertical="center"/>
    </xf>
    <xf numFmtId="178" fontId="5" fillId="0" borderId="0" xfId="10537" applyFont="1" applyAlignment="1">
      <alignment horizontal="center" vertical="center"/>
    </xf>
    <xf numFmtId="224" fontId="5" fillId="0" borderId="0" xfId="10537" applyNumberFormat="1" applyFont="1" applyAlignment="1">
      <alignment horizontal="center" vertical="center"/>
    </xf>
    <xf numFmtId="178" fontId="8" fillId="0" borderId="0" xfId="0" applyFont="1" applyAlignment="1">
      <alignment horizontal="center" vertical="center"/>
    </xf>
    <xf numFmtId="178" fontId="8" fillId="0" borderId="0" xfId="0" applyFont="1" applyAlignment="1">
      <alignment horizontal="right" vertical="center"/>
    </xf>
    <xf numFmtId="223" fontId="9" fillId="0" borderId="0" xfId="9349" applyNumberFormat="1" applyFont="1">
      <alignment vertical="center"/>
    </xf>
    <xf numFmtId="178" fontId="9" fillId="0" borderId="0" xfId="9349" applyFont="1">
      <alignment vertical="center"/>
    </xf>
    <xf numFmtId="225" fontId="9" fillId="0" borderId="0" xfId="9349" applyNumberFormat="1" applyFont="1" applyAlignment="1">
      <alignment horizontal="center" vertical="center"/>
    </xf>
    <xf numFmtId="224" fontId="9" fillId="0" borderId="0" xfId="9349" applyNumberFormat="1" applyFont="1" applyAlignment="1">
      <alignment horizontal="right" vertical="center"/>
    </xf>
    <xf numFmtId="223" fontId="10" fillId="0" borderId="6" xfId="10537" applyNumberFormat="1" applyFont="1" applyBorder="1" applyAlignment="1">
      <alignment horizontal="center" vertical="center"/>
    </xf>
    <xf numFmtId="178" fontId="10" fillId="0" borderId="6" xfId="10537" applyFont="1" applyBorder="1" applyAlignment="1">
      <alignment horizontal="center" vertical="center"/>
    </xf>
    <xf numFmtId="178" fontId="10" fillId="0" borderId="6" xfId="0" applyFont="1" applyBorder="1" applyAlignment="1">
      <alignment horizontal="center" vertical="center"/>
    </xf>
    <xf numFmtId="224" fontId="10" fillId="0" borderId="6" xfId="0" applyNumberFormat="1" applyFont="1" applyBorder="1" applyAlignment="1">
      <alignment horizontal="center" vertical="center"/>
    </xf>
    <xf numFmtId="225" fontId="11" fillId="0" borderId="1" xfId="9349" applyNumberFormat="1" applyFont="1" applyFill="1" applyBorder="1" applyAlignment="1">
      <alignment horizontal="center" vertical="center" wrapText="1"/>
    </xf>
    <xf numFmtId="225" fontId="11" fillId="0" borderId="3" xfId="9349" applyNumberFormat="1" applyFont="1" applyFill="1" applyBorder="1" applyAlignment="1">
      <alignment horizontal="center" vertical="center" wrapText="1"/>
    </xf>
    <xf numFmtId="223" fontId="10" fillId="0" borderId="4" xfId="10537" applyNumberFormat="1" applyFont="1" applyBorder="1" applyAlignment="1">
      <alignment horizontal="center" vertical="center"/>
    </xf>
    <xf numFmtId="178" fontId="10" fillId="0" borderId="4" xfId="10537" applyFont="1" applyBorder="1" applyAlignment="1">
      <alignment horizontal="center" vertical="center"/>
    </xf>
    <xf numFmtId="178" fontId="10" fillId="0" borderId="4" xfId="0" applyFont="1" applyBorder="1" applyAlignment="1">
      <alignment horizontal="center" vertical="center"/>
    </xf>
    <xf numFmtId="224" fontId="10" fillId="0" borderId="4" xfId="0" applyNumberFormat="1" applyFont="1" applyBorder="1" applyAlignment="1">
      <alignment horizontal="center" vertical="center"/>
    </xf>
    <xf numFmtId="225" fontId="11" fillId="0" borderId="5" xfId="9349" applyNumberFormat="1" applyFont="1" applyFill="1" applyBorder="1" applyAlignment="1">
      <alignment horizontal="center" vertical="center" wrapText="1"/>
    </xf>
    <xf numFmtId="224" fontId="11" fillId="0" borderId="5" xfId="9349" applyNumberFormat="1" applyFont="1" applyFill="1" applyBorder="1" applyAlignment="1">
      <alignment horizontal="center" vertical="center" wrapText="1"/>
    </xf>
    <xf numFmtId="223" fontId="12" fillId="0" borderId="5" xfId="567" applyNumberFormat="1" applyFont="1" applyFill="1" applyBorder="1" applyAlignment="1">
      <alignment horizontal="center" vertical="center" wrapText="1"/>
    </xf>
    <xf numFmtId="178" fontId="12" fillId="0" borderId="5" xfId="76" applyFont="1" applyFill="1" applyBorder="1" applyAlignment="1">
      <alignment horizontal="left" vertical="center"/>
    </xf>
    <xf numFmtId="178" fontId="5" fillId="0" borderId="5" xfId="10537" applyFont="1" applyBorder="1" applyAlignment="1">
      <alignment horizontal="center" vertical="center"/>
    </xf>
    <xf numFmtId="178" fontId="9" fillId="0" borderId="5" xfId="12836" applyFont="1" applyFill="1" applyBorder="1" applyAlignment="1">
      <alignment horizontal="center" vertical="center"/>
    </xf>
    <xf numFmtId="224" fontId="5" fillId="0" borderId="5" xfId="10537" applyNumberFormat="1" applyFont="1" applyBorder="1" applyAlignment="1">
      <alignment horizontal="center" vertical="center"/>
    </xf>
    <xf numFmtId="223" fontId="12" fillId="0" borderId="5" xfId="76" applyNumberFormat="1" applyFont="1" applyFill="1" applyBorder="1" applyAlignment="1">
      <alignment horizontal="center" vertical="center" wrapText="1"/>
    </xf>
    <xf numFmtId="178" fontId="12" fillId="0" borderId="5" xfId="76" applyNumberFormat="1" applyFont="1" applyFill="1" applyBorder="1" applyAlignment="1">
      <alignment horizontal="left" vertical="center" wrapText="1"/>
    </xf>
    <xf numFmtId="223" fontId="9" fillId="0" borderId="5" xfId="12836" applyNumberFormat="1" applyFont="1" applyFill="1" applyBorder="1" applyAlignment="1">
      <alignment horizontal="center" vertical="center"/>
    </xf>
    <xf numFmtId="178" fontId="9" fillId="0" borderId="5" xfId="76" applyFont="1" applyFill="1" applyBorder="1" applyAlignment="1">
      <alignment horizontal="left" vertical="center"/>
    </xf>
    <xf numFmtId="178" fontId="9" fillId="0" borderId="5" xfId="76" applyFont="1" applyFill="1" applyBorder="1" applyAlignment="1">
      <alignment horizontal="left" vertical="center" wrapText="1"/>
    </xf>
    <xf numFmtId="224" fontId="9" fillId="0" borderId="5" xfId="76" applyNumberFormat="1" applyFont="1" applyFill="1" applyBorder="1" applyAlignment="1">
      <alignment horizontal="center" vertical="center"/>
    </xf>
    <xf numFmtId="224" fontId="6" fillId="0" borderId="5" xfId="0" applyNumberFormat="1" applyFont="1" applyBorder="1" applyAlignment="1">
      <alignment horizontal="right" vertical="center"/>
    </xf>
    <xf numFmtId="223" fontId="12" fillId="0" borderId="5" xfId="76" applyNumberFormat="1" applyFont="1" applyFill="1" applyBorder="1" applyAlignment="1">
      <alignment horizontal="center" vertical="center"/>
    </xf>
    <xf numFmtId="178" fontId="12" fillId="0" borderId="5" xfId="12836" applyFont="1" applyFill="1" applyBorder="1" applyAlignment="1">
      <alignment horizontal="left" vertical="center"/>
    </xf>
    <xf numFmtId="178" fontId="12" fillId="0" borderId="5" xfId="12836" applyFont="1" applyFill="1" applyBorder="1" applyAlignment="1">
      <alignment horizontal="center" vertical="center"/>
    </xf>
    <xf numFmtId="224" fontId="12" fillId="0" borderId="5" xfId="12836" applyNumberFormat="1" applyFont="1" applyFill="1" applyBorder="1" applyAlignment="1">
      <alignment horizontal="center" vertical="center"/>
    </xf>
    <xf numFmtId="178" fontId="9" fillId="0" borderId="5" xfId="76" applyFont="1" applyFill="1" applyBorder="1" applyAlignment="1">
      <alignment horizontal="center" vertical="center"/>
    </xf>
    <xf numFmtId="223" fontId="12" fillId="0" borderId="5" xfId="12836" applyNumberFormat="1" applyFont="1" applyFill="1" applyBorder="1" applyAlignment="1">
      <alignment horizontal="center" vertical="center"/>
    </xf>
    <xf numFmtId="223" fontId="9" fillId="2" borderId="5" xfId="12833" applyNumberFormat="1" applyFont="1" applyFill="1" applyBorder="1" applyAlignment="1">
      <alignment horizontal="center" vertical="center" wrapText="1"/>
    </xf>
    <xf numFmtId="178" fontId="9" fillId="2" borderId="5" xfId="11960" applyFont="1" applyFill="1" applyBorder="1" applyAlignment="1">
      <alignment horizontal="left" vertical="center" wrapText="1"/>
    </xf>
    <xf numFmtId="178" fontId="9" fillId="2" borderId="5" xfId="12781" applyFont="1" applyFill="1" applyBorder="1" applyAlignment="1">
      <alignment horizontal="left" vertical="center" wrapText="1"/>
    </xf>
    <xf numFmtId="225" fontId="9" fillId="2" borderId="5" xfId="11636" applyNumberFormat="1" applyFont="1" applyFill="1" applyBorder="1" applyAlignment="1">
      <alignment horizontal="center" vertical="center"/>
    </xf>
    <xf numFmtId="224" fontId="9" fillId="2" borderId="5" xfId="12833" applyNumberFormat="1" applyFont="1" applyFill="1" applyBorder="1" applyAlignment="1">
      <alignment horizontal="center" vertical="center" wrapText="1"/>
    </xf>
    <xf numFmtId="224" fontId="5" fillId="2" borderId="5" xfId="10537" applyNumberFormat="1" applyFont="1" applyFill="1" applyBorder="1" applyAlignment="1">
      <alignment horizontal="center" vertical="center"/>
    </xf>
    <xf numFmtId="224" fontId="6" fillId="2" borderId="5" xfId="0" applyNumberFormat="1" applyFont="1" applyFill="1" applyBorder="1" applyAlignment="1">
      <alignment horizontal="right" vertical="center"/>
    </xf>
    <xf numFmtId="178" fontId="9" fillId="2" borderId="5" xfId="10932" applyFont="1" applyFill="1" applyBorder="1" applyAlignment="1">
      <alignment horizontal="left" vertical="center"/>
    </xf>
    <xf numFmtId="178" fontId="9" fillId="2" borderId="5" xfId="10932" applyFont="1" applyFill="1" applyBorder="1" applyAlignment="1">
      <alignment horizontal="center" vertical="center"/>
    </xf>
    <xf numFmtId="224" fontId="9" fillId="2" borderId="5" xfId="10932" applyNumberFormat="1" applyFont="1" applyFill="1" applyBorder="1" applyAlignment="1">
      <alignment horizontal="center" vertical="center"/>
    </xf>
    <xf numFmtId="49" fontId="9" fillId="2" borderId="5" xfId="12785" applyNumberFormat="1" applyFont="1" applyFill="1" applyBorder="1" applyAlignment="1" applyProtection="1">
      <alignment horizontal="left" vertical="center" wrapText="1"/>
    </xf>
    <xf numFmtId="178" fontId="9" fillId="2" borderId="5" xfId="12837" applyNumberFormat="1" applyFont="1" applyFill="1" applyBorder="1" applyAlignment="1" applyProtection="1">
      <alignment horizontal="left" vertical="center" wrapText="1"/>
    </xf>
    <xf numFmtId="178" fontId="9" fillId="2" borderId="5" xfId="12837" applyNumberFormat="1" applyFont="1" applyFill="1" applyBorder="1" applyAlignment="1" applyProtection="1">
      <alignment horizontal="center" vertical="center" wrapText="1"/>
    </xf>
    <xf numFmtId="224" fontId="9" fillId="2" borderId="5" xfId="12837" applyNumberFormat="1" applyFont="1" applyFill="1" applyBorder="1" applyAlignment="1" applyProtection="1">
      <alignment horizontal="center" vertical="center" wrapText="1"/>
    </xf>
    <xf numFmtId="178" fontId="12" fillId="0" borderId="5" xfId="567" applyFont="1" applyFill="1" applyBorder="1" applyAlignment="1">
      <alignment horizontal="left" vertical="center" wrapText="1"/>
    </xf>
    <xf numFmtId="178" fontId="12" fillId="0" borderId="1" xfId="10932" applyFont="1" applyFill="1" applyBorder="1" applyAlignment="1">
      <alignment horizontal="center" vertical="center" wrapText="1"/>
    </xf>
    <xf numFmtId="178" fontId="12" fillId="0" borderId="2" xfId="10932" applyFont="1" applyFill="1" applyBorder="1" applyAlignment="1">
      <alignment horizontal="center" vertical="center" wrapText="1"/>
    </xf>
    <xf numFmtId="178" fontId="12" fillId="0" borderId="3" xfId="10932" applyFont="1" applyFill="1" applyBorder="1" applyAlignment="1">
      <alignment horizontal="center" vertical="center" wrapText="1"/>
    </xf>
    <xf numFmtId="224" fontId="9" fillId="0" borderId="0" xfId="9349" applyNumberFormat="1" applyFont="1" applyAlignment="1">
      <alignment horizontal="center" vertical="center"/>
    </xf>
    <xf numFmtId="224" fontId="13" fillId="0" borderId="5" xfId="10537" applyNumberFormat="1" applyFont="1" applyBorder="1" applyAlignment="1">
      <alignment horizontal="center" vertical="center"/>
    </xf>
    <xf numFmtId="224" fontId="9" fillId="0" borderId="5" xfId="0" applyNumberFormat="1" applyFont="1" applyFill="1" applyBorder="1" applyAlignment="1">
      <alignment horizontal="center" vertical="center"/>
    </xf>
    <xf numFmtId="224" fontId="9" fillId="2" borderId="5" xfId="0" applyNumberFormat="1" applyFont="1" applyFill="1" applyBorder="1" applyAlignment="1">
      <alignment horizontal="center" vertical="center"/>
    </xf>
    <xf numFmtId="178" fontId="5" fillId="2" borderId="5" xfId="10537" applyFont="1" applyFill="1" applyBorder="1" applyAlignment="1">
      <alignment horizontal="center" vertical="center"/>
    </xf>
    <xf numFmtId="224" fontId="12" fillId="0" borderId="5" xfId="0" applyNumberFormat="1" applyFont="1" applyFill="1" applyBorder="1" applyAlignment="1">
      <alignment horizontal="center" vertical="center"/>
    </xf>
    <xf numFmtId="223" fontId="14" fillId="0" borderId="0" xfId="10537" applyNumberFormat="1" applyFont="1" applyFill="1" applyAlignment="1">
      <alignment horizontal="center" vertical="center" wrapText="1"/>
    </xf>
    <xf numFmtId="178" fontId="14" fillId="0" borderId="0" xfId="10537" applyFont="1" applyFill="1" applyAlignment="1">
      <alignment horizontal="left" vertical="center" wrapText="1"/>
    </xf>
    <xf numFmtId="178" fontId="14" fillId="0" borderId="0" xfId="10537" applyFont="1" applyFill="1" applyAlignment="1">
      <alignment horizontal="center" vertical="center" wrapText="1"/>
    </xf>
    <xf numFmtId="224" fontId="14" fillId="0" borderId="0" xfId="10537" applyNumberFormat="1" applyFont="1" applyFill="1" applyAlignment="1">
      <alignment horizontal="center" vertical="center" wrapText="1"/>
    </xf>
    <xf numFmtId="223" fontId="12" fillId="3" borderId="5" xfId="1473" applyNumberFormat="1" applyFont="1" applyFill="1" applyBorder="1" applyAlignment="1">
      <alignment horizontal="left" vertical="center"/>
    </xf>
    <xf numFmtId="178" fontId="12" fillId="3" borderId="5" xfId="1473" applyFont="1" applyFill="1" applyBorder="1" applyAlignment="1">
      <alignment horizontal="left" vertical="center"/>
    </xf>
    <xf numFmtId="178" fontId="14" fillId="3" borderId="5" xfId="10537" applyFont="1" applyFill="1" applyBorder="1" applyAlignment="1">
      <alignment horizontal="left" vertical="center" wrapText="1"/>
    </xf>
    <xf numFmtId="178" fontId="12" fillId="3" borderId="5" xfId="1473" applyFont="1" applyFill="1" applyBorder="1" applyAlignment="1">
      <alignment horizontal="center" vertical="center"/>
    </xf>
    <xf numFmtId="224" fontId="12" fillId="3" borderId="5" xfId="1473" applyNumberFormat="1" applyFont="1" applyFill="1" applyBorder="1" applyAlignment="1">
      <alignment horizontal="center" vertical="center"/>
    </xf>
    <xf numFmtId="224" fontId="14" fillId="3" borderId="5" xfId="10537" applyNumberFormat="1" applyFont="1" applyFill="1" applyBorder="1" applyAlignment="1">
      <alignment horizontal="center" vertical="center" wrapText="1"/>
    </xf>
    <xf numFmtId="223" fontId="12" fillId="4" borderId="5" xfId="1473" applyNumberFormat="1" applyFont="1" applyFill="1" applyBorder="1" applyAlignment="1">
      <alignment horizontal="center" vertical="center"/>
    </xf>
    <xf numFmtId="178" fontId="12" fillId="4" borderId="5" xfId="1473" applyFont="1" applyFill="1" applyBorder="1" applyAlignment="1">
      <alignment horizontal="left" vertical="center"/>
    </xf>
    <xf numFmtId="178" fontId="14" fillId="4" borderId="5" xfId="10537" applyFont="1" applyFill="1" applyBorder="1" applyAlignment="1">
      <alignment horizontal="left" vertical="center" wrapText="1"/>
    </xf>
    <xf numFmtId="178" fontId="12" fillId="4" borderId="5" xfId="1473" applyFont="1" applyFill="1" applyBorder="1" applyAlignment="1">
      <alignment horizontal="center" vertical="center"/>
    </xf>
    <xf numFmtId="224" fontId="12" fillId="4" borderId="5" xfId="1473" applyNumberFormat="1" applyFont="1" applyFill="1" applyBorder="1" applyAlignment="1">
      <alignment horizontal="center" vertical="center" wrapText="1"/>
    </xf>
    <xf numFmtId="224" fontId="14" fillId="4" borderId="5" xfId="10537" applyNumberFormat="1" applyFont="1" applyFill="1" applyBorder="1" applyAlignment="1">
      <alignment horizontal="center" vertical="center" wrapText="1"/>
    </xf>
    <xf numFmtId="223" fontId="9" fillId="0" borderId="5" xfId="1473" applyNumberFormat="1" applyFont="1" applyFill="1" applyBorder="1" applyAlignment="1">
      <alignment horizontal="center" vertical="center"/>
    </xf>
    <xf numFmtId="178" fontId="9" fillId="0" borderId="5" xfId="10537" applyFont="1" applyFill="1" applyBorder="1" applyAlignment="1">
      <alignment horizontal="left" vertical="center" wrapText="1"/>
    </xf>
    <xf numFmtId="178" fontId="9" fillId="0" borderId="5" xfId="1473" applyFont="1" applyFill="1" applyBorder="1" applyAlignment="1">
      <alignment horizontal="left" vertical="center" wrapText="1"/>
    </xf>
    <xf numFmtId="178" fontId="9" fillId="0" borderId="5" xfId="10537" applyFont="1" applyFill="1" applyBorder="1" applyAlignment="1">
      <alignment horizontal="center" vertical="center"/>
    </xf>
    <xf numFmtId="224" fontId="9" fillId="0" borderId="5" xfId="10537" applyNumberFormat="1" applyFont="1" applyFill="1" applyBorder="1" applyAlignment="1">
      <alignment horizontal="center" vertical="center" wrapText="1"/>
    </xf>
    <xf numFmtId="224" fontId="9" fillId="0" borderId="5" xfId="1473" applyNumberFormat="1" applyFont="1" applyFill="1" applyBorder="1" applyAlignment="1">
      <alignment horizontal="center" vertical="center"/>
    </xf>
    <xf numFmtId="178" fontId="15" fillId="0" borderId="5" xfId="43" applyFill="1" applyBorder="1" applyAlignment="1">
      <alignment horizontal="left" vertical="center" wrapText="1"/>
    </xf>
    <xf numFmtId="178" fontId="16" fillId="0" borderId="5" xfId="10537" applyFont="1" applyFill="1" applyBorder="1" applyAlignment="1">
      <alignment horizontal="left" vertical="center" wrapText="1"/>
    </xf>
    <xf numFmtId="178" fontId="16" fillId="0" borderId="5" xfId="10537" applyFont="1" applyFill="1" applyBorder="1" applyAlignment="1">
      <alignment horizontal="center" vertical="center"/>
    </xf>
    <xf numFmtId="224" fontId="16" fillId="0" borderId="5" xfId="10537" applyNumberFormat="1" applyFont="1" applyFill="1" applyBorder="1" applyAlignment="1">
      <alignment horizontal="center" vertical="center"/>
    </xf>
    <xf numFmtId="225" fontId="9" fillId="0" borderId="5" xfId="12566" applyNumberFormat="1" applyFont="1" applyFill="1" applyBorder="1" applyAlignment="1">
      <alignment horizontal="center" vertical="center" wrapText="1"/>
    </xf>
    <xf numFmtId="224" fontId="9" fillId="0" borderId="5" xfId="10537" applyNumberFormat="1" applyFont="1" applyFill="1" applyBorder="1" applyAlignment="1">
      <alignment horizontal="center" vertical="center"/>
    </xf>
    <xf numFmtId="178" fontId="9" fillId="3" borderId="5" xfId="1473" applyFont="1" applyFill="1" applyBorder="1" applyAlignment="1">
      <alignment horizontal="left" vertical="center" wrapText="1"/>
    </xf>
    <xf numFmtId="224" fontId="9" fillId="3" borderId="5" xfId="10537" applyNumberFormat="1" applyFont="1" applyFill="1" applyBorder="1" applyAlignment="1">
      <alignment horizontal="center" vertical="center"/>
    </xf>
    <xf numFmtId="224" fontId="6" fillId="3" borderId="5" xfId="0" applyNumberFormat="1" applyFont="1" applyFill="1" applyBorder="1" applyAlignment="1">
      <alignment horizontal="right" vertical="center"/>
    </xf>
    <xf numFmtId="178" fontId="9" fillId="4" borderId="5" xfId="1473" applyFont="1" applyFill="1" applyBorder="1" applyAlignment="1">
      <alignment horizontal="left" vertical="center" wrapText="1"/>
    </xf>
    <xf numFmtId="224" fontId="9" fillId="4" borderId="5" xfId="10537" applyNumberFormat="1" applyFont="1" applyFill="1" applyBorder="1" applyAlignment="1">
      <alignment horizontal="center" vertical="center"/>
    </xf>
    <xf numFmtId="224" fontId="6" fillId="4" borderId="5" xfId="0" applyNumberFormat="1" applyFont="1" applyFill="1" applyBorder="1" applyAlignment="1">
      <alignment horizontal="right" vertical="center"/>
    </xf>
    <xf numFmtId="178" fontId="9" fillId="0" borderId="5" xfId="20064" applyFont="1" applyFill="1" applyBorder="1" applyAlignment="1">
      <alignment horizontal="left" vertical="center" wrapText="1"/>
    </xf>
    <xf numFmtId="178" fontId="9" fillId="0" borderId="5" xfId="1473" applyFont="1" applyFill="1" applyBorder="1" applyAlignment="1">
      <alignment horizontal="center" vertical="center"/>
    </xf>
    <xf numFmtId="223" fontId="16" fillId="0" borderId="5" xfId="10537" applyNumberFormat="1" applyFont="1" applyFill="1" applyBorder="1" applyAlignment="1">
      <alignment horizontal="center" vertical="center"/>
    </xf>
    <xf numFmtId="178" fontId="9" fillId="0" borderId="5" xfId="10537" applyFont="1" applyFill="1" applyBorder="1" applyAlignment="1">
      <alignment horizontal="center" vertical="center" wrapText="1"/>
    </xf>
    <xf numFmtId="223" fontId="9" fillId="0" borderId="5" xfId="10537" applyNumberFormat="1" applyFont="1" applyFill="1" applyBorder="1" applyAlignment="1">
      <alignment horizontal="center" vertical="center"/>
    </xf>
    <xf numFmtId="178" fontId="9" fillId="0" borderId="5" xfId="11306" applyNumberFormat="1" applyFont="1" applyFill="1" applyBorder="1" applyAlignment="1">
      <alignment horizontal="left" vertical="center" wrapText="1"/>
    </xf>
    <xf numFmtId="224" fontId="9" fillId="0" borderId="5" xfId="1358" applyNumberFormat="1" applyFont="1" applyFill="1" applyBorder="1" applyAlignment="1">
      <alignment horizontal="center" vertical="center"/>
    </xf>
    <xf numFmtId="178" fontId="9" fillId="0" borderId="5" xfId="1358" applyNumberFormat="1" applyFont="1" applyFill="1" applyBorder="1" applyAlignment="1">
      <alignment horizontal="center" vertical="center"/>
    </xf>
    <xf numFmtId="224" fontId="9" fillId="4" borderId="5" xfId="0" applyNumberFormat="1" applyFont="1" applyFill="1" applyBorder="1" applyAlignment="1">
      <alignment horizontal="center" vertical="center"/>
    </xf>
    <xf numFmtId="178" fontId="14" fillId="0" borderId="5" xfId="10537" applyFont="1" applyFill="1" applyBorder="1" applyAlignment="1">
      <alignment horizontal="center" vertical="center" wrapText="1"/>
    </xf>
    <xf numFmtId="178" fontId="6" fillId="0" borderId="5" xfId="11891" applyFont="1" applyBorder="1" applyAlignment="1">
      <alignment horizontal="left" vertical="center" wrapText="1"/>
    </xf>
    <xf numFmtId="178" fontId="9" fillId="0" borderId="5" xfId="12621" applyFont="1" applyFill="1" applyBorder="1" applyAlignment="1">
      <alignment horizontal="center" vertical="center" wrapText="1"/>
    </xf>
    <xf numFmtId="224" fontId="9" fillId="0" borderId="5" xfId="12621" applyNumberFormat="1" applyFont="1" applyFill="1" applyBorder="1" applyAlignment="1">
      <alignment horizontal="center" vertical="center" wrapText="1" shrinkToFit="1"/>
    </xf>
    <xf numFmtId="223" fontId="16" fillId="2" borderId="5" xfId="10537" applyNumberFormat="1" applyFont="1" applyFill="1" applyBorder="1" applyAlignment="1">
      <alignment horizontal="center" vertical="center"/>
    </xf>
    <xf numFmtId="178" fontId="16" fillId="2" borderId="5" xfId="10537" applyFont="1" applyFill="1" applyBorder="1" applyAlignment="1">
      <alignment horizontal="left" vertical="center" wrapText="1"/>
    </xf>
    <xf numFmtId="178" fontId="9" fillId="2" borderId="5" xfId="1473" applyFont="1" applyFill="1" applyBorder="1" applyAlignment="1">
      <alignment horizontal="left" vertical="center" wrapText="1"/>
    </xf>
    <xf numFmtId="178" fontId="16" fillId="2" borderId="5" xfId="10537" applyFont="1" applyFill="1" applyBorder="1" applyAlignment="1">
      <alignment horizontal="center" vertical="center"/>
    </xf>
    <xf numFmtId="224" fontId="16" fillId="2" borderId="5" xfId="10537" applyNumberFormat="1" applyFont="1" applyFill="1" applyBorder="1" applyAlignment="1">
      <alignment horizontal="center" vertical="center"/>
    </xf>
    <xf numFmtId="224" fontId="9" fillId="2" borderId="5" xfId="10537" applyNumberFormat="1" applyFont="1" applyFill="1" applyBorder="1" applyAlignment="1">
      <alignment horizontal="center" vertical="center"/>
    </xf>
    <xf numFmtId="224" fontId="9" fillId="3" borderId="5" xfId="1473" applyNumberFormat="1" applyFont="1" applyFill="1" applyBorder="1" applyAlignment="1">
      <alignment horizontal="center" vertical="center"/>
    </xf>
    <xf numFmtId="223" fontId="12" fillId="2" borderId="5" xfId="1473" applyNumberFormat="1" applyFont="1" applyFill="1" applyBorder="1" applyAlignment="1">
      <alignment horizontal="center" vertical="center"/>
    </xf>
    <xf numFmtId="178" fontId="12" fillId="2" borderId="5" xfId="1473" applyFont="1" applyFill="1" applyBorder="1" applyAlignment="1">
      <alignment horizontal="left" vertical="center"/>
    </xf>
    <xf numFmtId="178" fontId="12" fillId="2" borderId="5" xfId="1473" applyFont="1" applyFill="1" applyBorder="1" applyAlignment="1">
      <alignment horizontal="center" vertical="center"/>
    </xf>
    <xf numFmtId="224" fontId="12" fillId="2" borderId="5" xfId="1473" applyNumberFormat="1" applyFont="1" applyFill="1" applyBorder="1" applyAlignment="1">
      <alignment horizontal="center" vertical="center" wrapText="1"/>
    </xf>
    <xf numFmtId="223" fontId="9" fillId="2" borderId="5" xfId="1473" applyNumberFormat="1" applyFont="1" applyFill="1" applyBorder="1" applyAlignment="1">
      <alignment horizontal="center" vertical="center"/>
    </xf>
    <xf numFmtId="178" fontId="9" fillId="2" borderId="5" xfId="20064" applyFont="1" applyFill="1" applyBorder="1" applyAlignment="1">
      <alignment horizontal="left" vertical="center" wrapText="1"/>
    </xf>
    <xf numFmtId="178" fontId="9" fillId="2" borderId="5" xfId="1473" applyFont="1" applyFill="1" applyBorder="1" applyAlignment="1">
      <alignment horizontal="center" vertical="center"/>
    </xf>
    <xf numFmtId="224" fontId="9" fillId="2" borderId="5" xfId="1473" applyNumberFormat="1" applyFont="1" applyFill="1" applyBorder="1" applyAlignment="1">
      <alignment horizontal="center" vertical="center"/>
    </xf>
    <xf numFmtId="178" fontId="9" fillId="2" borderId="5" xfId="10537" applyFont="1" applyFill="1" applyBorder="1" applyAlignment="1">
      <alignment horizontal="left" vertical="center" wrapText="1"/>
    </xf>
    <xf numFmtId="178" fontId="9" fillId="2" borderId="5" xfId="10537" applyFont="1" applyFill="1" applyBorder="1" applyAlignment="1">
      <alignment horizontal="center" vertical="center" wrapText="1"/>
    </xf>
    <xf numFmtId="224" fontId="6" fillId="2" borderId="5" xfId="10537" applyNumberFormat="1" applyFont="1" applyFill="1" applyBorder="1" applyAlignment="1">
      <alignment horizontal="center" vertical="center"/>
    </xf>
    <xf numFmtId="223" fontId="9" fillId="2" borderId="5" xfId="10537" applyNumberFormat="1" applyFont="1" applyFill="1" applyBorder="1" applyAlignment="1">
      <alignment horizontal="center" vertical="center"/>
    </xf>
    <xf numFmtId="178" fontId="9" fillId="2" borderId="5" xfId="11306" applyNumberFormat="1" applyFont="1" applyFill="1" applyBorder="1" applyAlignment="1">
      <alignment horizontal="left" vertical="center" wrapText="1"/>
    </xf>
    <xf numFmtId="178" fontId="9" fillId="2" borderId="5" xfId="10537" applyFont="1" applyFill="1" applyBorder="1" applyAlignment="1">
      <alignment horizontal="center" vertical="center"/>
    </xf>
    <xf numFmtId="224" fontId="9" fillId="2" borderId="5" xfId="1358" applyNumberFormat="1" applyFont="1" applyFill="1" applyBorder="1" applyAlignment="1">
      <alignment horizontal="center" vertical="center"/>
    </xf>
    <xf numFmtId="178" fontId="9" fillId="2" borderId="5" xfId="1358" applyNumberFormat="1" applyFont="1" applyFill="1" applyBorder="1" applyAlignment="1">
      <alignment horizontal="center" vertical="center"/>
    </xf>
    <xf numFmtId="224" fontId="16" fillId="3" borderId="5" xfId="10537" applyNumberFormat="1" applyFont="1" applyFill="1" applyBorder="1" applyAlignment="1">
      <alignment horizontal="center" vertical="center"/>
    </xf>
    <xf numFmtId="224" fontId="9" fillId="3" borderId="5" xfId="0" applyNumberFormat="1" applyFont="1" applyFill="1" applyBorder="1" applyAlignment="1">
      <alignment horizontal="center" vertical="center"/>
    </xf>
    <xf numFmtId="224" fontId="12" fillId="4" borderId="5" xfId="1473" applyNumberFormat="1" applyFont="1" applyFill="1" applyBorder="1" applyAlignment="1">
      <alignment horizontal="center" vertical="center"/>
    </xf>
    <xf numFmtId="224" fontId="16" fillId="4" borderId="5" xfId="10537" applyNumberFormat="1" applyFont="1" applyFill="1" applyBorder="1" applyAlignment="1">
      <alignment horizontal="center" vertical="center"/>
    </xf>
    <xf numFmtId="224" fontId="16" fillId="0" borderId="5" xfId="12621" applyNumberFormat="1" applyFont="1" applyFill="1" applyBorder="1" applyAlignment="1">
      <alignment horizontal="center" vertical="center" wrapText="1" shrinkToFit="1"/>
    </xf>
    <xf numFmtId="178" fontId="17" fillId="0" borderId="0" xfId="10537" applyFont="1" applyFill="1" applyAlignment="1">
      <alignment vertical="center"/>
    </xf>
    <xf numFmtId="178" fontId="18" fillId="0" borderId="0" xfId="10932" applyNumberFormat="1" applyFont="1" applyFill="1" applyAlignment="1">
      <alignment vertical="center"/>
    </xf>
    <xf numFmtId="178" fontId="10" fillId="0" borderId="0" xfId="10537" applyNumberFormat="1" applyFont="1" applyFill="1" applyAlignment="1">
      <alignment horizontal="center" vertical="center" wrapText="1"/>
    </xf>
    <xf numFmtId="178" fontId="12" fillId="0" borderId="0" xfId="10537" applyFont="1" applyFill="1" applyAlignment="1">
      <alignment vertical="center"/>
    </xf>
    <xf numFmtId="178" fontId="16" fillId="0" borderId="0" xfId="10537" applyFont="1" applyFill="1" applyAlignment="1">
      <alignment vertical="center"/>
    </xf>
    <xf numFmtId="223" fontId="9" fillId="0" borderId="0" xfId="10537" applyNumberFormat="1" applyFont="1" applyFill="1" applyAlignment="1">
      <alignment vertical="center"/>
    </xf>
    <xf numFmtId="178" fontId="9" fillId="0" borderId="0" xfId="10537" applyFont="1" applyFill="1" applyAlignment="1">
      <alignment vertical="center"/>
    </xf>
    <xf numFmtId="178" fontId="9" fillId="0" borderId="0" xfId="10537" applyFont="1" applyFill="1" applyAlignment="1">
      <alignment horizontal="left" vertical="center"/>
    </xf>
    <xf numFmtId="225" fontId="9" fillId="0" borderId="0" xfId="10537" applyNumberFormat="1" applyFont="1" applyFill="1" applyAlignment="1">
      <alignment vertical="center"/>
    </xf>
    <xf numFmtId="43" fontId="9" fillId="0" borderId="0" xfId="15531" applyFont="1" applyFill="1" applyAlignment="1">
      <alignment horizontal="center" vertical="center"/>
    </xf>
    <xf numFmtId="43" fontId="9" fillId="0" borderId="0" xfId="15531" applyFont="1" applyFill="1">
      <alignment vertical="center"/>
    </xf>
    <xf numFmtId="223" fontId="10" fillId="0" borderId="5" xfId="10537" applyNumberFormat="1" applyFont="1" applyBorder="1" applyAlignment="1">
      <alignment horizontal="center" vertical="center"/>
    </xf>
    <xf numFmtId="178" fontId="10" fillId="0" borderId="5" xfId="10537" applyFont="1" applyBorder="1" applyAlignment="1">
      <alignment horizontal="center" vertical="center"/>
    </xf>
    <xf numFmtId="178" fontId="10" fillId="0" borderId="5" xfId="0" applyFont="1" applyBorder="1" applyAlignment="1">
      <alignment horizontal="center" vertical="center"/>
    </xf>
    <xf numFmtId="225" fontId="10" fillId="0" borderId="5" xfId="0" applyNumberFormat="1" applyFont="1" applyBorder="1" applyAlignment="1">
      <alignment horizontal="center" vertical="center"/>
    </xf>
    <xf numFmtId="178" fontId="12" fillId="3" borderId="5" xfId="567" applyNumberFormat="1" applyFont="1" applyFill="1" applyBorder="1" applyAlignment="1">
      <alignment horizontal="left" vertical="center" wrapText="1"/>
    </xf>
    <xf numFmtId="178" fontId="12" fillId="3" borderId="5" xfId="567" applyNumberFormat="1" applyFont="1" applyFill="1" applyBorder="1" applyAlignment="1">
      <alignment horizontal="center" vertical="center" wrapText="1"/>
    </xf>
    <xf numFmtId="225" fontId="12" fillId="3" borderId="5" xfId="567" applyNumberFormat="1" applyFont="1" applyFill="1" applyBorder="1" applyAlignment="1">
      <alignment horizontal="center" vertical="center" wrapText="1"/>
    </xf>
    <xf numFmtId="43" fontId="18" fillId="3" borderId="5" xfId="15531" applyFont="1" applyFill="1" applyBorder="1" applyAlignment="1">
      <alignment horizontal="center" vertical="center"/>
    </xf>
    <xf numFmtId="43" fontId="18" fillId="3" borderId="5" xfId="15531" applyFont="1" applyFill="1" applyBorder="1" applyAlignment="1">
      <alignment vertical="center"/>
    </xf>
    <xf numFmtId="178" fontId="12" fillId="0" borderId="5" xfId="567" applyNumberFormat="1" applyFont="1" applyFill="1" applyBorder="1" applyAlignment="1">
      <alignment horizontal="left" vertical="center" wrapText="1"/>
    </xf>
    <xf numFmtId="178" fontId="12" fillId="0" borderId="5" xfId="567" applyNumberFormat="1" applyFont="1" applyFill="1" applyBorder="1" applyAlignment="1">
      <alignment horizontal="center" vertical="center" wrapText="1"/>
    </xf>
    <xf numFmtId="225" fontId="12" fillId="0" borderId="5" xfId="567" applyNumberFormat="1" applyFont="1" applyFill="1" applyBorder="1" applyAlignment="1">
      <alignment horizontal="center" vertical="center" wrapText="1"/>
    </xf>
    <xf numFmtId="43" fontId="18" fillId="0" borderId="5" xfId="15531" applyFont="1" applyFill="1" applyBorder="1" applyAlignment="1">
      <alignment horizontal="center" vertical="center"/>
    </xf>
    <xf numFmtId="43" fontId="18" fillId="0" borderId="5" xfId="15531" applyFont="1" applyFill="1" applyBorder="1" applyAlignment="1">
      <alignment vertical="center"/>
    </xf>
    <xf numFmtId="223" fontId="12" fillId="0" borderId="5" xfId="10537" applyNumberFormat="1" applyFont="1" applyFill="1" applyBorder="1" applyAlignment="1">
      <alignment horizontal="center" vertical="center" wrapText="1"/>
    </xf>
    <xf numFmtId="178" fontId="12" fillId="0" borderId="5" xfId="10537" applyNumberFormat="1" applyFont="1" applyFill="1" applyBorder="1" applyAlignment="1">
      <alignment vertical="center" wrapText="1"/>
    </xf>
    <xf numFmtId="178" fontId="12" fillId="0" borderId="5" xfId="10537" applyNumberFormat="1" applyFont="1" applyFill="1" applyBorder="1" applyAlignment="1">
      <alignment horizontal="left" vertical="center" wrapText="1"/>
    </xf>
    <xf numFmtId="178" fontId="12" fillId="0" borderId="5" xfId="10537" applyNumberFormat="1" applyFont="1" applyFill="1" applyBorder="1" applyAlignment="1">
      <alignment horizontal="center" vertical="center" wrapText="1"/>
    </xf>
    <xf numFmtId="225" fontId="12" fillId="0" borderId="5" xfId="10537" applyNumberFormat="1" applyFont="1" applyFill="1" applyBorder="1" applyAlignment="1">
      <alignment horizontal="center" vertical="center" wrapText="1"/>
    </xf>
    <xf numFmtId="43" fontId="12" fillId="0" borderId="5" xfId="15531" applyFont="1" applyFill="1" applyBorder="1" applyAlignment="1">
      <alignment horizontal="center" vertical="center" wrapText="1"/>
    </xf>
    <xf numFmtId="223" fontId="9" fillId="0" borderId="5" xfId="10537" applyNumberFormat="1" applyFont="1" applyFill="1" applyBorder="1" applyAlignment="1">
      <alignment horizontal="center" vertical="center" wrapText="1"/>
    </xf>
    <xf numFmtId="178" fontId="9" fillId="0" borderId="5" xfId="10537" applyNumberFormat="1" applyFont="1" applyFill="1" applyBorder="1" applyAlignment="1">
      <alignment horizontal="left" vertical="center" wrapText="1"/>
    </xf>
    <xf numFmtId="178" fontId="9" fillId="0" borderId="5" xfId="10537" applyNumberFormat="1" applyFont="1" applyFill="1" applyBorder="1" applyAlignment="1">
      <alignment horizontal="center" vertical="center" wrapText="1"/>
    </xf>
    <xf numFmtId="225" fontId="9" fillId="0" borderId="5" xfId="10537" applyNumberFormat="1" applyFont="1" applyFill="1" applyBorder="1" applyAlignment="1">
      <alignment horizontal="center" vertical="center" wrapText="1"/>
    </xf>
    <xf numFmtId="43" fontId="9" fillId="0" borderId="5" xfId="15531" applyFont="1" applyFill="1" applyBorder="1" applyAlignment="1">
      <alignment horizontal="center" vertical="center"/>
    </xf>
    <xf numFmtId="43" fontId="9" fillId="0" borderId="5" xfId="15531" applyFont="1" applyFill="1" applyBorder="1">
      <alignment vertical="center"/>
    </xf>
    <xf numFmtId="178" fontId="18" fillId="0" borderId="5" xfId="10537" applyNumberFormat="1" applyFont="1" applyFill="1" applyBorder="1" applyAlignment="1">
      <alignment horizontal="left" vertical="center"/>
    </xf>
    <xf numFmtId="178" fontId="18" fillId="0" borderId="5" xfId="10537" applyNumberFormat="1" applyFont="1" applyFill="1" applyBorder="1" applyAlignment="1">
      <alignment vertical="center"/>
    </xf>
    <xf numFmtId="225" fontId="18" fillId="0" borderId="5" xfId="10537" applyNumberFormat="1" applyFont="1" applyFill="1" applyBorder="1" applyAlignment="1">
      <alignment vertical="center"/>
    </xf>
    <xf numFmtId="178" fontId="9" fillId="0" borderId="5" xfId="655" applyNumberFormat="1" applyFont="1" applyFill="1" applyBorder="1" applyAlignment="1">
      <alignment horizontal="left" vertical="center" wrapText="1"/>
    </xf>
    <xf numFmtId="178" fontId="9" fillId="0" borderId="5" xfId="1307" applyNumberFormat="1" applyFont="1" applyFill="1" applyBorder="1" applyAlignment="1">
      <alignment horizontal="left" vertical="center" wrapText="1"/>
    </xf>
    <xf numFmtId="178" fontId="9" fillId="0" borderId="5" xfId="12834" applyNumberFormat="1" applyFont="1" applyFill="1" applyBorder="1" applyAlignment="1">
      <alignment horizontal="center" vertical="center" wrapText="1"/>
    </xf>
    <xf numFmtId="225" fontId="9" fillId="0" borderId="5" xfId="12834" applyNumberFormat="1" applyFont="1" applyFill="1" applyBorder="1" applyAlignment="1">
      <alignment horizontal="center" vertical="center" wrapText="1"/>
    </xf>
    <xf numFmtId="223" fontId="9" fillId="0" borderId="5" xfId="567" applyNumberFormat="1" applyFont="1" applyFill="1" applyBorder="1" applyAlignment="1">
      <alignment horizontal="center" vertical="center" wrapText="1"/>
    </xf>
    <xf numFmtId="178" fontId="9" fillId="0" borderId="5" xfId="567" applyNumberFormat="1" applyFont="1" applyFill="1" applyBorder="1" applyAlignment="1">
      <alignment horizontal="left" vertical="center" wrapText="1"/>
    </xf>
    <xf numFmtId="224" fontId="9" fillId="0" borderId="5" xfId="15531" applyNumberFormat="1" applyFont="1" applyFill="1" applyBorder="1" applyAlignment="1">
      <alignment horizontal="center" vertical="center"/>
    </xf>
    <xf numFmtId="178" fontId="9" fillId="0" borderId="5" xfId="1307" applyFont="1" applyFill="1" applyBorder="1" applyAlignment="1">
      <alignment horizontal="left" vertical="center" wrapText="1"/>
    </xf>
    <xf numFmtId="43" fontId="12" fillId="0" borderId="5" xfId="15531" applyFont="1" applyFill="1" applyBorder="1" applyAlignment="1">
      <alignment horizontal="center" vertical="center"/>
    </xf>
    <xf numFmtId="43" fontId="12" fillId="0" borderId="5" xfId="15531" applyFont="1" applyFill="1" applyBorder="1">
      <alignment vertical="center"/>
    </xf>
    <xf numFmtId="223" fontId="12" fillId="0" borderId="5" xfId="10537" applyNumberFormat="1" applyFont="1" applyFill="1" applyBorder="1" applyAlignment="1">
      <alignment vertical="center" wrapText="1"/>
    </xf>
    <xf numFmtId="223" fontId="12" fillId="0" borderId="5" xfId="655" applyNumberFormat="1" applyFont="1" applyFill="1" applyBorder="1" applyAlignment="1">
      <alignment horizontal="center" vertical="center" wrapText="1"/>
    </xf>
    <xf numFmtId="178" fontId="12" fillId="0" borderId="5" xfId="655" applyNumberFormat="1" applyFont="1" applyFill="1" applyBorder="1" applyAlignment="1">
      <alignment horizontal="left" vertical="center" wrapText="1"/>
    </xf>
    <xf numFmtId="178" fontId="12" fillId="0" borderId="5" xfId="655" applyNumberFormat="1" applyFont="1" applyFill="1" applyBorder="1" applyAlignment="1">
      <alignment horizontal="center" vertical="center" wrapText="1"/>
    </xf>
    <xf numFmtId="225" fontId="12" fillId="0" borderId="5" xfId="655" applyNumberFormat="1" applyFont="1" applyFill="1" applyBorder="1" applyAlignment="1">
      <alignment horizontal="center" vertical="center" wrapText="1"/>
    </xf>
    <xf numFmtId="43" fontId="16" fillId="0" borderId="5" xfId="15531" applyFont="1" applyFill="1" applyBorder="1" applyAlignment="1">
      <alignment vertical="center"/>
    </xf>
    <xf numFmtId="223" fontId="19" fillId="0" borderId="5" xfId="10663" applyNumberFormat="1" applyFont="1" applyFill="1" applyBorder="1" applyAlignment="1">
      <alignment horizontal="center" vertical="center" wrapText="1"/>
    </xf>
    <xf numFmtId="178" fontId="19" fillId="0" borderId="5" xfId="10663" applyNumberFormat="1" applyFont="1" applyFill="1" applyBorder="1" applyAlignment="1">
      <alignment vertical="center" wrapText="1"/>
    </xf>
    <xf numFmtId="178" fontId="19" fillId="0" borderId="5" xfId="10663" applyNumberFormat="1" applyFont="1" applyFill="1" applyBorder="1" applyAlignment="1">
      <alignment horizontal="center" vertical="center" wrapText="1"/>
    </xf>
    <xf numFmtId="225" fontId="19" fillId="0" borderId="5" xfId="10663" applyNumberFormat="1" applyFont="1" applyFill="1" applyBorder="1" applyAlignment="1">
      <alignment horizontal="center" vertical="center" wrapText="1"/>
    </xf>
    <xf numFmtId="178" fontId="14" fillId="0" borderId="5" xfId="10663" applyNumberFormat="1" applyFont="1" applyFill="1" applyBorder="1" applyAlignment="1">
      <alignment horizontal="center" vertical="center" wrapText="1"/>
    </xf>
    <xf numFmtId="225" fontId="14" fillId="0" borderId="5" xfId="10663" applyNumberFormat="1" applyFont="1" applyFill="1" applyBorder="1" applyAlignment="1">
      <alignment horizontal="center" vertical="center" wrapText="1"/>
    </xf>
    <xf numFmtId="178" fontId="18" fillId="3" borderId="5" xfId="10932" applyNumberFormat="1" applyFont="1" applyFill="1" applyBorder="1" applyAlignment="1">
      <alignment vertical="center"/>
    </xf>
    <xf numFmtId="178" fontId="18" fillId="0" borderId="5" xfId="10932" applyNumberFormat="1" applyFont="1" applyFill="1" applyBorder="1" applyAlignment="1">
      <alignment vertical="center"/>
    </xf>
    <xf numFmtId="178" fontId="10" fillId="0" borderId="5" xfId="10537" applyNumberFormat="1" applyFont="1" applyFill="1" applyBorder="1" applyAlignment="1">
      <alignment horizontal="center" vertical="center" wrapText="1"/>
    </xf>
    <xf numFmtId="178" fontId="9" fillId="0" borderId="5" xfId="10537" applyFont="1" applyFill="1" applyBorder="1" applyAlignment="1">
      <alignment vertical="center"/>
    </xf>
    <xf numFmtId="178" fontId="12" fillId="0" borderId="5" xfId="10537" applyFont="1" applyFill="1" applyBorder="1" applyAlignment="1">
      <alignment vertical="center"/>
    </xf>
    <xf numFmtId="178" fontId="14" fillId="0" borderId="5" xfId="10663" applyNumberFormat="1" applyFont="1" applyFill="1" applyBorder="1" applyAlignment="1">
      <alignment horizontal="left" vertical="center" wrapText="1"/>
    </xf>
    <xf numFmtId="178" fontId="9" fillId="0" borderId="5" xfId="10663" applyNumberFormat="1" applyFont="1" applyFill="1" applyBorder="1" applyAlignment="1">
      <alignment horizontal="left" vertical="center" wrapText="1"/>
    </xf>
    <xf numFmtId="223" fontId="14" fillId="0" borderId="5" xfId="10663" applyNumberFormat="1" applyFont="1" applyFill="1" applyBorder="1" applyAlignment="1">
      <alignment horizontal="center" vertical="center" wrapText="1"/>
    </xf>
    <xf numFmtId="223" fontId="9" fillId="0" borderId="5" xfId="12832" applyNumberFormat="1" applyFont="1" applyFill="1" applyBorder="1" applyAlignment="1">
      <alignment horizontal="center" vertical="center" wrapText="1"/>
    </xf>
    <xf numFmtId="178" fontId="16" fillId="0" borderId="5" xfId="10537" applyFont="1" applyFill="1" applyBorder="1" applyAlignment="1">
      <alignment vertical="center" wrapText="1"/>
    </xf>
    <xf numFmtId="225" fontId="16" fillId="0" borderId="5" xfId="10537" applyNumberFormat="1" applyFont="1" applyFill="1" applyBorder="1" applyAlignment="1">
      <alignment horizontal="center" vertical="center"/>
    </xf>
    <xf numFmtId="43" fontId="16" fillId="0" borderId="5" xfId="15531" applyFont="1" applyFill="1" applyBorder="1" applyAlignment="1">
      <alignment horizontal="center" vertical="center"/>
    </xf>
    <xf numFmtId="178" fontId="12" fillId="0" borderId="5" xfId="10932" applyFont="1" applyFill="1" applyBorder="1" applyAlignment="1">
      <alignment horizontal="center" vertical="center" wrapText="1"/>
    </xf>
    <xf numFmtId="178" fontId="16" fillId="0" borderId="5" xfId="10537" applyFont="1" applyFill="1" applyBorder="1" applyAlignment="1">
      <alignment vertical="center"/>
    </xf>
    <xf numFmtId="178" fontId="5" fillId="0" borderId="0" xfId="10537" applyFont="1" applyAlignment="1">
      <alignment horizontal="center" vertical="center" wrapText="1"/>
    </xf>
    <xf numFmtId="178" fontId="12" fillId="0" borderId="5" xfId="10537" applyFont="1" applyFill="1" applyBorder="1" applyAlignment="1">
      <alignment horizontal="left" vertical="center" wrapText="1"/>
    </xf>
    <xf numFmtId="178" fontId="5" fillId="0" borderId="5" xfId="10537" applyFont="1" applyBorder="1" applyAlignment="1">
      <alignment horizontal="center" vertical="center" wrapText="1"/>
    </xf>
    <xf numFmtId="223" fontId="9" fillId="4" borderId="5" xfId="10537" applyNumberFormat="1" applyFont="1" applyFill="1" applyBorder="1" applyAlignment="1">
      <alignment horizontal="center" vertical="center" wrapText="1"/>
    </xf>
    <xf numFmtId="178" fontId="12" fillId="4" borderId="5" xfId="10537" applyFont="1" applyFill="1" applyBorder="1" applyAlignment="1">
      <alignment horizontal="left" vertical="center" wrapText="1"/>
    </xf>
    <xf numFmtId="178" fontId="5" fillId="4" borderId="5" xfId="10537" applyFont="1" applyFill="1" applyBorder="1" applyAlignment="1">
      <alignment horizontal="center" vertical="center" wrapText="1"/>
    </xf>
    <xf numFmtId="178" fontId="9" fillId="4" borderId="5" xfId="10537" applyFont="1" applyFill="1" applyBorder="1" applyAlignment="1">
      <alignment horizontal="center" vertical="center" wrapText="1"/>
    </xf>
    <xf numFmtId="224" fontId="9" fillId="4" borderId="5" xfId="10537" applyNumberFormat="1" applyFont="1" applyFill="1" applyBorder="1" applyAlignment="1">
      <alignment horizontal="center" vertical="center" wrapText="1"/>
    </xf>
    <xf numFmtId="224" fontId="6" fillId="4" borderId="5" xfId="10537" applyNumberFormat="1" applyFont="1" applyFill="1" applyBorder="1" applyAlignment="1">
      <alignment horizontal="center" vertical="center"/>
    </xf>
    <xf numFmtId="178" fontId="9" fillId="0" borderId="5" xfId="734" applyNumberFormat="1" applyFont="1" applyFill="1" applyBorder="1" applyAlignment="1" applyProtection="1">
      <alignment vertical="center" wrapText="1"/>
    </xf>
    <xf numFmtId="178" fontId="9" fillId="0" borderId="5" xfId="10557" applyNumberFormat="1" applyFont="1" applyFill="1" applyBorder="1" applyAlignment="1">
      <alignment horizontal="left" vertical="center" wrapText="1"/>
    </xf>
    <xf numFmtId="178" fontId="9" fillId="0" borderId="5" xfId="734" applyNumberFormat="1" applyFont="1" applyFill="1" applyBorder="1" applyAlignment="1" applyProtection="1">
      <alignment horizontal="center" vertical="center"/>
    </xf>
    <xf numFmtId="224" fontId="9" fillId="0" borderId="5" xfId="734" applyNumberFormat="1" applyFont="1" applyFill="1" applyBorder="1" applyAlignment="1" applyProtection="1">
      <alignment horizontal="center" vertical="center"/>
    </xf>
    <xf numFmtId="224" fontId="9" fillId="0" borderId="5" xfId="10557" applyNumberFormat="1" applyFont="1" applyFill="1" applyBorder="1" applyAlignment="1">
      <alignment horizontal="center" vertical="center"/>
    </xf>
    <xf numFmtId="178" fontId="9" fillId="0" borderId="5" xfId="734" applyNumberFormat="1" applyFont="1" applyFill="1" applyBorder="1" applyAlignment="1" applyProtection="1">
      <alignment horizontal="center" vertical="center" wrapText="1"/>
    </xf>
    <xf numFmtId="224" fontId="9" fillId="0" borderId="5" xfId="734" applyNumberFormat="1" applyFont="1" applyFill="1" applyBorder="1" applyAlignment="1" applyProtection="1">
      <alignment horizontal="center" vertical="center" wrapText="1"/>
    </xf>
    <xf numFmtId="178" fontId="16" fillId="0" borderId="5" xfId="10557" applyNumberFormat="1" applyFont="1" applyFill="1" applyBorder="1" applyAlignment="1">
      <alignment horizontal="left" vertical="center" wrapText="1"/>
    </xf>
    <xf numFmtId="178" fontId="12" fillId="0" borderId="5" xfId="10537" applyFont="1" applyFill="1" applyBorder="1" applyAlignment="1">
      <alignment horizontal="center" vertical="center" wrapText="1"/>
    </xf>
    <xf numFmtId="224" fontId="12" fillId="0" borderId="5" xfId="10537" applyNumberFormat="1" applyFont="1" applyFill="1" applyBorder="1" applyAlignment="1">
      <alignment horizontal="center" vertical="center" wrapText="1"/>
    </xf>
    <xf numFmtId="224" fontId="5" fillId="4" borderId="5" xfId="10537" applyNumberFormat="1" applyFont="1" applyFill="1" applyBorder="1" applyAlignment="1">
      <alignment horizontal="center" vertical="center"/>
    </xf>
    <xf numFmtId="225" fontId="5" fillId="0" borderId="5" xfId="10537" applyNumberFormat="1" applyFont="1" applyBorder="1" applyAlignment="1">
      <alignment horizontal="center" vertical="center"/>
    </xf>
    <xf numFmtId="223" fontId="5" fillId="0" borderId="0" xfId="10537" applyNumberFormat="1" applyFont="1" applyAlignment="1">
      <alignment horizontal="center" vertical="center" wrapText="1"/>
    </xf>
    <xf numFmtId="224" fontId="5" fillId="0" borderId="0" xfId="10537" applyNumberFormat="1" applyFont="1" applyAlignment="1">
      <alignment horizontal="center" vertical="center" wrapText="1"/>
    </xf>
    <xf numFmtId="223" fontId="12" fillId="0" borderId="5" xfId="10555" applyNumberFormat="1" applyFont="1" applyBorder="1" applyAlignment="1">
      <alignment horizontal="center" vertical="center"/>
    </xf>
    <xf numFmtId="178" fontId="12" fillId="0" borderId="5" xfId="10555" applyFont="1" applyBorder="1" applyAlignment="1">
      <alignment vertical="center"/>
    </xf>
    <xf numFmtId="224" fontId="5" fillId="0" borderId="5" xfId="10537" applyNumberFormat="1" applyFont="1" applyBorder="1" applyAlignment="1">
      <alignment horizontal="center" vertical="center" wrapText="1"/>
    </xf>
    <xf numFmtId="223" fontId="9" fillId="0" borderId="5" xfId="10555" applyNumberFormat="1" applyFont="1" applyBorder="1" applyAlignment="1">
      <alignment horizontal="center" vertical="center" wrapText="1"/>
    </xf>
    <xf numFmtId="178" fontId="9" fillId="0" borderId="5" xfId="10555" applyFont="1" applyBorder="1" applyAlignment="1">
      <alignment horizontal="left" vertical="center" wrapText="1"/>
    </xf>
    <xf numFmtId="178" fontId="9" fillId="0" borderId="5" xfId="10555" applyFont="1" applyBorder="1" applyAlignment="1">
      <alignment horizontal="center" vertical="center" wrapText="1"/>
    </xf>
    <xf numFmtId="224" fontId="9" fillId="0" borderId="5" xfId="10555" applyNumberFormat="1" applyFont="1" applyBorder="1" applyAlignment="1">
      <alignment horizontal="center" vertical="center" wrapText="1"/>
    </xf>
    <xf numFmtId="224" fontId="9" fillId="0" borderId="5" xfId="10537" applyNumberFormat="1" applyFont="1" applyFill="1" applyBorder="1" applyAlignment="1">
      <alignment vertical="center"/>
    </xf>
    <xf numFmtId="224" fontId="9" fillId="0" borderId="5" xfId="8938" applyNumberFormat="1" applyFont="1" applyFill="1" applyBorder="1" applyAlignment="1">
      <alignment horizontal="center" vertical="center" wrapText="1"/>
    </xf>
    <xf numFmtId="225" fontId="20" fillId="2" borderId="5" xfId="12830" applyNumberFormat="1" applyFont="1" applyFill="1" applyBorder="1" applyAlignment="1" applyProtection="1">
      <alignment horizontal="left" vertical="center" wrapText="1"/>
      <protection locked="0"/>
    </xf>
    <xf numFmtId="178" fontId="9" fillId="2" borderId="5" xfId="10537" applyFont="1" applyFill="1" applyBorder="1" applyAlignment="1" applyProtection="1">
      <alignment horizontal="left" vertical="center" wrapText="1"/>
      <protection locked="0"/>
    </xf>
    <xf numFmtId="223" fontId="21" fillId="0" borderId="5" xfId="10932" applyNumberFormat="1" applyFont="1" applyFill="1" applyBorder="1" applyAlignment="1">
      <alignment horizontal="center" vertical="center"/>
    </xf>
    <xf numFmtId="178" fontId="21" fillId="0" borderId="5" xfId="10932" applyFont="1" applyFill="1" applyBorder="1" applyAlignment="1">
      <alignment horizontal="left" vertical="center"/>
    </xf>
    <xf numFmtId="178" fontId="9" fillId="0" borderId="5" xfId="10555" applyFont="1" applyFill="1" applyBorder="1" applyAlignment="1">
      <alignment horizontal="left" vertical="center" wrapText="1"/>
    </xf>
    <xf numFmtId="178" fontId="16" fillId="0" borderId="5" xfId="10932" applyFont="1" applyFill="1" applyBorder="1" applyAlignment="1">
      <alignment horizontal="center" vertical="center"/>
    </xf>
    <xf numFmtId="224" fontId="9" fillId="0" borderId="5" xfId="11985" applyNumberFormat="1" applyFont="1" applyFill="1" applyBorder="1" applyAlignment="1">
      <alignment horizontal="center" vertical="center" wrapText="1"/>
    </xf>
    <xf numFmtId="223" fontId="9" fillId="0" borderId="5" xfId="10537" applyNumberFormat="1" applyFont="1" applyFill="1" applyBorder="1" applyAlignment="1" applyProtection="1">
      <alignment horizontal="center" vertical="center" wrapText="1"/>
      <protection locked="0"/>
    </xf>
    <xf numFmtId="178" fontId="22" fillId="0" borderId="5" xfId="10537" applyNumberFormat="1" applyFont="1" applyFill="1" applyBorder="1" applyAlignment="1">
      <alignment horizontal="left" vertical="center" wrapText="1"/>
    </xf>
    <xf numFmtId="178" fontId="20" fillId="0" borderId="5" xfId="10537" applyNumberFormat="1" applyFont="1" applyFill="1" applyBorder="1" applyAlignment="1">
      <alignment horizontal="center" vertical="center" wrapText="1"/>
    </xf>
    <xf numFmtId="223" fontId="14" fillId="0" borderId="0" xfId="10537" applyNumberFormat="1" applyFont="1" applyAlignment="1">
      <alignment horizontal="center" vertical="center"/>
    </xf>
    <xf numFmtId="178" fontId="14" fillId="0" borderId="0" xfId="10537" applyFont="1" applyAlignment="1">
      <alignment horizontal="center" vertical="center"/>
    </xf>
    <xf numFmtId="178" fontId="14" fillId="0" borderId="0" xfId="10537" applyFont="1" applyAlignment="1">
      <alignment horizontal="left" vertical="center" wrapText="1"/>
    </xf>
    <xf numFmtId="224" fontId="14" fillId="0" borderId="0" xfId="10537" applyNumberFormat="1" applyFont="1" applyAlignment="1">
      <alignment horizontal="center" vertical="center"/>
    </xf>
    <xf numFmtId="223" fontId="12" fillId="5" borderId="5" xfId="10537" applyNumberFormat="1" applyFont="1" applyFill="1" applyBorder="1" applyAlignment="1">
      <alignment vertical="center"/>
    </xf>
    <xf numFmtId="178" fontId="12" fillId="5" borderId="5" xfId="10537" applyFont="1" applyFill="1" applyBorder="1" applyAlignment="1">
      <alignment vertical="center"/>
    </xf>
    <xf numFmtId="178" fontId="14" fillId="0" borderId="5" xfId="10537" applyFont="1" applyBorder="1" applyAlignment="1">
      <alignment horizontal="left" vertical="center" wrapText="1"/>
    </xf>
    <xf numFmtId="178" fontId="12" fillId="5" borderId="5" xfId="10537" applyFont="1" applyFill="1" applyBorder="1" applyAlignment="1">
      <alignment horizontal="center" vertical="center"/>
    </xf>
    <xf numFmtId="224" fontId="12" fillId="5" borderId="5" xfId="10537" applyNumberFormat="1" applyFont="1" applyFill="1" applyBorder="1" applyAlignment="1">
      <alignment horizontal="center" vertical="center"/>
    </xf>
    <xf numFmtId="224" fontId="14" fillId="0" borderId="5" xfId="10537" applyNumberFormat="1" applyFont="1" applyBorder="1" applyAlignment="1">
      <alignment horizontal="center" vertical="center"/>
    </xf>
    <xf numFmtId="223" fontId="9" fillId="5" borderId="5" xfId="10537" applyNumberFormat="1" applyFont="1" applyFill="1" applyBorder="1" applyAlignment="1">
      <alignment horizontal="center" vertical="center"/>
    </xf>
    <xf numFmtId="178" fontId="9" fillId="5" borderId="5" xfId="10537" applyFont="1" applyFill="1" applyBorder="1" applyAlignment="1">
      <alignment vertical="center"/>
    </xf>
    <xf numFmtId="178" fontId="9" fillId="5" borderId="5" xfId="10537" applyFont="1" applyFill="1" applyBorder="1" applyAlignment="1">
      <alignment horizontal="center" vertical="center" wrapText="1"/>
    </xf>
    <xf numFmtId="224" fontId="9" fillId="5" borderId="5" xfId="10537" applyNumberFormat="1" applyFont="1" applyFill="1" applyBorder="1" applyAlignment="1">
      <alignment horizontal="center" vertical="center" wrapText="1"/>
    </xf>
    <xf numFmtId="178" fontId="5" fillId="0" borderId="5" xfId="10537" applyFont="1" applyBorder="1" applyAlignment="1">
      <alignment vertical="center" wrapText="1"/>
    </xf>
    <xf numFmtId="224" fontId="9" fillId="5" borderId="5" xfId="10537" applyNumberFormat="1" applyFont="1" applyFill="1" applyBorder="1" applyAlignment="1">
      <alignment horizontal="center" vertical="center"/>
    </xf>
    <xf numFmtId="178" fontId="9" fillId="5" borderId="5" xfId="10537" applyFont="1" applyFill="1" applyBorder="1" applyAlignment="1">
      <alignment horizontal="left" vertical="center" wrapText="1"/>
    </xf>
    <xf numFmtId="178" fontId="14" fillId="0" borderId="5" xfId="10537" applyFont="1" applyBorder="1" applyAlignment="1">
      <alignment horizontal="center" vertical="center"/>
    </xf>
    <xf numFmtId="178" fontId="9" fillId="5" borderId="5" xfId="10537" applyFont="1" applyFill="1" applyBorder="1" applyAlignment="1">
      <alignment vertical="center" wrapText="1"/>
    </xf>
    <xf numFmtId="178" fontId="9" fillId="5" borderId="5" xfId="10537" applyFont="1" applyFill="1" applyBorder="1" applyAlignment="1">
      <alignment horizontal="center" vertical="center"/>
    </xf>
    <xf numFmtId="223" fontId="14" fillId="0" borderId="5" xfId="10537" applyNumberFormat="1" applyFont="1" applyBorder="1" applyAlignment="1">
      <alignment horizontal="center" vertical="center"/>
    </xf>
    <xf numFmtId="178" fontId="14" fillId="0" borderId="5" xfId="10537" applyFont="1" applyBorder="1" applyAlignment="1">
      <alignment horizontal="left" vertical="center"/>
    </xf>
    <xf numFmtId="49" fontId="9" fillId="0" borderId="5" xfId="10537" applyNumberFormat="1" applyFont="1" applyFill="1" applyBorder="1" applyAlignment="1">
      <alignment horizontal="left" vertical="center" wrapText="1"/>
    </xf>
    <xf numFmtId="178" fontId="22" fillId="0" borderId="5" xfId="10537" applyNumberFormat="1" applyFont="1" applyFill="1" applyBorder="1" applyAlignment="1">
      <alignment horizontal="left" vertical="center"/>
    </xf>
    <xf numFmtId="178" fontId="9" fillId="0" borderId="5" xfId="8933" applyFont="1" applyBorder="1" applyAlignment="1">
      <alignment horizontal="left" vertical="center" wrapText="1"/>
    </xf>
    <xf numFmtId="225" fontId="9" fillId="0" borderId="5" xfId="12424" applyNumberFormat="1" applyFont="1" applyFill="1" applyBorder="1" applyAlignment="1">
      <alignment vertical="center" wrapText="1"/>
    </xf>
    <xf numFmtId="178" fontId="9" fillId="0" borderId="5" xfId="8939" applyNumberFormat="1" applyFont="1" applyFill="1" applyBorder="1" applyAlignment="1">
      <alignment horizontal="center" vertical="center"/>
    </xf>
    <xf numFmtId="224" fontId="9" fillId="0" borderId="5" xfId="8939" applyNumberFormat="1" applyFont="1" applyFill="1" applyBorder="1" applyAlignment="1">
      <alignment horizontal="center" vertical="center"/>
    </xf>
    <xf numFmtId="43" fontId="9" fillId="0" borderId="5" xfId="15531" applyFont="1" applyBorder="1">
      <alignment vertical="center"/>
    </xf>
    <xf numFmtId="178" fontId="14" fillId="0" borderId="5" xfId="10537" applyFont="1" applyFill="1" applyBorder="1" applyAlignment="1">
      <alignment vertical="center" wrapText="1"/>
    </xf>
    <xf numFmtId="224" fontId="16" fillId="0" borderId="5" xfId="10932" applyNumberFormat="1" applyFont="1" applyFill="1" applyBorder="1" applyAlignment="1">
      <alignment horizontal="center" vertical="center"/>
    </xf>
    <xf numFmtId="178" fontId="9" fillId="0" borderId="5" xfId="12836" applyFont="1" applyFill="1" applyBorder="1" applyAlignment="1">
      <alignment vertical="center" wrapText="1"/>
    </xf>
    <xf numFmtId="224" fontId="9" fillId="0" borderId="5" xfId="430" applyNumberFormat="1" applyFont="1" applyFill="1" applyBorder="1" applyAlignment="1" applyProtection="1">
      <alignment horizontal="center" vertical="center" wrapText="1"/>
    </xf>
    <xf numFmtId="49" fontId="9" fillId="0" borderId="5" xfId="12841" applyNumberFormat="1" applyFont="1" applyFill="1" applyBorder="1" applyAlignment="1">
      <alignment horizontal="left" vertical="center" wrapText="1"/>
    </xf>
    <xf numFmtId="178" fontId="20" fillId="0" borderId="5" xfId="10537" applyNumberFormat="1" applyFont="1" applyFill="1" applyBorder="1" applyAlignment="1">
      <alignment horizontal="left" vertical="center" wrapText="1"/>
    </xf>
    <xf numFmtId="223" fontId="13" fillId="0" borderId="5" xfId="10537" applyNumberFormat="1" applyFont="1" applyBorder="1" applyAlignment="1">
      <alignment horizontal="center" vertical="center"/>
    </xf>
    <xf numFmtId="178" fontId="13" fillId="0" borderId="5" xfId="10537" applyFont="1" applyBorder="1" applyAlignment="1">
      <alignment horizontal="center" vertical="center"/>
    </xf>
    <xf numFmtId="178" fontId="13" fillId="0" borderId="1" xfId="10537" applyFont="1" applyBorder="1" applyAlignment="1">
      <alignment horizontal="center" vertical="center"/>
    </xf>
    <xf numFmtId="178" fontId="13" fillId="0" borderId="2" xfId="10537" applyFont="1" applyBorder="1" applyAlignment="1">
      <alignment horizontal="center" vertical="center"/>
    </xf>
    <xf numFmtId="178" fontId="13" fillId="0" borderId="3" xfId="10537" applyFont="1" applyBorder="1" applyAlignment="1">
      <alignment horizontal="center" vertical="center"/>
    </xf>
    <xf numFmtId="178" fontId="9" fillId="0" borderId="5" xfId="10537" applyFont="1" applyFill="1" applyBorder="1" applyAlignment="1">
      <alignment vertical="center" wrapText="1"/>
    </xf>
    <xf numFmtId="178" fontId="5" fillId="0" borderId="5" xfId="10537" applyFont="1" applyFill="1" applyBorder="1" applyAlignment="1">
      <alignment horizontal="left" vertical="top" wrapText="1"/>
    </xf>
    <xf numFmtId="178" fontId="5" fillId="0" borderId="5" xfId="10537" applyFont="1" applyFill="1" applyBorder="1" applyAlignment="1">
      <alignment horizontal="center" vertical="center" wrapText="1"/>
    </xf>
    <xf numFmtId="224" fontId="5" fillId="0" borderId="5" xfId="10537" applyNumberFormat="1" applyFont="1" applyFill="1" applyBorder="1" applyAlignment="1">
      <alignment horizontal="center" vertical="center" wrapText="1"/>
    </xf>
    <xf numFmtId="178" fontId="14" fillId="0" borderId="5" xfId="10537" applyFont="1" applyFill="1" applyBorder="1" applyAlignment="1">
      <alignment horizontal="left" vertical="center" wrapText="1"/>
    </xf>
    <xf numFmtId="178" fontId="5" fillId="0" borderId="5" xfId="10537" applyFont="1" applyBorder="1" applyAlignment="1">
      <alignment horizontal="left" vertical="top" wrapText="1"/>
    </xf>
    <xf numFmtId="224" fontId="23" fillId="0" borderId="5" xfId="10537" applyNumberFormat="1" applyFont="1" applyFill="1" applyBorder="1" applyAlignment="1">
      <alignment horizontal="center" vertical="center" wrapText="1"/>
    </xf>
    <xf numFmtId="178" fontId="5" fillId="0" borderId="5" xfId="10537" applyFont="1" applyBorder="1" applyAlignment="1">
      <alignment horizontal="left" vertical="center" wrapText="1"/>
    </xf>
    <xf numFmtId="4" fontId="5" fillId="0" borderId="0" xfId="10537" applyNumberFormat="1" applyFont="1" applyAlignment="1">
      <alignment horizontal="center" vertical="center"/>
    </xf>
    <xf numFmtId="223" fontId="5" fillId="0" borderId="5" xfId="10537" applyNumberFormat="1" applyFont="1" applyFill="1" applyBorder="1" applyAlignment="1">
      <alignment horizontal="center" vertical="center"/>
    </xf>
    <xf numFmtId="178" fontId="6" fillId="0" borderId="5" xfId="10537" applyFont="1" applyFill="1" applyBorder="1" applyAlignment="1">
      <alignment horizontal="left" vertical="center"/>
    </xf>
    <xf numFmtId="178" fontId="6" fillId="0" borderId="5" xfId="10537" applyFont="1" applyFill="1" applyBorder="1" applyAlignment="1">
      <alignment horizontal="center" vertical="center"/>
    </xf>
    <xf numFmtId="224" fontId="6" fillId="0" borderId="5" xfId="10537" applyNumberFormat="1" applyFont="1" applyFill="1" applyBorder="1" applyAlignment="1">
      <alignment horizontal="center" vertical="center"/>
    </xf>
    <xf numFmtId="4" fontId="6" fillId="0" borderId="5" xfId="10537" applyNumberFormat="1" applyFont="1" applyFill="1" applyBorder="1" applyAlignment="1">
      <alignment horizontal="center" vertical="center"/>
    </xf>
    <xf numFmtId="223" fontId="5" fillId="0" borderId="5" xfId="10537" applyNumberFormat="1" applyFont="1" applyBorder="1" applyAlignment="1">
      <alignment horizontal="center" vertical="center"/>
    </xf>
    <xf numFmtId="178" fontId="6" fillId="0" borderId="5" xfId="10537" applyFont="1" applyFill="1" applyBorder="1" applyAlignment="1">
      <alignment vertical="center" wrapText="1"/>
    </xf>
    <xf numFmtId="178" fontId="24" fillId="0" borderId="5" xfId="10537" applyFont="1" applyFill="1" applyBorder="1" applyAlignment="1">
      <alignment horizontal="left" vertical="center" wrapText="1"/>
    </xf>
    <xf numFmtId="178" fontId="24" fillId="0" borderId="5" xfId="10537" applyFont="1" applyFill="1" applyBorder="1" applyAlignment="1">
      <alignment horizontal="center" vertical="center" wrapText="1"/>
    </xf>
    <xf numFmtId="224" fontId="6" fillId="0" borderId="5" xfId="10537" applyNumberFormat="1" applyFont="1" applyFill="1" applyBorder="1" applyAlignment="1">
      <alignment horizontal="center" vertical="center" wrapText="1"/>
    </xf>
    <xf numFmtId="178" fontId="6" fillId="0" borderId="5" xfId="10537" applyFont="1" applyFill="1" applyBorder="1" applyAlignment="1">
      <alignment horizontal="left" vertical="center" wrapText="1"/>
    </xf>
    <xf numFmtId="178" fontId="6" fillId="0" borderId="5" xfId="10537" applyFont="1" applyFill="1" applyBorder="1" applyAlignment="1">
      <alignment horizontal="center" vertical="center" wrapText="1"/>
    </xf>
    <xf numFmtId="10" fontId="6" fillId="0" borderId="5" xfId="10537" applyNumberFormat="1" applyFont="1" applyFill="1" applyBorder="1" applyAlignment="1">
      <alignment horizontal="center" vertical="center" wrapText="1"/>
    </xf>
    <xf numFmtId="178" fontId="5" fillId="0" borderId="0" xfId="10537" applyFont="1" applyAlignment="1">
      <alignment horizontal="left" vertical="center"/>
    </xf>
    <xf numFmtId="224" fontId="5" fillId="0" borderId="0" xfId="10537" applyNumberFormat="1" applyFont="1" applyAlignment="1">
      <alignment horizontal="left" vertical="center"/>
    </xf>
    <xf numFmtId="178" fontId="2" fillId="0" borderId="0" xfId="10537" applyAlignment="1">
      <alignment horizontal="left" vertical="center"/>
    </xf>
    <xf numFmtId="178" fontId="5" fillId="0" borderId="5" xfId="10537" applyFont="1" applyBorder="1" applyAlignment="1">
      <alignment horizontal="left" vertical="center"/>
    </xf>
    <xf numFmtId="224" fontId="9" fillId="0" borderId="0" xfId="10537" applyNumberFormat="1" applyFont="1" applyFill="1" applyBorder="1" applyAlignment="1">
      <alignment horizontal="center" vertical="center"/>
    </xf>
    <xf numFmtId="223" fontId="14" fillId="0" borderId="5" xfId="10537" applyNumberFormat="1" applyFont="1" applyFill="1" applyBorder="1" applyAlignment="1">
      <alignment horizontal="center" vertical="center"/>
    </xf>
    <xf numFmtId="223" fontId="16" fillId="0" borderId="5" xfId="10932" applyNumberFormat="1" applyFont="1" applyFill="1" applyBorder="1" applyAlignment="1">
      <alignment horizontal="center" vertical="center"/>
    </xf>
    <xf numFmtId="178" fontId="14" fillId="0" borderId="5" xfId="10537" applyFont="1" applyFill="1" applyBorder="1" applyAlignment="1">
      <alignment horizontal="left" vertical="center"/>
    </xf>
    <xf numFmtId="224" fontId="5" fillId="0" borderId="5" xfId="10537" applyNumberFormat="1" applyFont="1" applyBorder="1" applyAlignment="1">
      <alignment horizontal="left" vertical="center"/>
    </xf>
    <xf numFmtId="178" fontId="2" fillId="0" borderId="5" xfId="10537" applyBorder="1" applyAlignment="1">
      <alignment horizontal="left" vertical="center"/>
    </xf>
    <xf numFmtId="223" fontId="5" fillId="2" borderId="0" xfId="10537" applyNumberFormat="1" applyFont="1" applyFill="1" applyAlignment="1">
      <alignment horizontal="center" vertical="center"/>
    </xf>
    <xf numFmtId="178" fontId="5" fillId="2" borderId="0" xfId="10537" applyFont="1" applyFill="1" applyAlignment="1">
      <alignment horizontal="center" vertical="center"/>
    </xf>
    <xf numFmtId="178" fontId="5" fillId="2" borderId="0" xfId="10537" applyFont="1" applyFill="1" applyAlignment="1">
      <alignment horizontal="left" vertical="center" wrapText="1"/>
    </xf>
    <xf numFmtId="224" fontId="5" fillId="2" borderId="0" xfId="10537" applyNumberFormat="1" applyFont="1" applyFill="1" applyAlignment="1">
      <alignment horizontal="center" vertical="center"/>
    </xf>
    <xf numFmtId="178" fontId="8" fillId="2" borderId="0" xfId="0" applyFont="1" applyFill="1" applyAlignment="1">
      <alignment horizontal="center" vertical="center"/>
    </xf>
    <xf numFmtId="178" fontId="8" fillId="2" borderId="0" xfId="0" applyFont="1" applyFill="1" applyAlignment="1">
      <alignment horizontal="right" vertical="center"/>
    </xf>
    <xf numFmtId="223" fontId="9" fillId="2" borderId="0" xfId="9349" applyNumberFormat="1" applyFont="1" applyFill="1">
      <alignment vertical="center"/>
    </xf>
    <xf numFmtId="178" fontId="9" fillId="2" borderId="0" xfId="9349" applyFont="1" applyFill="1">
      <alignment vertical="center"/>
    </xf>
    <xf numFmtId="225" fontId="9" fillId="2" borderId="0" xfId="9349" applyNumberFormat="1" applyFont="1" applyFill="1" applyAlignment="1">
      <alignment horizontal="center" vertical="center"/>
    </xf>
    <xf numFmtId="224" fontId="9" fillId="2" borderId="0" xfId="9349" applyNumberFormat="1" applyFont="1" applyFill="1" applyAlignment="1">
      <alignment horizontal="right" vertical="center"/>
    </xf>
    <xf numFmtId="223" fontId="10" fillId="2" borderId="6" xfId="10537" applyNumberFormat="1" applyFont="1" applyFill="1" applyBorder="1" applyAlignment="1">
      <alignment horizontal="center" vertical="center"/>
    </xf>
    <xf numFmtId="178" fontId="10" fillId="2" borderId="6" xfId="10537" applyFont="1" applyFill="1" applyBorder="1" applyAlignment="1">
      <alignment horizontal="center" vertical="center"/>
    </xf>
    <xf numFmtId="178" fontId="10" fillId="2" borderId="6" xfId="0" applyFont="1" applyFill="1" applyBorder="1" applyAlignment="1">
      <alignment horizontal="center" vertical="center"/>
    </xf>
    <xf numFmtId="224" fontId="10" fillId="2" borderId="6" xfId="0" applyNumberFormat="1" applyFont="1" applyFill="1" applyBorder="1" applyAlignment="1">
      <alignment horizontal="center" vertical="center"/>
    </xf>
    <xf numFmtId="225" fontId="11" fillId="2" borderId="1" xfId="9349" applyNumberFormat="1" applyFont="1" applyFill="1" applyBorder="1" applyAlignment="1">
      <alignment horizontal="center" vertical="center" wrapText="1"/>
    </xf>
    <xf numFmtId="225" fontId="11" fillId="2" borderId="3" xfId="9349" applyNumberFormat="1" applyFont="1" applyFill="1" applyBorder="1" applyAlignment="1">
      <alignment horizontal="center" vertical="center" wrapText="1"/>
    </xf>
    <xf numFmtId="225" fontId="11" fillId="2" borderId="5" xfId="9349" applyNumberFormat="1" applyFont="1" applyFill="1" applyBorder="1" applyAlignment="1">
      <alignment horizontal="center" vertical="center" wrapText="1"/>
    </xf>
    <xf numFmtId="223" fontId="10" fillId="2" borderId="4" xfId="10537" applyNumberFormat="1" applyFont="1" applyFill="1" applyBorder="1" applyAlignment="1">
      <alignment horizontal="center" vertical="center"/>
    </xf>
    <xf numFmtId="178" fontId="10" fillId="2" borderId="4" xfId="10537" applyFont="1" applyFill="1" applyBorder="1" applyAlignment="1">
      <alignment horizontal="center" vertical="center"/>
    </xf>
    <xf numFmtId="178" fontId="10" fillId="2" borderId="4" xfId="0" applyFont="1" applyFill="1" applyBorder="1" applyAlignment="1">
      <alignment horizontal="center" vertical="center"/>
    </xf>
    <xf numFmtId="224" fontId="10" fillId="2" borderId="4" xfId="0" applyNumberFormat="1" applyFont="1" applyFill="1" applyBorder="1" applyAlignment="1">
      <alignment horizontal="center" vertical="center"/>
    </xf>
    <xf numFmtId="224" fontId="11" fillId="2" borderId="5" xfId="9349" applyNumberFormat="1" applyFont="1" applyFill="1" applyBorder="1" applyAlignment="1">
      <alignment horizontal="center" vertical="center" wrapText="1"/>
    </xf>
    <xf numFmtId="223" fontId="9" fillId="2" borderId="5" xfId="76" applyNumberFormat="1" applyFont="1" applyFill="1" applyBorder="1" applyAlignment="1">
      <alignment horizontal="center" vertical="center"/>
    </xf>
    <xf numFmtId="178" fontId="9" fillId="2" borderId="5" xfId="12836" applyFont="1" applyFill="1" applyBorder="1" applyAlignment="1">
      <alignment vertical="center" wrapText="1"/>
    </xf>
    <xf numFmtId="178" fontId="9" fillId="2" borderId="5" xfId="567" applyFont="1" applyFill="1" applyBorder="1" applyAlignment="1">
      <alignment horizontal="center" vertical="center" wrapText="1"/>
    </xf>
    <xf numFmtId="224" fontId="9" fillId="2" borderId="5" xfId="567" applyNumberFormat="1" applyFont="1" applyFill="1" applyBorder="1" applyAlignment="1">
      <alignment horizontal="center" vertical="center" wrapText="1"/>
    </xf>
    <xf numFmtId="178" fontId="9" fillId="2" borderId="5" xfId="12836" applyFont="1" applyFill="1" applyBorder="1" applyAlignment="1">
      <alignment horizontal="center" vertical="center"/>
    </xf>
    <xf numFmtId="224" fontId="9" fillId="2" borderId="5" xfId="12836" applyNumberFormat="1" applyFont="1" applyFill="1" applyBorder="1" applyAlignment="1">
      <alignment horizontal="center" vertical="center"/>
    </xf>
    <xf numFmtId="178" fontId="5" fillId="2" borderId="5" xfId="10537" applyFont="1" applyFill="1" applyBorder="1" applyAlignment="1">
      <alignment horizontal="left" vertical="center" wrapText="1"/>
    </xf>
    <xf numFmtId="178" fontId="9" fillId="2" borderId="5" xfId="10537" applyFont="1" applyFill="1" applyBorder="1" applyAlignment="1">
      <alignment vertical="center" wrapText="1"/>
    </xf>
    <xf numFmtId="178" fontId="9" fillId="2" borderId="5" xfId="76" applyFont="1" applyFill="1" applyBorder="1" applyAlignment="1">
      <alignment horizontal="center" vertical="center"/>
    </xf>
    <xf numFmtId="178" fontId="9" fillId="2" borderId="5" xfId="76" applyFont="1" applyFill="1" applyBorder="1" applyAlignment="1">
      <alignment vertical="center" wrapText="1"/>
    </xf>
    <xf numFmtId="224" fontId="9" fillId="2" borderId="5" xfId="76" applyNumberFormat="1" applyFont="1" applyFill="1" applyBorder="1" applyAlignment="1">
      <alignment horizontal="center" vertical="center"/>
    </xf>
    <xf numFmtId="178" fontId="9" fillId="2" borderId="5" xfId="76" applyFont="1" applyFill="1" applyBorder="1" applyAlignment="1">
      <alignment horizontal="left" vertical="center" wrapText="1"/>
    </xf>
    <xf numFmtId="178" fontId="9" fillId="2" borderId="5" xfId="76" applyFont="1" applyFill="1" applyBorder="1" applyAlignment="1">
      <alignment horizontal="center" vertical="center" wrapText="1"/>
    </xf>
    <xf numFmtId="178" fontId="23" fillId="2" borderId="5" xfId="10537" applyFont="1" applyFill="1" applyBorder="1" applyAlignment="1">
      <alignment horizontal="left" vertical="center" wrapText="1"/>
    </xf>
    <xf numFmtId="223" fontId="13" fillId="2" borderId="5" xfId="10537" applyNumberFormat="1" applyFont="1" applyFill="1" applyBorder="1" applyAlignment="1">
      <alignment horizontal="center" vertical="center"/>
    </xf>
    <xf numFmtId="178" fontId="13" fillId="2" borderId="5" xfId="10537" applyFont="1" applyFill="1" applyBorder="1" applyAlignment="1">
      <alignment horizontal="center" vertical="center"/>
    </xf>
    <xf numFmtId="224" fontId="13" fillId="2" borderId="5" xfId="10537" applyNumberFormat="1" applyFont="1" applyFill="1" applyBorder="1" applyAlignment="1">
      <alignment horizontal="center" vertical="center"/>
    </xf>
    <xf numFmtId="224" fontId="9" fillId="2" borderId="0" xfId="9349" applyNumberFormat="1" applyFont="1" applyFill="1" applyAlignment="1">
      <alignment horizontal="center" vertical="center"/>
    </xf>
    <xf numFmtId="178" fontId="5" fillId="2" borderId="0" xfId="10537" applyFont="1" applyFill="1" applyAlignment="1">
      <alignment horizontal="center" vertical="center" wrapText="1"/>
    </xf>
    <xf numFmtId="178" fontId="5" fillId="2" borderId="5" xfId="10537" applyFont="1" applyFill="1" applyBorder="1" applyAlignment="1">
      <alignment horizontal="center" vertical="center" wrapText="1"/>
    </xf>
    <xf numFmtId="178" fontId="10" fillId="0" borderId="0" xfId="10537" applyFont="1" applyAlignment="1">
      <alignment horizontal="center" vertical="center"/>
    </xf>
    <xf numFmtId="178" fontId="10" fillId="0" borderId="0" xfId="10537" applyFont="1" applyAlignment="1">
      <alignment horizontal="right" vertical="center"/>
    </xf>
    <xf numFmtId="178" fontId="12" fillId="0" borderId="5" xfId="10537" applyFont="1" applyFill="1" applyBorder="1" applyAlignment="1">
      <alignment vertical="center" wrapText="1"/>
    </xf>
    <xf numFmtId="224" fontId="16" fillId="0" borderId="5" xfId="10537" applyNumberFormat="1" applyFont="1" applyFill="1" applyBorder="1" applyAlignment="1">
      <alignment horizontal="left" vertical="center" wrapText="1"/>
    </xf>
    <xf numFmtId="226" fontId="9" fillId="0" borderId="5" xfId="10537" applyNumberFormat="1" applyFont="1" applyFill="1" applyBorder="1" applyAlignment="1">
      <alignment horizontal="center" vertical="center" wrapText="1"/>
    </xf>
    <xf numFmtId="178" fontId="9" fillId="0" borderId="5" xfId="10537" applyFont="1" applyFill="1" applyBorder="1" applyAlignment="1">
      <alignment horizontal="justify" vertical="center" wrapText="1"/>
    </xf>
    <xf numFmtId="178" fontId="16" fillId="5" borderId="5" xfId="10537" applyFont="1" applyFill="1" applyBorder="1" applyAlignment="1">
      <alignment horizontal="left" vertical="center" wrapText="1"/>
    </xf>
    <xf numFmtId="224" fontId="23" fillId="0" borderId="5" xfId="10537" applyNumberFormat="1" applyFont="1" applyFill="1" applyBorder="1" applyAlignment="1">
      <alignment horizontal="left" vertical="center" wrapText="1"/>
    </xf>
    <xf numFmtId="227" fontId="9" fillId="0" borderId="5" xfId="10537" applyNumberFormat="1" applyFont="1" applyFill="1" applyBorder="1" applyAlignment="1">
      <alignment horizontal="center" vertical="center" wrapText="1"/>
    </xf>
    <xf numFmtId="224" fontId="16" fillId="0" borderId="5" xfId="10537" applyNumberFormat="1" applyFont="1" applyFill="1" applyBorder="1" applyAlignment="1">
      <alignment horizontal="right" vertical="center" wrapText="1"/>
    </xf>
    <xf numFmtId="4" fontId="9" fillId="0" borderId="5" xfId="10537" applyNumberFormat="1" applyFont="1" applyFill="1" applyBorder="1" applyAlignment="1">
      <alignment horizontal="center" vertical="center" wrapText="1"/>
    </xf>
    <xf numFmtId="178" fontId="25" fillId="6" borderId="5" xfId="12826" applyFont="1" applyFill="1" applyBorder="1" applyAlignment="1">
      <alignment horizontal="left" vertical="center" wrapText="1"/>
    </xf>
    <xf numFmtId="178" fontId="9" fillId="0" borderId="5" xfId="12833" applyFont="1" applyFill="1" applyBorder="1" applyAlignment="1">
      <alignment horizontal="left" vertical="center" wrapText="1"/>
    </xf>
    <xf numFmtId="178" fontId="25" fillId="6" borderId="5" xfId="10586" applyFont="1" applyFill="1" applyBorder="1" applyAlignment="1">
      <alignment horizontal="left" vertical="center" wrapText="1"/>
    </xf>
    <xf numFmtId="178" fontId="9" fillId="0" borderId="5" xfId="12836" applyFont="1" applyFill="1" applyBorder="1" applyAlignment="1">
      <alignment horizontal="center" vertical="center" wrapText="1"/>
    </xf>
    <xf numFmtId="178" fontId="12" fillId="0" borderId="7" xfId="10932" applyFont="1" applyFill="1" applyBorder="1" applyAlignment="1">
      <alignment horizontal="center" vertical="center" wrapText="1"/>
    </xf>
    <xf numFmtId="178" fontId="14" fillId="0" borderId="5" xfId="10537" applyFont="1" applyFill="1" applyBorder="1" applyAlignment="1">
      <alignment vertical="center"/>
    </xf>
    <xf numFmtId="178" fontId="14" fillId="0" borderId="5" xfId="10537" applyFont="1" applyFill="1" applyBorder="1" applyAlignment="1">
      <alignment horizontal="center" vertical="center"/>
    </xf>
    <xf numFmtId="224" fontId="14" fillId="0" borderId="5" xfId="10537" applyNumberFormat="1" applyFont="1" applyFill="1" applyBorder="1" applyAlignment="1">
      <alignment horizontal="center" vertical="center"/>
    </xf>
    <xf numFmtId="178" fontId="5" fillId="0" borderId="0" xfId="10537" applyFont="1" applyAlignment="1">
      <alignment horizontal="left" vertical="center" wrapText="1"/>
    </xf>
    <xf numFmtId="224" fontId="10" fillId="0" borderId="5" xfId="0" applyNumberFormat="1" applyFont="1" applyBorder="1" applyAlignment="1">
      <alignment horizontal="center" vertical="center"/>
    </xf>
    <xf numFmtId="223" fontId="19" fillId="0" borderId="5" xfId="11985" applyNumberFormat="1" applyFont="1" applyFill="1" applyBorder="1" applyAlignment="1">
      <alignment horizontal="center" vertical="center" wrapText="1"/>
    </xf>
    <xf numFmtId="178" fontId="19" fillId="0" borderId="5" xfId="11985" applyFont="1" applyFill="1" applyBorder="1" applyAlignment="1">
      <alignment vertical="center" wrapText="1"/>
    </xf>
    <xf numFmtId="223" fontId="16" fillId="0" borderId="5" xfId="15933" applyNumberFormat="1" applyFont="1" applyFill="1" applyBorder="1" applyAlignment="1">
      <alignment horizontal="center" vertical="center" wrapText="1"/>
    </xf>
    <xf numFmtId="178" fontId="16" fillId="0" borderId="5" xfId="11985" applyFont="1" applyFill="1" applyBorder="1" applyAlignment="1">
      <alignment vertical="center" wrapText="1"/>
    </xf>
    <xf numFmtId="178" fontId="16" fillId="0" borderId="5" xfId="10932" applyFont="1" applyFill="1" applyBorder="1" applyAlignment="1">
      <alignment horizontal="center" vertical="center" wrapText="1"/>
    </xf>
    <xf numFmtId="178" fontId="14" fillId="0" borderId="5" xfId="15933" applyFont="1" applyFill="1" applyBorder="1" applyAlignment="1">
      <alignment horizontal="left" vertical="center" wrapText="1"/>
    </xf>
    <xf numFmtId="178" fontId="9" fillId="0" borderId="5" xfId="11985" applyFont="1" applyFill="1" applyBorder="1" applyAlignment="1">
      <alignment horizontal="center" vertical="center" wrapText="1"/>
    </xf>
    <xf numFmtId="178" fontId="14" fillId="0" borderId="5" xfId="15933" applyFont="1" applyFill="1" applyBorder="1" applyAlignment="1">
      <alignment vertical="center" wrapText="1"/>
    </xf>
    <xf numFmtId="178" fontId="16" fillId="0" borderId="5" xfId="15933" applyFont="1" applyBorder="1" applyAlignment="1">
      <alignment horizontal="left" vertical="center" wrapText="1"/>
    </xf>
    <xf numFmtId="178" fontId="14" fillId="0" borderId="5" xfId="11985" applyFont="1" applyFill="1" applyBorder="1" applyAlignment="1">
      <alignment horizontal="center" vertical="center" wrapText="1"/>
    </xf>
    <xf numFmtId="178" fontId="16" fillId="0" borderId="5" xfId="15933" applyFont="1" applyFill="1" applyBorder="1" applyAlignment="1">
      <alignment horizontal="left" vertical="center" wrapText="1"/>
    </xf>
    <xf numFmtId="178" fontId="14" fillId="0" borderId="5" xfId="15933" applyFont="1" applyFill="1" applyBorder="1" applyAlignment="1">
      <alignment horizontal="left" vertical="center"/>
    </xf>
    <xf numFmtId="223" fontId="21" fillId="0" borderId="5" xfId="10932" applyNumberFormat="1" applyFont="1" applyFill="1" applyBorder="1" applyAlignment="1">
      <alignment horizontal="center" vertical="center" wrapText="1"/>
    </xf>
    <xf numFmtId="178" fontId="21" fillId="0" borderId="5" xfId="10932" applyFont="1" applyFill="1" applyBorder="1" applyAlignment="1">
      <alignment horizontal="left" vertical="center" wrapText="1"/>
    </xf>
    <xf numFmtId="223" fontId="16" fillId="0" borderId="5" xfId="10932" applyNumberFormat="1" applyFont="1" applyFill="1" applyBorder="1" applyAlignment="1">
      <alignment horizontal="center" vertical="center" wrapText="1"/>
    </xf>
    <xf numFmtId="178" fontId="16" fillId="0" borderId="5" xfId="10932" applyFont="1" applyFill="1" applyBorder="1" applyAlignment="1">
      <alignment horizontal="left" vertical="center" wrapText="1"/>
    </xf>
    <xf numFmtId="178" fontId="9" fillId="0" borderId="5" xfId="10537" applyFont="1" applyFill="1" applyBorder="1" applyAlignment="1">
      <alignment horizontal="left" vertical="center"/>
    </xf>
    <xf numFmtId="225" fontId="9" fillId="0" borderId="5" xfId="10537" applyNumberFormat="1" applyFont="1" applyFill="1" applyBorder="1" applyAlignment="1">
      <alignment horizontal="center" vertical="center"/>
    </xf>
    <xf numFmtId="225" fontId="9" fillId="0" borderId="5" xfId="10555" applyNumberFormat="1" applyFont="1" applyFill="1" applyBorder="1" applyAlignment="1">
      <alignment horizontal="center" vertical="center"/>
    </xf>
    <xf numFmtId="178" fontId="9" fillId="0" borderId="5" xfId="10555" applyFont="1" applyFill="1" applyBorder="1" applyAlignment="1">
      <alignment horizontal="center" vertical="center"/>
    </xf>
    <xf numFmtId="178" fontId="14" fillId="0" borderId="5" xfId="11890" applyFont="1" applyFill="1" applyBorder="1" applyAlignment="1">
      <alignment vertical="center" wrapText="1"/>
    </xf>
    <xf numFmtId="225" fontId="5" fillId="0" borderId="5" xfId="10537" applyNumberFormat="1" applyFont="1" applyBorder="1" applyAlignment="1">
      <alignment horizontal="center" vertical="center" wrapText="1"/>
    </xf>
    <xf numFmtId="224" fontId="5" fillId="0" borderId="0" xfId="10537" applyNumberFormat="1" applyFont="1" applyAlignment="1">
      <alignment horizontal="right" vertical="center" wrapText="1"/>
    </xf>
    <xf numFmtId="224" fontId="5" fillId="0" borderId="5" xfId="10537" applyNumberFormat="1" applyFont="1" applyBorder="1" applyAlignment="1">
      <alignment horizontal="right" vertical="center" wrapText="1"/>
    </xf>
    <xf numFmtId="223" fontId="21" fillId="7" borderId="5" xfId="10932" applyNumberFormat="1" applyFont="1" applyFill="1" applyBorder="1" applyAlignment="1">
      <alignment horizontal="center" vertical="center" wrapText="1"/>
    </xf>
    <xf numFmtId="178" fontId="21" fillId="7" borderId="5" xfId="10932" applyFont="1" applyFill="1" applyBorder="1" applyAlignment="1">
      <alignment horizontal="left" vertical="center" wrapText="1"/>
    </xf>
    <xf numFmtId="178" fontId="5" fillId="7" borderId="5" xfId="10537" applyFont="1" applyFill="1" applyBorder="1" applyAlignment="1">
      <alignment horizontal="left" vertical="center" wrapText="1"/>
    </xf>
    <xf numFmtId="178" fontId="5" fillId="7" borderId="5" xfId="10537" applyFont="1" applyFill="1" applyBorder="1" applyAlignment="1">
      <alignment horizontal="center" vertical="center" wrapText="1"/>
    </xf>
    <xf numFmtId="224" fontId="5" fillId="7" borderId="5" xfId="10537" applyNumberFormat="1" applyFont="1" applyFill="1" applyBorder="1" applyAlignment="1">
      <alignment horizontal="center" vertical="center" wrapText="1"/>
    </xf>
    <xf numFmtId="224" fontId="5" fillId="7" borderId="5" xfId="10537" applyNumberFormat="1" applyFont="1" applyFill="1" applyBorder="1" applyAlignment="1">
      <alignment horizontal="right" vertical="center" wrapText="1"/>
    </xf>
    <xf numFmtId="224" fontId="16" fillId="0" borderId="5" xfId="10932" applyNumberFormat="1" applyFont="1" applyFill="1" applyBorder="1" applyAlignment="1">
      <alignment horizontal="center" vertical="center" wrapText="1"/>
    </xf>
    <xf numFmtId="178" fontId="23" fillId="0" borderId="5" xfId="10932" applyFont="1" applyFill="1" applyBorder="1" applyAlignment="1">
      <alignment horizontal="left" vertical="center" wrapText="1"/>
    </xf>
    <xf numFmtId="178" fontId="16" fillId="0" borderId="5" xfId="10932" applyFont="1" applyFill="1" applyBorder="1" applyAlignment="1">
      <alignment horizontal="left" vertical="center"/>
    </xf>
    <xf numFmtId="178" fontId="9" fillId="0" borderId="5" xfId="934" applyNumberFormat="1" applyFont="1" applyFill="1" applyBorder="1" applyAlignment="1">
      <alignment horizontal="left" vertical="center"/>
    </xf>
    <xf numFmtId="178" fontId="16" fillId="0" borderId="5" xfId="12838" applyNumberFormat="1" applyFont="1" applyFill="1" applyBorder="1" applyAlignment="1">
      <alignment horizontal="center" vertical="center" wrapText="1"/>
    </xf>
    <xf numFmtId="178" fontId="23" fillId="0" borderId="5" xfId="10537" applyFont="1" applyBorder="1" applyAlignment="1">
      <alignment horizontal="left" vertical="center" wrapText="1"/>
    </xf>
    <xf numFmtId="223" fontId="13" fillId="0" borderId="5" xfId="567" applyNumberFormat="1" applyFont="1" applyBorder="1" applyAlignment="1">
      <alignment horizontal="center" vertical="center" wrapText="1"/>
    </xf>
    <xf numFmtId="178" fontId="13" fillId="0" borderId="5" xfId="567" applyFont="1" applyBorder="1" applyAlignment="1">
      <alignment horizontal="center" vertical="center" wrapText="1"/>
    </xf>
    <xf numFmtId="178" fontId="10" fillId="0" borderId="5" xfId="10537" applyFont="1" applyFill="1" applyBorder="1" applyAlignment="1">
      <alignment horizontal="center" vertical="center"/>
    </xf>
    <xf numFmtId="224" fontId="13" fillId="0" borderId="5" xfId="567" applyNumberFormat="1" applyFont="1" applyBorder="1" applyAlignment="1">
      <alignment horizontal="center" vertical="center" wrapText="1"/>
    </xf>
    <xf numFmtId="224" fontId="10" fillId="0" borderId="5" xfId="10537" applyNumberFormat="1" applyFont="1" applyFill="1" applyBorder="1" applyAlignment="1">
      <alignment horizontal="center" vertical="center"/>
    </xf>
    <xf numFmtId="223" fontId="12" fillId="0" borderId="5" xfId="12837" applyNumberFormat="1" applyFont="1" applyFill="1" applyBorder="1" applyAlignment="1" applyProtection="1">
      <alignment horizontal="center" vertical="center" wrapText="1"/>
    </xf>
    <xf numFmtId="178" fontId="12" fillId="0" borderId="5" xfId="12837" applyNumberFormat="1" applyFont="1" applyFill="1" applyBorder="1" applyAlignment="1" applyProtection="1">
      <alignment vertical="center" wrapText="1"/>
    </xf>
    <xf numFmtId="223" fontId="9" fillId="0" borderId="5" xfId="12833" applyNumberFormat="1" applyFont="1" applyFill="1" applyBorder="1" applyAlignment="1">
      <alignment horizontal="center" vertical="center" wrapText="1"/>
    </xf>
    <xf numFmtId="178" fontId="9" fillId="0" borderId="5" xfId="10537" applyFont="1" applyFill="1" applyBorder="1" applyAlignment="1">
      <alignment horizontal="left" vertical="top" wrapText="1"/>
    </xf>
    <xf numFmtId="178" fontId="9" fillId="0" borderId="5" xfId="12833" applyFont="1" applyFill="1" applyBorder="1" applyAlignment="1">
      <alignment horizontal="center" vertical="center" wrapText="1"/>
    </xf>
    <xf numFmtId="224" fontId="9" fillId="0" borderId="5" xfId="12833" applyNumberFormat="1" applyFont="1" applyFill="1" applyBorder="1" applyAlignment="1">
      <alignment horizontal="center" vertical="center" wrapText="1"/>
    </xf>
    <xf numFmtId="223" fontId="26" fillId="0" borderId="5" xfId="12833" applyNumberFormat="1" applyFont="1" applyFill="1" applyBorder="1" applyAlignment="1">
      <alignment horizontal="center" vertical="center" wrapText="1"/>
    </xf>
    <xf numFmtId="178" fontId="26" fillId="0" borderId="5" xfId="12833" applyFont="1" applyFill="1" applyBorder="1" applyAlignment="1">
      <alignment horizontal="left" vertical="center" wrapText="1"/>
    </xf>
    <xf numFmtId="178" fontId="26" fillId="0" borderId="5" xfId="10537" applyFont="1" applyFill="1" applyBorder="1" applyAlignment="1">
      <alignment vertical="center" wrapText="1"/>
    </xf>
    <xf numFmtId="178" fontId="26" fillId="0" borderId="5" xfId="12833" applyFont="1" applyFill="1" applyBorder="1" applyAlignment="1">
      <alignment horizontal="center" vertical="center" wrapText="1"/>
    </xf>
    <xf numFmtId="224" fontId="26" fillId="0" borderId="5" xfId="12833" applyNumberFormat="1" applyFont="1" applyFill="1" applyBorder="1" applyAlignment="1">
      <alignment horizontal="center" vertical="center" wrapText="1"/>
    </xf>
    <xf numFmtId="224" fontId="26" fillId="0" borderId="5" xfId="10537" applyNumberFormat="1" applyFont="1" applyFill="1" applyBorder="1" applyAlignment="1">
      <alignment horizontal="center" vertical="center"/>
    </xf>
    <xf numFmtId="223" fontId="12" fillId="0" borderId="5" xfId="12833" applyNumberFormat="1" applyFont="1" applyFill="1" applyBorder="1" applyAlignment="1">
      <alignment horizontal="center" vertical="center" wrapText="1"/>
    </xf>
    <xf numFmtId="178" fontId="12" fillId="0" borderId="5" xfId="12833" applyFont="1" applyFill="1" applyBorder="1" applyAlignment="1">
      <alignment horizontal="left" vertical="center" wrapText="1"/>
    </xf>
    <xf numFmtId="178" fontId="12" fillId="0" borderId="5" xfId="12833" applyFont="1" applyFill="1" applyBorder="1" applyAlignment="1">
      <alignment horizontal="center" vertical="center" wrapText="1"/>
    </xf>
    <xf numFmtId="224" fontId="12" fillId="0" borderId="5" xfId="12833" applyNumberFormat="1" applyFont="1" applyFill="1" applyBorder="1" applyAlignment="1">
      <alignment horizontal="center" vertical="center" wrapText="1"/>
    </xf>
    <xf numFmtId="224" fontId="12" fillId="0" borderId="5" xfId="10537" applyNumberFormat="1" applyFont="1" applyFill="1" applyBorder="1" applyAlignment="1">
      <alignment horizontal="center" vertical="center"/>
    </xf>
    <xf numFmtId="225" fontId="9" fillId="0" borderId="5" xfId="10537" applyNumberFormat="1" applyFont="1" applyFill="1" applyBorder="1" applyAlignment="1">
      <alignment horizontal="left" vertical="top" wrapText="1"/>
    </xf>
    <xf numFmtId="225" fontId="9" fillId="0" borderId="5" xfId="10537" applyNumberFormat="1" applyFont="1" applyFill="1" applyBorder="1" applyAlignment="1">
      <alignment horizontal="left" vertical="center"/>
    </xf>
    <xf numFmtId="225" fontId="9" fillId="0" borderId="5" xfId="10537" applyNumberFormat="1" applyFont="1" applyFill="1" applyBorder="1" applyAlignment="1">
      <alignment horizontal="left" vertical="center" wrapText="1"/>
    </xf>
    <xf numFmtId="178" fontId="12" fillId="0" borderId="5" xfId="12837" applyNumberFormat="1" applyFont="1" applyFill="1" applyBorder="1" applyAlignment="1" applyProtection="1">
      <alignment horizontal="left" vertical="center" wrapText="1"/>
    </xf>
    <xf numFmtId="178" fontId="12" fillId="0" borderId="5" xfId="12837" applyNumberFormat="1" applyFont="1" applyFill="1" applyBorder="1" applyAlignment="1" applyProtection="1">
      <alignment horizontal="center" vertical="center" wrapText="1"/>
    </xf>
    <xf numFmtId="224" fontId="12" fillId="0" borderId="5" xfId="12837" applyNumberFormat="1" applyFont="1" applyFill="1" applyBorder="1" applyAlignment="1" applyProtection="1">
      <alignment horizontal="center" vertical="center" wrapText="1"/>
    </xf>
    <xf numFmtId="223" fontId="9" fillId="0" borderId="5" xfId="12837" applyNumberFormat="1" applyFont="1" applyFill="1" applyBorder="1" applyAlignment="1" applyProtection="1">
      <alignment horizontal="center" vertical="center" wrapText="1"/>
    </xf>
    <xf numFmtId="178" fontId="9" fillId="0" borderId="5" xfId="10564" applyFont="1" applyFill="1" applyBorder="1" applyAlignment="1" applyProtection="1">
      <alignment horizontal="left" vertical="center" wrapText="1"/>
    </xf>
    <xf numFmtId="178" fontId="9" fillId="0" borderId="5" xfId="12837" applyNumberFormat="1" applyFont="1" applyFill="1" applyBorder="1" applyAlignment="1" applyProtection="1">
      <alignment horizontal="center" vertical="center" wrapText="1"/>
    </xf>
    <xf numFmtId="224" fontId="9" fillId="0" borderId="5" xfId="12837" applyNumberFormat="1" applyFont="1" applyFill="1" applyBorder="1" applyAlignment="1" applyProtection="1">
      <alignment horizontal="center" vertical="center" wrapText="1"/>
    </xf>
    <xf numFmtId="178" fontId="9" fillId="0" borderId="5" xfId="10932" applyFont="1" applyFill="1" applyBorder="1" applyAlignment="1">
      <alignment horizontal="left" vertical="center"/>
    </xf>
    <xf numFmtId="178" fontId="9" fillId="0" borderId="5" xfId="10932" applyFont="1" applyFill="1" applyBorder="1" applyAlignment="1">
      <alignment horizontal="center" vertical="center"/>
    </xf>
    <xf numFmtId="224" fontId="9" fillId="0" borderId="5" xfId="10932" applyNumberFormat="1" applyFont="1" applyFill="1" applyBorder="1" applyAlignment="1">
      <alignment horizontal="center" vertical="center"/>
    </xf>
    <xf numFmtId="223" fontId="19" fillId="0" borderId="5" xfId="10537" applyNumberFormat="1" applyFont="1" applyBorder="1" applyAlignment="1">
      <alignment horizontal="center" vertical="center"/>
    </xf>
    <xf numFmtId="178" fontId="13" fillId="0" borderId="5" xfId="10537" applyFont="1" applyBorder="1" applyAlignment="1">
      <alignment horizontal="left" vertical="center" wrapText="1"/>
    </xf>
    <xf numFmtId="223" fontId="20" fillId="2" borderId="5" xfId="10537" applyNumberFormat="1" applyFont="1" applyFill="1" applyBorder="1" applyAlignment="1">
      <alignment horizontal="center" vertical="center"/>
    </xf>
    <xf numFmtId="178" fontId="20" fillId="2" borderId="5" xfId="10537" applyFont="1" applyFill="1" applyBorder="1" applyAlignment="1">
      <alignment horizontal="left" vertical="center"/>
    </xf>
    <xf numFmtId="178" fontId="20" fillId="2" borderId="5" xfId="10537" applyFont="1" applyFill="1" applyBorder="1" applyAlignment="1">
      <alignment horizontal="center" vertical="center"/>
    </xf>
    <xf numFmtId="224" fontId="20" fillId="2" borderId="5" xfId="10537" applyNumberFormat="1" applyFont="1" applyFill="1" applyBorder="1" applyAlignment="1">
      <alignment horizontal="center" vertical="center"/>
    </xf>
    <xf numFmtId="224" fontId="27" fillId="2" borderId="5" xfId="10537" applyNumberFormat="1" applyFont="1" applyFill="1" applyBorder="1" applyAlignment="1">
      <alignment horizontal="center" vertical="center"/>
    </xf>
    <xf numFmtId="178" fontId="20" fillId="2" borderId="6" xfId="10537" applyFont="1" applyFill="1" applyBorder="1" applyAlignment="1">
      <alignment horizontal="left" vertical="center"/>
    </xf>
    <xf numFmtId="224" fontId="27" fillId="2" borderId="5" xfId="10537" applyNumberFormat="1" applyFont="1" applyFill="1" applyBorder="1" applyAlignment="1">
      <alignment horizontal="center" vertical="center" wrapText="1"/>
    </xf>
    <xf numFmtId="224" fontId="20" fillId="2" borderId="5" xfId="10537" applyNumberFormat="1" applyFont="1" applyFill="1" applyBorder="1" applyAlignment="1">
      <alignment horizontal="center" vertical="center" wrapText="1"/>
    </xf>
    <xf numFmtId="223" fontId="28" fillId="2" borderId="5" xfId="10537" applyNumberFormat="1" applyFont="1" applyFill="1" applyBorder="1" applyAlignment="1">
      <alignment horizontal="center" vertical="center"/>
    </xf>
    <xf numFmtId="178" fontId="28" fillId="2" borderId="6" xfId="10537" applyFont="1" applyFill="1" applyBorder="1" applyAlignment="1">
      <alignment horizontal="left" vertical="center"/>
    </xf>
    <xf numFmtId="178" fontId="29" fillId="0" borderId="5" xfId="11542" applyFont="1" applyFill="1" applyBorder="1" applyAlignment="1">
      <alignment horizontal="left" vertical="center"/>
    </xf>
    <xf numFmtId="178" fontId="29" fillId="0" borderId="5" xfId="11542" applyFont="1" applyFill="1" applyBorder="1" applyAlignment="1">
      <alignment horizontal="center" vertical="center"/>
    </xf>
    <xf numFmtId="224" fontId="29" fillId="0" borderId="5" xfId="11542" applyNumberFormat="1" applyFont="1" applyFill="1" applyBorder="1" applyAlignment="1">
      <alignment horizontal="center" vertical="center"/>
    </xf>
    <xf numFmtId="224" fontId="30" fillId="0" borderId="5" xfId="11542" applyNumberFormat="1" applyFont="1" applyFill="1" applyBorder="1" applyAlignment="1">
      <alignment horizontal="center" vertical="center"/>
    </xf>
    <xf numFmtId="178" fontId="5" fillId="0" borderId="5" xfId="10537" applyFont="1" applyFill="1" applyBorder="1" applyAlignment="1" applyProtection="1">
      <alignment horizontal="left" vertical="center"/>
      <protection hidden="1"/>
    </xf>
    <xf numFmtId="178" fontId="13" fillId="0" borderId="5" xfId="10537" applyFont="1" applyBorder="1" applyAlignment="1">
      <alignment horizontal="left" vertical="center"/>
    </xf>
    <xf numFmtId="178" fontId="9" fillId="8" borderId="5" xfId="8917" applyFont="1" applyFill="1" applyBorder="1" applyAlignment="1">
      <alignment horizontal="left" vertical="center" wrapText="1"/>
    </xf>
    <xf numFmtId="223" fontId="6" fillId="0" borderId="0" xfId="10537" applyNumberFormat="1" applyFont="1">
      <alignment vertical="center"/>
    </xf>
    <xf numFmtId="178" fontId="6" fillId="0" borderId="0" xfId="10537" applyFont="1">
      <alignment vertical="center"/>
    </xf>
    <xf numFmtId="225" fontId="6" fillId="0" borderId="0" xfId="10537" applyNumberFormat="1" applyFont="1">
      <alignment vertical="center"/>
    </xf>
    <xf numFmtId="224" fontId="6" fillId="0" borderId="0" xfId="10537" applyNumberFormat="1" applyFont="1">
      <alignment vertical="center"/>
    </xf>
    <xf numFmtId="223" fontId="10" fillId="0" borderId="6" xfId="0" applyNumberFormat="1" applyFont="1" applyBorder="1" applyAlignment="1">
      <alignment horizontal="center" vertical="center"/>
    </xf>
    <xf numFmtId="223" fontId="10" fillId="0" borderId="4" xfId="0" applyNumberFormat="1" applyFont="1" applyBorder="1" applyAlignment="1">
      <alignment horizontal="center" vertical="center"/>
    </xf>
    <xf numFmtId="223" fontId="10" fillId="0" borderId="5" xfId="12840" applyNumberFormat="1" applyFont="1" applyBorder="1" applyAlignment="1">
      <alignment horizontal="center" vertical="center" wrapText="1"/>
    </xf>
    <xf numFmtId="178" fontId="10" fillId="0" borderId="5" xfId="12840" applyFont="1" applyBorder="1" applyAlignment="1">
      <alignment horizontal="left" vertical="center" wrapText="1"/>
    </xf>
    <xf numFmtId="178" fontId="6" fillId="0" borderId="5" xfId="10537" applyFont="1" applyFill="1" applyBorder="1" applyAlignment="1">
      <alignment vertical="center"/>
    </xf>
    <xf numFmtId="178" fontId="10" fillId="0" borderId="5" xfId="12840" applyFont="1" applyBorder="1" applyAlignment="1">
      <alignment horizontal="center" vertical="center" wrapText="1"/>
    </xf>
    <xf numFmtId="225" fontId="10" fillId="0" borderId="5" xfId="12840" applyNumberFormat="1" applyFont="1" applyBorder="1" applyAlignment="1">
      <alignment horizontal="center" vertical="center" wrapText="1"/>
    </xf>
    <xf numFmtId="224" fontId="6" fillId="0" borderId="5" xfId="10537" applyNumberFormat="1" applyFont="1" applyFill="1" applyBorder="1" applyAlignment="1">
      <alignment vertical="center"/>
    </xf>
    <xf numFmtId="223" fontId="10" fillId="9" borderId="5" xfId="12840" applyNumberFormat="1" applyFont="1" applyFill="1" applyBorder="1" applyAlignment="1">
      <alignment horizontal="center" vertical="center" wrapText="1"/>
    </xf>
    <xf numFmtId="178" fontId="10" fillId="9" borderId="5" xfId="12840" applyFont="1" applyFill="1" applyBorder="1" applyAlignment="1">
      <alignment horizontal="left" vertical="center" wrapText="1"/>
    </xf>
    <xf numFmtId="178" fontId="6" fillId="9" borderId="5" xfId="10537" applyFont="1" applyFill="1" applyBorder="1" applyAlignment="1">
      <alignment vertical="center"/>
    </xf>
    <xf numFmtId="178" fontId="10" fillId="9" borderId="5" xfId="12840" applyFont="1" applyFill="1" applyBorder="1" applyAlignment="1">
      <alignment horizontal="center" vertical="center" wrapText="1"/>
    </xf>
    <xf numFmtId="225" fontId="10" fillId="9" borderId="5" xfId="12840" applyNumberFormat="1" applyFont="1" applyFill="1" applyBorder="1" applyAlignment="1">
      <alignment horizontal="center" vertical="center" wrapText="1"/>
    </xf>
    <xf numFmtId="224" fontId="6" fillId="9" borderId="5" xfId="10537" applyNumberFormat="1" applyFont="1" applyFill="1" applyBorder="1" applyAlignment="1">
      <alignment vertical="center"/>
    </xf>
    <xf numFmtId="223" fontId="6" fillId="0" borderId="5" xfId="12840" applyNumberFormat="1" applyFont="1" applyBorder="1" applyAlignment="1">
      <alignment horizontal="center" vertical="center" wrapText="1"/>
    </xf>
    <xf numFmtId="178" fontId="6" fillId="0" borderId="5" xfId="12621" applyFont="1" applyBorder="1" applyAlignment="1" applyProtection="1">
      <alignment horizontal="center" vertical="center" wrapText="1"/>
      <protection locked="0"/>
    </xf>
    <xf numFmtId="178" fontId="6" fillId="0" borderId="5" xfId="750" applyFont="1" applyBorder="1" applyAlignment="1">
      <alignment horizontal="center" vertical="center" wrapText="1"/>
    </xf>
    <xf numFmtId="225" fontId="6" fillId="0" borderId="5" xfId="12621" applyNumberFormat="1" applyFont="1" applyBorder="1" applyAlignment="1" applyProtection="1">
      <alignment horizontal="center" vertical="center" wrapText="1"/>
      <protection locked="0"/>
    </xf>
    <xf numFmtId="224" fontId="6" fillId="0" borderId="5" xfId="11891" applyNumberFormat="1" applyFont="1" applyBorder="1" applyAlignment="1">
      <alignment horizontal="center" vertical="center" wrapText="1"/>
    </xf>
    <xf numFmtId="178" fontId="6" fillId="0" borderId="5" xfId="12621" applyFont="1" applyBorder="1" applyAlignment="1" applyProtection="1">
      <alignment horizontal="left" vertical="center" wrapText="1"/>
      <protection locked="0"/>
    </xf>
    <xf numFmtId="223" fontId="6" fillId="0" borderId="5" xfId="12621" applyNumberFormat="1" applyFont="1" applyBorder="1" applyAlignment="1">
      <alignment horizontal="center" vertical="center" wrapText="1"/>
    </xf>
    <xf numFmtId="178" fontId="6" fillId="0" borderId="5" xfId="11455" applyFont="1" applyBorder="1" applyAlignment="1">
      <alignment horizontal="left" vertical="center" wrapText="1"/>
    </xf>
    <xf numFmtId="178" fontId="6" fillId="0" borderId="5" xfId="12621" applyFont="1" applyBorder="1" applyAlignment="1">
      <alignment horizontal="center" vertical="center" wrapText="1"/>
    </xf>
    <xf numFmtId="224" fontId="6" fillId="0" borderId="5" xfId="11891" applyNumberFormat="1" applyFont="1" applyBorder="1" applyAlignment="1">
      <alignment horizontal="left" vertical="center" wrapText="1"/>
    </xf>
    <xf numFmtId="178" fontId="10" fillId="0" borderId="5" xfId="10555" applyFont="1" applyBorder="1" applyAlignment="1">
      <alignment horizontal="center" vertical="center"/>
    </xf>
    <xf numFmtId="224" fontId="10" fillId="0" borderId="5" xfId="10555" applyNumberFormat="1" applyFont="1" applyBorder="1" applyAlignment="1">
      <alignment horizontal="center" vertical="center"/>
    </xf>
    <xf numFmtId="224" fontId="6" fillId="0" borderId="5" xfId="10537" applyNumberFormat="1" applyFont="1" applyBorder="1">
      <alignment vertical="center"/>
    </xf>
    <xf numFmtId="224" fontId="6" fillId="9" borderId="5" xfId="10537" applyNumberFormat="1" applyFont="1" applyFill="1" applyBorder="1">
      <alignment vertical="center"/>
    </xf>
    <xf numFmtId="3" fontId="6" fillId="0" borderId="0" xfId="10537" applyNumberFormat="1" applyFont="1">
      <alignment vertical="center"/>
    </xf>
    <xf numFmtId="178" fontId="6" fillId="0" borderId="5" xfId="10537" applyFont="1" applyBorder="1">
      <alignment vertical="center"/>
    </xf>
    <xf numFmtId="223" fontId="10" fillId="0" borderId="5" xfId="12842" applyNumberFormat="1" applyFont="1" applyFill="1" applyBorder="1" applyAlignment="1" applyProtection="1">
      <alignment horizontal="center" vertical="center" wrapText="1"/>
    </xf>
    <xf numFmtId="178" fontId="10" fillId="0" borderId="5" xfId="12842" applyNumberFormat="1" applyFont="1" applyFill="1" applyBorder="1" applyAlignment="1" applyProtection="1">
      <alignment vertical="center" wrapText="1"/>
    </xf>
    <xf numFmtId="225" fontId="10" fillId="0" borderId="5" xfId="12842" applyNumberFormat="1" applyFont="1" applyFill="1" applyBorder="1" applyAlignment="1" applyProtection="1">
      <alignment vertical="center" wrapText="1"/>
    </xf>
    <xf numFmtId="223" fontId="6" fillId="0" borderId="5" xfId="76" applyNumberFormat="1" applyFont="1" applyFill="1" applyBorder="1" applyAlignment="1">
      <alignment horizontal="center" vertical="center"/>
    </xf>
    <xf numFmtId="178" fontId="6" fillId="0" borderId="5" xfId="12836" applyFont="1" applyFill="1" applyBorder="1" applyAlignment="1">
      <alignment vertical="center" wrapText="1"/>
    </xf>
    <xf numFmtId="178" fontId="6" fillId="0" borderId="5" xfId="12836" applyFont="1" applyFill="1" applyBorder="1" applyAlignment="1">
      <alignment horizontal="center" vertical="center"/>
    </xf>
    <xf numFmtId="225" fontId="6" fillId="0" borderId="5" xfId="12836" applyNumberFormat="1" applyFont="1" applyFill="1" applyBorder="1" applyAlignment="1">
      <alignment horizontal="center" vertical="center"/>
    </xf>
    <xf numFmtId="178" fontId="9" fillId="2" borderId="0" xfId="0" applyFont="1" applyFill="1" applyAlignment="1">
      <alignment horizontal="center" vertical="center"/>
    </xf>
    <xf numFmtId="223" fontId="6" fillId="2" borderId="0" xfId="0" applyNumberFormat="1" applyFont="1" applyFill="1" applyAlignment="1">
      <alignment horizontal="center" vertical="center"/>
    </xf>
    <xf numFmtId="178" fontId="6" fillId="2" borderId="0" xfId="0" applyFont="1" applyFill="1" applyAlignment="1">
      <alignment horizontal="center" vertical="center"/>
    </xf>
    <xf numFmtId="178" fontId="6" fillId="2" borderId="0" xfId="0" applyFont="1" applyFill="1" applyAlignment="1">
      <alignment horizontal="left" vertical="center"/>
    </xf>
    <xf numFmtId="224" fontId="6" fillId="2" borderId="0" xfId="0" applyNumberFormat="1" applyFont="1" applyFill="1" applyAlignment="1">
      <alignment horizontal="center" vertical="center"/>
    </xf>
    <xf numFmtId="224" fontId="6" fillId="2" borderId="0" xfId="0" applyNumberFormat="1" applyFont="1" applyFill="1" applyAlignment="1">
      <alignment horizontal="right" vertical="center"/>
    </xf>
    <xf numFmtId="223" fontId="10" fillId="2" borderId="5" xfId="0" applyNumberFormat="1" applyFont="1" applyFill="1" applyBorder="1" applyAlignment="1">
      <alignment horizontal="center" vertical="center"/>
    </xf>
    <xf numFmtId="178" fontId="10" fillId="2" borderId="5" xfId="0" applyFont="1" applyFill="1" applyBorder="1" applyAlignment="1">
      <alignment horizontal="center" vertical="center"/>
    </xf>
    <xf numFmtId="224" fontId="10" fillId="2" borderId="5" xfId="0" applyNumberFormat="1" applyFont="1" applyFill="1" applyBorder="1" applyAlignment="1">
      <alignment horizontal="center" vertical="center"/>
    </xf>
    <xf numFmtId="223" fontId="12" fillId="2" borderId="5" xfId="567" applyNumberFormat="1" applyFont="1" applyFill="1" applyBorder="1" applyAlignment="1">
      <alignment horizontal="center" vertical="center" wrapText="1"/>
    </xf>
    <xf numFmtId="178" fontId="12" fillId="2" borderId="5" xfId="567" applyFont="1" applyFill="1" applyBorder="1" applyAlignment="1">
      <alignment horizontal="left" vertical="center" wrapText="1"/>
    </xf>
    <xf numFmtId="178" fontId="6" fillId="2" borderId="5" xfId="0" applyFont="1" applyFill="1" applyBorder="1" applyAlignment="1">
      <alignment horizontal="left" vertical="center"/>
    </xf>
    <xf numFmtId="178" fontId="6" fillId="2" borderId="5" xfId="0" applyFont="1" applyFill="1" applyBorder="1" applyAlignment="1">
      <alignment horizontal="center" vertical="center"/>
    </xf>
    <xf numFmtId="224" fontId="6" fillId="2" borderId="5" xfId="0" applyNumberFormat="1" applyFont="1" applyFill="1" applyBorder="1" applyAlignment="1">
      <alignment horizontal="center" vertical="center"/>
    </xf>
    <xf numFmtId="223" fontId="12" fillId="2" borderId="5" xfId="76" applyNumberFormat="1" applyFont="1" applyFill="1" applyBorder="1" applyAlignment="1">
      <alignment horizontal="center" vertical="center"/>
    </xf>
    <xf numFmtId="178" fontId="12" fillId="2" borderId="5" xfId="12836" applyFont="1" applyFill="1" applyBorder="1" applyAlignment="1">
      <alignment vertical="center" wrapText="1"/>
    </xf>
    <xf numFmtId="224" fontId="9" fillId="2" borderId="5" xfId="430" applyNumberFormat="1" applyFont="1" applyFill="1" applyBorder="1" applyAlignment="1" applyProtection="1">
      <alignment horizontal="center" vertical="center" wrapText="1"/>
    </xf>
    <xf numFmtId="178" fontId="9" fillId="2" borderId="5" xfId="0" applyFont="1" applyFill="1" applyBorder="1" applyAlignment="1">
      <alignment horizontal="left" vertical="center" wrapText="1"/>
    </xf>
    <xf numFmtId="178" fontId="9" fillId="2" borderId="5" xfId="430" applyNumberFormat="1" applyFont="1" applyFill="1" applyBorder="1" applyAlignment="1" applyProtection="1">
      <alignment horizontal="left" vertical="center" wrapText="1"/>
    </xf>
    <xf numFmtId="223" fontId="9" fillId="2" borderId="5" xfId="12836" applyNumberFormat="1" applyFont="1" applyFill="1" applyBorder="1" applyAlignment="1">
      <alignment horizontal="center" vertical="center"/>
    </xf>
    <xf numFmtId="224" fontId="9" fillId="2" borderId="5" xfId="0" applyNumberFormat="1" applyFont="1" applyFill="1" applyBorder="1" applyAlignment="1">
      <alignment horizontal="center" vertical="center" wrapText="1"/>
    </xf>
    <xf numFmtId="223" fontId="12" fillId="2" borderId="5" xfId="12836" applyNumberFormat="1" applyFont="1" applyFill="1" applyBorder="1" applyAlignment="1">
      <alignment horizontal="center" vertical="center"/>
    </xf>
    <xf numFmtId="178" fontId="12" fillId="2" borderId="5" xfId="12836" applyFont="1" applyFill="1" applyBorder="1" applyAlignment="1">
      <alignment horizontal="center" vertical="center"/>
    </xf>
    <xf numFmtId="178" fontId="9" fillId="8" borderId="8" xfId="8917" applyFont="1" applyFill="1" applyBorder="1" applyAlignment="1">
      <alignment horizontal="left" vertical="center" wrapText="1"/>
    </xf>
    <xf numFmtId="178" fontId="12" fillId="2" borderId="5" xfId="10932" applyFont="1" applyFill="1" applyBorder="1" applyAlignment="1">
      <alignment horizontal="left" vertical="center" wrapText="1"/>
    </xf>
    <xf numFmtId="178" fontId="12" fillId="2" borderId="5" xfId="567" applyFont="1" applyFill="1" applyBorder="1" applyAlignment="1">
      <alignment horizontal="center" vertical="center" wrapText="1"/>
    </xf>
    <xf numFmtId="178" fontId="6" fillId="2" borderId="5" xfId="10537" applyFont="1" applyFill="1" applyBorder="1" applyAlignment="1">
      <alignment horizontal="center" vertical="center"/>
    </xf>
    <xf numFmtId="178" fontId="6" fillId="2" borderId="5" xfId="10537" applyFont="1" applyFill="1" applyBorder="1" applyAlignment="1">
      <alignment horizontal="center" vertical="center" wrapText="1"/>
    </xf>
    <xf numFmtId="178" fontId="9" fillId="8" borderId="8" xfId="8917" applyFont="1" applyFill="1" applyBorder="1" applyAlignment="1">
      <alignment horizontal="center" vertical="center" wrapText="1"/>
    </xf>
    <xf numFmtId="225" fontId="9" fillId="8" borderId="8" xfId="8917" applyNumberFormat="1" applyFont="1" applyFill="1" applyBorder="1" applyAlignment="1">
      <alignment horizontal="center" vertical="center" wrapText="1"/>
    </xf>
    <xf numFmtId="178" fontId="12" fillId="2" borderId="5" xfId="10932" applyFont="1" applyFill="1" applyBorder="1" applyAlignment="1">
      <alignment horizontal="center" vertical="center" wrapText="1"/>
    </xf>
    <xf numFmtId="178" fontId="31" fillId="0" borderId="0" xfId="9349" applyAlignment="1">
      <alignment vertical="center"/>
    </xf>
    <xf numFmtId="178" fontId="32" fillId="0" borderId="0" xfId="9349" applyFont="1" applyAlignment="1">
      <alignment horizontal="center" vertical="center"/>
    </xf>
    <xf numFmtId="178" fontId="33" fillId="0" borderId="0" xfId="9349" applyFont="1" applyAlignment="1">
      <alignment horizontal="justify" vertical="center"/>
    </xf>
    <xf numFmtId="178" fontId="34" fillId="0" borderId="0" xfId="9349" applyFont="1" applyAlignment="1">
      <alignment horizontal="justify" vertical="center"/>
    </xf>
    <xf numFmtId="178" fontId="35" fillId="0" borderId="0" xfId="9349" applyFont="1" applyAlignment="1">
      <alignment horizontal="justify" vertical="center"/>
    </xf>
    <xf numFmtId="178" fontId="36" fillId="0" borderId="0" xfId="9349" applyFont="1" applyAlignment="1">
      <alignment horizontal="center" vertical="center"/>
    </xf>
    <xf numFmtId="178" fontId="37" fillId="0" borderId="0" xfId="9349" applyFont="1" applyAlignment="1">
      <alignment horizontal="justify" vertical="center"/>
    </xf>
    <xf numFmtId="178" fontId="38" fillId="0" borderId="0" xfId="9349" applyFont="1" applyAlignment="1">
      <alignment horizontal="justify" vertical="center"/>
    </xf>
    <xf numFmtId="178" fontId="35" fillId="0" borderId="0" xfId="9349" applyFont="1" applyAlignment="1">
      <alignment vertical="center" wrapText="1"/>
    </xf>
    <xf numFmtId="178" fontId="35" fillId="0" borderId="0" xfId="9349" applyFont="1" applyAlignment="1">
      <alignment vertical="center"/>
    </xf>
    <xf numFmtId="178" fontId="39" fillId="0" borderId="0" xfId="9349" applyFont="1" applyAlignment="1">
      <alignment horizontal="justify" vertical="center"/>
    </xf>
    <xf numFmtId="178" fontId="5" fillId="0" borderId="0" xfId="10665" applyFont="1" applyFill="1" applyAlignment="1">
      <alignment horizontal="center" vertical="center"/>
    </xf>
    <xf numFmtId="223" fontId="5" fillId="0" borderId="0" xfId="10665" applyNumberFormat="1" applyFont="1" applyAlignment="1">
      <alignment horizontal="center" vertical="center"/>
    </xf>
    <xf numFmtId="178" fontId="5" fillId="0" borderId="0" xfId="10665" applyFont="1" applyAlignment="1">
      <alignment horizontal="left" vertical="center"/>
    </xf>
    <xf numFmtId="224" fontId="5" fillId="0" borderId="0" xfId="10665" applyNumberFormat="1" applyFont="1" applyAlignment="1">
      <alignment horizontal="center" vertical="center"/>
    </xf>
    <xf numFmtId="178" fontId="5" fillId="0" borderId="0" xfId="10665" applyFont="1" applyAlignment="1">
      <alignment horizontal="center" vertical="center"/>
    </xf>
    <xf numFmtId="178" fontId="1" fillId="0" borderId="0" xfId="10665" applyFont="1" applyBorder="1" applyAlignment="1">
      <alignment horizontal="center" vertical="center"/>
    </xf>
    <xf numFmtId="223" fontId="5" fillId="0" borderId="0" xfId="10665" applyNumberFormat="1" applyFont="1" applyBorder="1" applyAlignment="1">
      <alignment horizontal="left" vertical="center"/>
    </xf>
    <xf numFmtId="223" fontId="13" fillId="0" borderId="5" xfId="10665" applyNumberFormat="1" applyFont="1" applyBorder="1" applyAlignment="1">
      <alignment horizontal="center" vertical="center"/>
    </xf>
    <xf numFmtId="178" fontId="13" fillId="0" borderId="5" xfId="10665" applyFont="1" applyBorder="1" applyAlignment="1">
      <alignment horizontal="center" vertical="center"/>
    </xf>
    <xf numFmtId="224" fontId="13" fillId="0" borderId="5" xfId="10665" applyNumberFormat="1" applyFont="1" applyBorder="1" applyAlignment="1">
      <alignment horizontal="center" vertical="center"/>
    </xf>
    <xf numFmtId="178" fontId="5" fillId="0" borderId="5" xfId="10665" applyFont="1" applyBorder="1" applyAlignment="1">
      <alignment horizontal="center" vertical="center"/>
    </xf>
    <xf numFmtId="223" fontId="5" fillId="0" borderId="5" xfId="10665" applyNumberFormat="1" applyFont="1" applyFill="1" applyBorder="1" applyAlignment="1">
      <alignment horizontal="center" vertical="center"/>
    </xf>
    <xf numFmtId="178" fontId="5" fillId="0" borderId="5" xfId="10665" applyFont="1" applyFill="1" applyBorder="1" applyAlignment="1">
      <alignment horizontal="left" vertical="center"/>
    </xf>
    <xf numFmtId="224" fontId="5" fillId="0" borderId="5" xfId="10665" applyNumberFormat="1" applyFont="1" applyFill="1" applyBorder="1" applyAlignment="1">
      <alignment horizontal="center" vertical="center"/>
    </xf>
    <xf numFmtId="178" fontId="5" fillId="0" borderId="5" xfId="10665" applyFont="1" applyFill="1" applyBorder="1" applyAlignment="1">
      <alignment horizontal="center" vertical="center"/>
    </xf>
    <xf numFmtId="178" fontId="6" fillId="0" borderId="5" xfId="10665" applyFont="1" applyFill="1" applyBorder="1" applyAlignment="1">
      <alignment horizontal="left" vertical="center"/>
    </xf>
    <xf numFmtId="224" fontId="6" fillId="0" borderId="5" xfId="10665" applyNumberFormat="1" applyFont="1" applyFill="1" applyBorder="1" applyAlignment="1">
      <alignment horizontal="center" vertical="center"/>
    </xf>
    <xf numFmtId="223" fontId="5" fillId="0" borderId="5" xfId="10665" applyNumberFormat="1" applyFont="1" applyBorder="1" applyAlignment="1">
      <alignment horizontal="center" vertical="center"/>
    </xf>
    <xf numFmtId="178" fontId="6" fillId="0" borderId="5" xfId="10665" applyFont="1" applyBorder="1" applyAlignment="1">
      <alignment horizontal="left" vertical="center"/>
    </xf>
    <xf numFmtId="224" fontId="6" fillId="0" borderId="5" xfId="10665" applyNumberFormat="1" applyFont="1" applyBorder="1" applyAlignment="1">
      <alignment horizontal="center" vertical="center"/>
    </xf>
    <xf numFmtId="178" fontId="5" fillId="0" borderId="5" xfId="10665" applyFont="1" applyBorder="1" applyAlignment="1">
      <alignment horizontal="left" vertical="center"/>
    </xf>
    <xf numFmtId="224" fontId="5" fillId="0" borderId="5" xfId="10665" applyNumberFormat="1" applyFont="1" applyBorder="1" applyAlignment="1">
      <alignment horizontal="center" vertical="center"/>
    </xf>
    <xf numFmtId="178" fontId="13" fillId="0" borderId="1" xfId="10665" applyFont="1" applyBorder="1" applyAlignment="1">
      <alignment horizontal="center" vertical="center"/>
    </xf>
    <xf numFmtId="178" fontId="13" fillId="0" borderId="3" xfId="10665" applyFont="1" applyBorder="1" applyAlignment="1">
      <alignment horizontal="center" vertical="center"/>
    </xf>
    <xf numFmtId="223" fontId="5" fillId="0" borderId="0" xfId="10665" applyNumberFormat="1" applyFont="1" applyAlignment="1">
      <alignment horizontal="left" vertical="center"/>
    </xf>
    <xf numFmtId="224" fontId="5" fillId="0" borderId="0" xfId="10665" applyNumberFormat="1" applyFont="1" applyAlignment="1">
      <alignment horizontal="left" vertical="center"/>
    </xf>
  </cellXfs>
  <cellStyles count="20980">
    <cellStyle name="常规" xfId="0" builtinId="0"/>
    <cellStyle name="_皇庭原稿_金台快捷假日酒店改后打印_中茵PDS报价 2" xfId="1"/>
    <cellStyle name="货币[0]" xfId="2" builtinId="7"/>
    <cellStyle name="20% - 强调文字颜色 3" xfId="3" builtinId="38"/>
    <cellStyle name="货币 3 2 3 2 2 4" xfId="4"/>
    <cellStyle name="40% - Accent2 2 4" xfId="5"/>
    <cellStyle name="输入" xfId="6" builtinId="20"/>
    <cellStyle name="适中 2 2 2 5 2" xfId="7"/>
    <cellStyle name="_Book1_SAP update of Mdown VDI 2005-revise20050517" xfId="8"/>
    <cellStyle name="常规 44" xfId="9"/>
    <cellStyle name="常规 39" xfId="10"/>
    <cellStyle name="40% - 强调文字颜色 2 3 3 2 3 2 2" xfId="11"/>
    <cellStyle name="20% - 强调文字颜色 6 3 2 2 3 3" xfId="12"/>
    <cellStyle name="输入 6 3 2 3 2" xfId="13"/>
    <cellStyle name="输入 5 2 2 2 3 2" xfId="14"/>
    <cellStyle name="20% - 强调文字颜色 2 3 6" xfId="15"/>
    <cellStyle name="货币" xfId="16" builtinId="4"/>
    <cellStyle name="20% - 强调文字颜色 5 3 4 2 3 2" xfId="17"/>
    <cellStyle name="20% - 强调文字颜色 4 4 2 2 2 3 2" xfId="18"/>
    <cellStyle name="_2008.04.08 PeX系统工程定价方案 2" xfId="19"/>
    <cellStyle name="_皇庭原稿_金台快捷假日酒店改后打印_金台快捷假日酒店改后（同交出稿）" xfId="20"/>
    <cellStyle name="20% - 强调文字颜色 6 3 3 2 2 3 2" xfId="21"/>
    <cellStyle name="Accent2 - 40%" xfId="22"/>
    <cellStyle name="40% - 强调文字颜色 2 2 3 2 2" xfId="23"/>
    <cellStyle name="_皇庭原稿_金台快捷假日酒店改后打印 2 2" xfId="24"/>
    <cellStyle name="千位分隔[0]" xfId="25" builtinId="6"/>
    <cellStyle name="40% - 强调文字颜色 1 2 2 3 3" xfId="26"/>
    <cellStyle name="_客户群价格分析 3 2" xfId="27"/>
    <cellStyle name="20% - 强调文字颜色 6 3 4 2 2 2 2" xfId="28"/>
    <cellStyle name="适中 2 2 2 2 3 2 2" xfId="29"/>
    <cellStyle name="40% - 强调文字颜色 3 3 3 2" xfId="30"/>
    <cellStyle name="40% - 强调文字颜色 3" xfId="31" builtinId="39"/>
    <cellStyle name="强调文字颜色 5 2 3 3 2 2" xfId="32"/>
    <cellStyle name="_ELV-out-8.31" xfId="33"/>
    <cellStyle name="20% - 强调文字颜色 1 3 6 3" xfId="34"/>
    <cellStyle name="注释 2 3 2 5" xfId="35"/>
    <cellStyle name="适中 2 4 5 4" xfId="36"/>
    <cellStyle name="差" xfId="37" builtinId="27"/>
    <cellStyle name="千位分隔" xfId="38" builtinId="3"/>
    <cellStyle name="_嘉讯通对蓝卡人员通道供货价101125 2 4" xfId="39"/>
    <cellStyle name="60% - 强调文字颜色 3" xfId="40" builtinId="40"/>
    <cellStyle name="20% - 强调文字颜色 4 2 6 3" xfId="41"/>
    <cellStyle name="_QUO SH GB EMD_BAS-1218" xfId="42"/>
    <cellStyle name="超链接" xfId="43" builtinId="8"/>
    <cellStyle name="_沈阳弱电清单0908new 3" xfId="44"/>
    <cellStyle name="40% - Accent5 7" xfId="45"/>
    <cellStyle name="百分比" xfId="46" builtinId="5"/>
    <cellStyle name="_皇庭原稿_金台快捷假日酒店改后打印_ba清单2009-4-8 2 2" xfId="47"/>
    <cellStyle name="20% - Accent6 3 2 2" xfId="48"/>
    <cellStyle name="20% - 强调文字颜色 6 4 2 2" xfId="49"/>
    <cellStyle name="已访问的超链接" xfId="50" builtinId="9"/>
    <cellStyle name="标题 5 2 2 2 2 2" xfId="51"/>
    <cellStyle name="20% - Accent4 4" xfId="52"/>
    <cellStyle name="20% - 强调文字颜色 4 5" xfId="53"/>
    <cellStyle name="强调文字颜色 1 2 4 2 4" xfId="54"/>
    <cellStyle name="常规 3 3 8" xfId="55"/>
    <cellStyle name="_SIEMEMS布线材料清单2005-05-27 2 2" xfId="56"/>
    <cellStyle name="强调文字颜色 6 2 4 2 2 3 2" xfId="57"/>
    <cellStyle name="40% - 强调文字颜色 1 6 2 3 3" xfId="58"/>
    <cellStyle name="_ET_STYLE_NoName_00_ 2_三星_1 2" xfId="59"/>
    <cellStyle name="_FY05价格分析模板200509 2 4" xfId="60"/>
    <cellStyle name="60% - 强调文字颜色 2 3" xfId="61"/>
    <cellStyle name="0,0_x000d__x000a_NA_x000d__x000a_ 2 3 2 6" xfId="62"/>
    <cellStyle name="0,0_x000d__x000a_NA_x000d__x000a_ 2 2 2 3 2 2" xfId="63"/>
    <cellStyle name="着色 5 3 3 3 2" xfId="64"/>
    <cellStyle name="注释" xfId="65" builtinId="10"/>
    <cellStyle name="_嘉讯通对蓝卡人员通道供货价101125 2 3" xfId="66"/>
    <cellStyle name="40% - 强调文字颜色 1 6 2 3" xfId="67"/>
    <cellStyle name="_BAS点位&amp;清单" xfId="68"/>
    <cellStyle name="60% - 强调文字颜色 2" xfId="69" builtinId="36"/>
    <cellStyle name="20% - 强调文字颜色 6 6 2 2 2 2 2" xfId="70"/>
    <cellStyle name="_FY05价格分析模板200508 4" xfId="71"/>
    <cellStyle name="强调文字颜色 6 3 7 2" xfId="72"/>
    <cellStyle name="强调文字颜色 5 6 2 2 3" xfId="73"/>
    <cellStyle name="标题 4" xfId="74" builtinId="19"/>
    <cellStyle name="注释 2 5 2 2 2" xfId="75"/>
    <cellStyle name="_ET_STYLE_NoName_00_ 4" xfId="76"/>
    <cellStyle name="40% - 强调文字颜色 2 2 4 2 2" xfId="77"/>
    <cellStyle name="输出 4 3 2 2 3" xfId="78"/>
    <cellStyle name="警告文本" xfId="79" builtinId="11"/>
    <cellStyle name="着色 3 2 4" xfId="80"/>
    <cellStyle name="常规 5 2" xfId="81"/>
    <cellStyle name="_嘉讯通对蓝卡人员通道供货价101125 2 3 2 2" xfId="82"/>
    <cellStyle name="40% - 强调文字颜色 1 6 2 3 2 2" xfId="83"/>
    <cellStyle name="标题" xfId="84" builtinId="15"/>
    <cellStyle name="_FY05价格分析模板200509 2 3 2" xfId="85"/>
    <cellStyle name="注释 4 3 2 4 4" xfId="86"/>
    <cellStyle name="0,0_x000d__x000a_NA_x000d__x000a_ 3 3 2 2 2 2" xfId="87"/>
    <cellStyle name="40% - 强调文字颜色 5 3 2 3 3" xfId="88"/>
    <cellStyle name="着色 6 2 2 3 4" xfId="89"/>
    <cellStyle name="_ET_STYLE_NoName_00__Sheet2 2" xfId="90"/>
    <cellStyle name="Currency0 2 2 2 2" xfId="91"/>
    <cellStyle name="_FY05价格分析模板200508" xfId="92"/>
    <cellStyle name="Percent [0] 2 3 2 3" xfId="93"/>
    <cellStyle name="0,0_x000d__x000d_NA_x000d__x000d_" xfId="94"/>
    <cellStyle name="解释性文本" xfId="95" builtinId="53"/>
    <cellStyle name="标题 1" xfId="96" builtinId="16"/>
    <cellStyle name="_葛州坝大厦__SIEMENS BA清单20080814" xfId="97"/>
    <cellStyle name="0,0_x000d__x000a_NA_x000d__x000a_ 3 3 2 2 2 2 2" xfId="98"/>
    <cellStyle name="Currency0 2 2 2 2 2" xfId="99"/>
    <cellStyle name="_FY05价格分析模板200508 2" xfId="100"/>
    <cellStyle name="标题 2" xfId="101" builtinId="17"/>
    <cellStyle name="_嘉讯通对蓝卡人员通道供货价101125 2 2" xfId="102"/>
    <cellStyle name="60% - 强调文字颜色 1" xfId="103" builtinId="32"/>
    <cellStyle name="_皇庭原稿_金台快捷假日酒店改后打印_中茵PDS报价 2 2" xfId="104"/>
    <cellStyle name="20% - 强调文字颜色 5 3 5" xfId="105"/>
    <cellStyle name="20% - Accent4 3 2 3" xfId="106"/>
    <cellStyle name="20% - 强调文字颜色 4 4 2 3" xfId="107"/>
    <cellStyle name="Currency0 2 2 2 2 3" xfId="108"/>
    <cellStyle name="_FY05价格分析模板200508 3" xfId="109"/>
    <cellStyle name="强调文字颜色 5 6 2 2 2" xfId="110"/>
    <cellStyle name="标题 3" xfId="111" builtinId="18"/>
    <cellStyle name="常规 41 3 3 2" xfId="112"/>
    <cellStyle name="_ET_STYLE_NoName_00_ 2 2 2" xfId="113"/>
    <cellStyle name="20% - 强调文字颜色 6 4 4 2" xfId="114"/>
    <cellStyle name="适中 2 6 2" xfId="115"/>
    <cellStyle name="60% - 强调文字颜色 4" xfId="116" builtinId="44"/>
    <cellStyle name="20% - 强调文字颜色 4 5 3 2 2" xfId="117"/>
    <cellStyle name="强调文字颜色 4 4 2 4 2 2 2" xfId="118"/>
    <cellStyle name="20% - 强调文字颜色 5 4 2 3 2" xfId="119"/>
    <cellStyle name="_11BAS清单" xfId="120"/>
    <cellStyle name="常规 8 2 2 3 2 2 2" xfId="121"/>
    <cellStyle name="40% - Accent1 4" xfId="122"/>
    <cellStyle name="40% - 强调文字颜色 3 4 7" xfId="123"/>
    <cellStyle name="强调文字颜色 2 2 3 3 2" xfId="124"/>
    <cellStyle name="0,0_x000d__x000a_NA_x000d__x000a_ 2 2 3 2 3" xfId="125"/>
    <cellStyle name="20% - Accent2 3 2" xfId="126"/>
    <cellStyle name="20% - 强调文字颜色 2 4 2" xfId="127"/>
    <cellStyle name="输出 3 2 2 4 3 2" xfId="128"/>
    <cellStyle name="输出" xfId="129" builtinId="21"/>
    <cellStyle name="着色 5 2 2 2 2 3 2" xfId="130"/>
    <cellStyle name="_客户群价格分析 3" xfId="131"/>
    <cellStyle name="20% - 强调文字颜色 6 3 4 2 2 2" xfId="132"/>
    <cellStyle name="20% - 强调文字颜色 5 3 3 2 2 4" xfId="133"/>
    <cellStyle name="计算" xfId="134" builtinId="22"/>
    <cellStyle name="着色 2 5" xfId="135"/>
    <cellStyle name="适中 4 3 2 3 2 4" xfId="136"/>
    <cellStyle name="20% - 强调文字颜色 4 2 4 2 2 2" xfId="137"/>
    <cellStyle name="20% - 强调文字颜色 3 5 4 2 2" xfId="138"/>
    <cellStyle name="警告文本 5 2 3" xfId="139"/>
    <cellStyle name="20% - 强调文字颜色 3 2 3 2 2 4" xfId="140"/>
    <cellStyle name="强调文字颜色 5 2 4 2 2 2 3" xfId="141"/>
    <cellStyle name="汇总 5 2 4" xfId="142"/>
    <cellStyle name="_皇庭原稿_中茵PDS报价" xfId="143"/>
    <cellStyle name="40% - 强调文字颜色 5 2 4 3" xfId="144"/>
    <cellStyle name="%Sales 2 3 3" xfId="145"/>
    <cellStyle name="链接单元格 3 4 3" xfId="146"/>
    <cellStyle name="检查单元格" xfId="147" builtinId="23"/>
    <cellStyle name="0,0_x000d__x000a_NA_x000d__x000a_ 5 3 2 2" xfId="148"/>
    <cellStyle name="常规 13 5" xfId="149"/>
    <cellStyle name="_广播050405 2 2" xfId="150"/>
    <cellStyle name="_皇庭原稿_金台快捷假日酒店改后打印_金台（慧谷）" xfId="151"/>
    <cellStyle name="0,0_x000d__x000a_NA_x000d__x000a_ 8 2 2" xfId="152"/>
    <cellStyle name="_PDS点位&amp;配置" xfId="153"/>
    <cellStyle name="60% - 强调文字颜色 4 6" xfId="154"/>
    <cellStyle name="_Apr 2006 PA Outdoor 4" xfId="155"/>
    <cellStyle name="适中 2 2 2 4 2 4" xfId="156"/>
    <cellStyle name="40% - 强调文字颜色 5 2 5" xfId="157"/>
    <cellStyle name="%Sales 2 4" xfId="158"/>
    <cellStyle name="_ET_STYLE_NoName_01__高区酒店090526linyan" xfId="159"/>
    <cellStyle name="20% - 强调文字颜色 3 5 2 2 2" xfId="160"/>
    <cellStyle name="40% - Accent6 2 3" xfId="161"/>
    <cellStyle name="20% - 强调文字颜色 6" xfId="162" builtinId="50"/>
    <cellStyle name="40% - 强调文字颜色 4 2 3 3" xfId="163"/>
    <cellStyle name="千位分隔 2 2 3 2 4 4" xfId="164"/>
    <cellStyle name="强调文字颜色 2" xfId="165" builtinId="33"/>
    <cellStyle name="20% - 强调文字颜色 6 3 5" xfId="166"/>
    <cellStyle name="20% - 强调文字颜色 4 5 2 3" xfId="167"/>
    <cellStyle name="着色 3 2 3 3 2" xfId="168"/>
    <cellStyle name="输出 5 2 5 2" xfId="169"/>
    <cellStyle name="链接单元格" xfId="170" builtinId="24"/>
    <cellStyle name="20% - 强调文字颜色 2 3 3 3 2" xfId="171"/>
    <cellStyle name="40% - 强调文字颜色 6 3 2 2 3 3" xfId="172"/>
    <cellStyle name="_~3290625 2 2 2" xfId="173"/>
    <cellStyle name="汇总" xfId="174" builtinId="25"/>
    <cellStyle name="强调文字颜色 2 4 2 2 4 2" xfId="175"/>
    <cellStyle name="检查单元格 6 2 4" xfId="176"/>
    <cellStyle name="0,0_x000d__x000d_NA_x000d__x000d_ 5 3 2" xfId="177"/>
    <cellStyle name="好" xfId="178" builtinId="26"/>
    <cellStyle name="40% - 强调文字颜色 1 3 4 4" xfId="179"/>
    <cellStyle name="千位分隔 2 2 3 2 2 2 2 2" xfId="180"/>
    <cellStyle name="_单价细目表原始（点表）" xfId="181"/>
    <cellStyle name="20% - 强调文字颜色 2 4 2 3 3" xfId="182"/>
    <cellStyle name="强调文字颜色 2 2 3 2 2 3 2 2" xfId="183"/>
    <cellStyle name="20% - 强调文字颜色 2 3 2 3 2 2" xfId="184"/>
    <cellStyle name="常规 40 3 2 2" xfId="185"/>
    <cellStyle name="常规 35 3 2 2" xfId="186"/>
    <cellStyle name="_PA、CATV、sa点表（061106分区域）" xfId="187"/>
    <cellStyle name="20% - Accent5 3 3 2" xfId="188"/>
    <cellStyle name="20% - 强调文字颜色 5 4 3 2" xfId="189"/>
    <cellStyle name="_ET_STYLE_NoName_00__设备清单_1 2" xfId="190"/>
    <cellStyle name="适中" xfId="191" builtinId="28"/>
    <cellStyle name="强调文字颜色 3 2 3 4 3 2" xfId="192"/>
    <cellStyle name="60% - 强调文字颜色 4 5" xfId="193"/>
    <cellStyle name="_Apr 2006 PA Outdoor 3" xfId="194"/>
    <cellStyle name="适中 2 2 2 4 2 3" xfId="195"/>
    <cellStyle name="40% - 强调文字颜色 5 2 4" xfId="196"/>
    <cellStyle name="千位分隔 2 3 5 2 2 2" xfId="197"/>
    <cellStyle name="%Sales 2 3" xfId="198"/>
    <cellStyle name="20% - 强调文字颜色 5" xfId="199" builtinId="46"/>
    <cellStyle name="40% - 强调文字颜色 4 3 2 2 2 2 2 2" xfId="200"/>
    <cellStyle name="_绿地配置（1107 估算out）" xfId="201"/>
    <cellStyle name="适中 2 2 2 3 2 2 2" xfId="202"/>
    <cellStyle name="40% - 强调文字颜色 4 2 3 2" xfId="203"/>
    <cellStyle name="千位分隔 2 2 3 2 4 3" xfId="204"/>
    <cellStyle name="强调文字颜色 1" xfId="205" builtinId="29"/>
    <cellStyle name="Link Currency (0) 4" xfId="206"/>
    <cellStyle name="40% - 强调文字颜色 1 3 3 2 2 2 2" xfId="207"/>
    <cellStyle name="20% - 强调文字颜色 1" xfId="208" builtinId="30"/>
    <cellStyle name="%Sales 3" xfId="209"/>
    <cellStyle name="常规 52 2 3" xfId="210"/>
    <cellStyle name="常规 47 2 3" xfId="211"/>
    <cellStyle name="40% - 强调文字颜色 1" xfId="212" builtinId="31"/>
    <cellStyle name="输入 3 3 4 3 2" xfId="213"/>
    <cellStyle name="Link Currency (0) 5" xfId="214"/>
    <cellStyle name="40% - 强调文字颜色 1 3 3 2 2 2 3" xfId="215"/>
    <cellStyle name="20% - 强调文字颜色 2" xfId="216" builtinId="34"/>
    <cellStyle name="20% - 强调文字颜色 1 4 4 3" xfId="217"/>
    <cellStyle name="_金台酒店-BELDEN超5类配置清单090406" xfId="218"/>
    <cellStyle name="40% - 强调文字颜色 2" xfId="219" builtinId="35"/>
    <cellStyle name="计算 2 4 2 4" xfId="220"/>
    <cellStyle name="好_酒店配置" xfId="221"/>
    <cellStyle name="40% - 强调文字颜色 1 4 2 2 2 2" xfId="222"/>
    <cellStyle name="_Apr 2006 PA Outdoor 5" xfId="223"/>
    <cellStyle name="强调文字颜色 4 6 5 2 2" xfId="224"/>
    <cellStyle name="40% - Accent4 6 2" xfId="225"/>
    <cellStyle name="40% - 强调文字颜色 5 2 6" xfId="226"/>
    <cellStyle name="%Sales 2 5" xfId="227"/>
    <cellStyle name="_皇庭原稿_金台快捷假日酒店改后打印_金台快捷假日酒店改后（同交出稿） 2" xfId="228"/>
    <cellStyle name="40% - 强调文字颜色 4 2 3 4" xfId="229"/>
    <cellStyle name="千位分隔 2 2 4 2" xfId="230"/>
    <cellStyle name="强调文字颜色 3" xfId="231" builtinId="37"/>
    <cellStyle name="20% - 强调文字颜色 5 5 2 2 2" xfId="232"/>
    <cellStyle name="千位分隔 2 2 4 3" xfId="233"/>
    <cellStyle name="强调文字颜色 4" xfId="234" builtinId="41"/>
    <cellStyle name="_无线对讲" xfId="235"/>
    <cellStyle name="40% - 强调文字颜色 5 4 2 2 3 2" xfId="236"/>
    <cellStyle name="40% - 强调文字颜色 4 3 2 2 3 2 2" xfId="237"/>
    <cellStyle name="千位分隔 2 4 4 3 2" xfId="238"/>
    <cellStyle name="20% - 强调文字颜色 4 3 3 2 2 2 2 2" xfId="239"/>
    <cellStyle name="20% - 强调文字颜色 1 5 3 3" xfId="240"/>
    <cellStyle name="适中 2 6 2 4" xfId="241"/>
    <cellStyle name="60% - 强调文字颜色 4 4" xfId="242"/>
    <cellStyle name="_Apr 2006 PA Outdoor 2" xfId="243"/>
    <cellStyle name="适中 2 2 2 4 2 2" xfId="244"/>
    <cellStyle name="40% - 强调文字颜色 5 2 3" xfId="245"/>
    <cellStyle name="好 2 3 3" xfId="246"/>
    <cellStyle name="%Sales 2 2" xfId="247"/>
    <cellStyle name="20% - 强调文字颜色 4" xfId="248" builtinId="42"/>
    <cellStyle name="货币 2 2 2 2 2 3 2 2" xfId="249"/>
    <cellStyle name="?? [0]_1102-?? cost" xfId="250"/>
    <cellStyle name="40% - Accent3 4 2 2" xfId="251"/>
    <cellStyle name="20% - 强调文字颜色 2 6 2 2 2" xfId="252"/>
    <cellStyle name="计算 2 3 3 3" xfId="253"/>
    <cellStyle name="_金台酒店-BELDEN超5类配置清单090413" xfId="254"/>
    <cellStyle name="0,0_x000d__x000a_NA_x000d__x000a_ 5 3 2" xfId="255"/>
    <cellStyle name="_广播050405 2" xfId="256"/>
    <cellStyle name="适中 2 2 2 2 3 2 3" xfId="257"/>
    <cellStyle name="40% - 强调文字颜色 3 3 3 3" xfId="258"/>
    <cellStyle name="40% - 强调文字颜色 4" xfId="259" builtinId="43"/>
    <cellStyle name="_皇庭原稿_金台快捷假日酒店改后打印_金台（慧谷）_406点位表--BAS 2" xfId="260"/>
    <cellStyle name="40% - 强调文字颜色 3 4 4 2 2" xfId="261"/>
    <cellStyle name="检查单元格 3 6" xfId="262"/>
    <cellStyle name="40% - 强调文字颜色 3 2 2 2 2 2 2" xfId="263"/>
    <cellStyle name="40% - 强调文字颜色 3 2 4 2 2 2" xfId="264"/>
    <cellStyle name="汇总 2 4 6" xfId="265"/>
    <cellStyle name="40% - 强调文字颜色 2 2 3 2 2 4" xfId="266"/>
    <cellStyle name="%Sales 4 3 2" xfId="267"/>
    <cellStyle name="20% - 强调文字颜色 5 5 2 2 3" xfId="268"/>
    <cellStyle name="千位分隔 2 2 4 4" xfId="269"/>
    <cellStyle name="强调文字颜色 5" xfId="270" builtinId="45"/>
    <cellStyle name="适中 3 2 2 2 2 2 2 2" xfId="271"/>
    <cellStyle name="60% - 着色 6 2 2 2 2" xfId="272"/>
    <cellStyle name="0,0_x000d__x000a_NA_x000d__x000a_ 5 3 3" xfId="273"/>
    <cellStyle name="_广播050405 3" xfId="274"/>
    <cellStyle name="60% - Accent5 3 2" xfId="275"/>
    <cellStyle name="0,0_x000d__x000a_NA_x000d__x000a_ 8 3" xfId="276"/>
    <cellStyle name="_报价汇总表3" xfId="277"/>
    <cellStyle name="适中 2 2 2 2 3 2 4" xfId="278"/>
    <cellStyle name="20% - 强调文字颜色 1 2 3 2 3 2 2" xfId="279"/>
    <cellStyle name="40% - 强调文字颜色 3 3 3 4" xfId="280"/>
    <cellStyle name="40% - 强调文字颜色 5" xfId="281" builtinId="47"/>
    <cellStyle name="60% - 强调文字颜色 4 2 4 3" xfId="282"/>
    <cellStyle name="60% - 强调文字颜色 2 3 3 2 3" xfId="283"/>
    <cellStyle name="_ET_STYLE_NoName_01__配置报价20080729" xfId="284"/>
    <cellStyle name="适中 4 2 2 2 4 3 2" xfId="285"/>
    <cellStyle name="20% - 强调文字颜色 6 4 4 3" xfId="286"/>
    <cellStyle name="适中 2 6 3" xfId="287"/>
    <cellStyle name="60% - 强调文字颜色 5" xfId="288" builtinId="48"/>
    <cellStyle name="强调文字颜色 6" xfId="289" builtinId="49"/>
    <cellStyle name="0,0_x000d__x000a_NA_x000d__x000a_ 5 3 4" xfId="290"/>
    <cellStyle name="_广播050405 4" xfId="291"/>
    <cellStyle name="20% - 强调文字颜色 5 4 3 2 2" xfId="292"/>
    <cellStyle name="40% - 强调文字颜色 6" xfId="293" builtinId="51"/>
    <cellStyle name="注释 2 4 2 2 2 3 2" xfId="294"/>
    <cellStyle name="Accent6 7" xfId="295"/>
    <cellStyle name="_alcatel配置清单08.6.21" xfId="296"/>
    <cellStyle name="适中 3 2 2 2 3" xfId="297"/>
    <cellStyle name="60% - 着色 6 3" xfId="298"/>
    <cellStyle name="20% - 着色 5 3 3 2" xfId="299"/>
    <cellStyle name="20% - 强调文字颜色 6 4 4 4" xfId="300"/>
    <cellStyle name="适中 2 6 4" xfId="301"/>
    <cellStyle name="60% - 强调文字颜色 6" xfId="302" builtinId="52"/>
    <cellStyle name="强调文字颜色 4 2 3 2 2 3 2" xfId="303"/>
    <cellStyle name="_BELDEN超5类配置清单081120" xfId="304"/>
    <cellStyle name="60% - 强调文字颜色 4 4 2" xfId="305"/>
    <cellStyle name="_Apr 2006 PA Outdoor 2 2" xfId="306"/>
    <cellStyle name="适中 2 2 2 4 2 2 2" xfId="307"/>
    <cellStyle name="40% - 强调文字颜色 5 2 3 2" xfId="308"/>
    <cellStyle name="输出 4 2 2 2 4" xfId="309"/>
    <cellStyle name="好 2 3 3 2" xfId="310"/>
    <cellStyle name="%Sales 2 2 2" xfId="311"/>
    <cellStyle name="_SCHNEIDER_LP" xfId="312"/>
    <cellStyle name="Comma [00] 2 6 2" xfId="313"/>
    <cellStyle name="_x000a_NA_x000d__x000a_" xfId="314"/>
    <cellStyle name="40% - 强调文字颜色 4 4 2 2" xfId="315"/>
    <cellStyle name="千位分隔 3 5 2" xfId="316"/>
    <cellStyle name="_x000d__x000a_JournalTemplate=C:\COMFO\CTALK\JOURSTD.TPL_x000d__x000a_LbStateAddress=3 3 0 251 1 89 2 311_x000d__x000a_LbStateJou 2" xfId="317"/>
    <cellStyle name="适中 2 2 4 3" xfId="318"/>
    <cellStyle name="强调文字颜色 6 2 5" xfId="319"/>
    <cellStyle name="千位分隔 3 5 2 2" xfId="320"/>
    <cellStyle name="_x000d__x000a_JournalTemplate=C:\COMFO\CTALK\JOURSTD.TPL_x000d__x000a_LbStateAddress=3 3 0 251 1 89 2 311_x000d__x000a_LbStateJou 2 2" xfId="321"/>
    <cellStyle name="适中 2 2 4 3 2" xfId="322"/>
    <cellStyle name="强调文字颜色 6 2 5 2" xfId="323"/>
    <cellStyle name="_x000d__x000a_JournalTemplate=C:\COMFO\CTALK\JOURSTD.TPL_x000d__x000a_LbStateAddress=3 3 0 251 1 89 2 311_x000d__x000a_LbStateJou 2 2 2" xfId="324"/>
    <cellStyle name="警告文本 5 3 2" xfId="325"/>
    <cellStyle name="20% - 强调文字颜色 3 2 3 2 3 3" xfId="326"/>
    <cellStyle name="_皇庭原稿_金台快捷假日酒店改后打印_中茵PDS报价_406点位表--BAS" xfId="327"/>
    <cellStyle name="60% - 强调文字颜色 4 6 2" xfId="328"/>
    <cellStyle name="_Apr 2006 PA Outdoor 4 2" xfId="329"/>
    <cellStyle name="40% - 强调文字颜色 5 2 5 2" xfId="330"/>
    <cellStyle name="输出 4 2 2 4 4" xfId="331"/>
    <cellStyle name="%Sales 2 4 2" xfId="332"/>
    <cellStyle name="注释 3 3 2 3 4" xfId="333"/>
    <cellStyle name="40% - 强调文字颜色 4 3 2 2 3" xfId="334"/>
    <cellStyle name="40% - 强调文字颜色 1 4 5 4" xfId="335"/>
    <cellStyle name="输出 2 3 2 4 3 2" xfId="336"/>
    <cellStyle name="_机柜目录价格式 赵银春 2 3 2" xfId="337"/>
    <cellStyle name="%Sales" xfId="338"/>
    <cellStyle name="20% - 强调文字颜色 5 5 4 2 2" xfId="339"/>
    <cellStyle name="千位分隔 2 4 4 3" xfId="340"/>
    <cellStyle name="20% - 强调文字颜色 4 3 3 2 2 2 2" xfId="341"/>
    <cellStyle name="输入 2 2 2 2 2 3 2" xfId="342"/>
    <cellStyle name="_Apr 2006 PA Outdoor" xfId="343"/>
    <cellStyle name="%Sales 2" xfId="344"/>
    <cellStyle name="千位分隔 4 2 3 2 2 3 2" xfId="345"/>
    <cellStyle name="_绿地BA1024" xfId="346"/>
    <cellStyle name="60% - 强调文字颜色 4 5 2" xfId="347"/>
    <cellStyle name="_Apr 2006 PA Outdoor 3 2" xfId="348"/>
    <cellStyle name="适中 2 2 2 4 2 3 2" xfId="349"/>
    <cellStyle name="40% - 强调文字颜色 5 2 4 2" xfId="350"/>
    <cellStyle name="输出 4 2 2 3 4" xfId="351"/>
    <cellStyle name="%Sales 2 3 2" xfId="352"/>
    <cellStyle name="着色 2 5 2" xfId="353"/>
    <cellStyle name="20% - 强调文字颜色 4 2 4 2 2 2 2" xfId="354"/>
    <cellStyle name="0,0_x000d__x000a_NA_x000d__x000a_ 4 3 4 3" xfId="355"/>
    <cellStyle name="强调文字颜色 5 2 4 2 2 2 3 2" xfId="356"/>
    <cellStyle name="汇总 5 2 4 2" xfId="357"/>
    <cellStyle name="_皇庭原稿_中茵PDS报价 2" xfId="358"/>
    <cellStyle name="40% - 强调文字颜色 5 2 4 3 2" xfId="359"/>
    <cellStyle name="%Sales 2 3 3 2" xfId="360"/>
    <cellStyle name="_华为配置" xfId="361"/>
    <cellStyle name="适中 2 2 2 4 3 2" xfId="362"/>
    <cellStyle name="40% - 强调文字颜色 5 3 3" xfId="363"/>
    <cellStyle name="好 2 4 3" xfId="364"/>
    <cellStyle name="%Sales 3 2" xfId="365"/>
    <cellStyle name="%Sales 4" xfId="366"/>
    <cellStyle name="40% - 强调文字颜色 5 4 3" xfId="367"/>
    <cellStyle name="%Sales 4 2" xfId="368"/>
    <cellStyle name="适中 2 2 2 2 4 3 2" xfId="369"/>
    <cellStyle name="PrePop Units (0) 4 2" xfId="370"/>
    <cellStyle name="_皇庭原稿_金台快捷假日酒店改后打印_金台（慧谷）_406点位表--BAS" xfId="371"/>
    <cellStyle name="40% - 强调文字颜色 3 4 4 2" xfId="372"/>
    <cellStyle name="注释 2 2 2 3 3 2" xfId="373"/>
    <cellStyle name="40% - 强调文字颜色 3 2 2 2 2 2" xfId="374"/>
    <cellStyle name="40% - 强调文字颜色 3 2 4 2 2" xfId="375"/>
    <cellStyle name="%Sales 4 3" xfId="376"/>
    <cellStyle name="_皇庭原稿_金台快捷假日酒店改后打印_20090410金台快捷假日酒店（带底价） 2" xfId="377"/>
    <cellStyle name="%Sales 5" xfId="378"/>
    <cellStyle name="_皇庭原稿_金台快捷假日酒店改后打印_20090410金台快捷假日酒店（带底价） 2 2" xfId="379"/>
    <cellStyle name="%Sales 5 2" xfId="380"/>
    <cellStyle name="%Sales 6" xfId="381"/>
    <cellStyle name="常规 36 4 4" xfId="382"/>
    <cellStyle name="_ET_STYLE_NoName_00_ 3 3" xfId="383"/>
    <cellStyle name="????????????????? [0]_dimon" xfId="384"/>
    <cellStyle name="汇总 4 2 4 3" xfId="385"/>
    <cellStyle name="_报价单20050822" xfId="386"/>
    <cellStyle name="输出 3 3 2 4 2 2 2" xfId="387"/>
    <cellStyle name="强调文字颜色 2 2 2 2 2 4" xfId="388"/>
    <cellStyle name="20% - Accent1 2 2 4" xfId="389"/>
    <cellStyle name="20% - 强调文字颜色 1 3 2 4" xfId="390"/>
    <cellStyle name="强调文字颜色 3 2 3 2 2 2" xfId="391"/>
    <cellStyle name="_0 空调价格分析报告200709 V3 4" xfId="392"/>
    <cellStyle name="??????????????????? [0]_dimon" xfId="393"/>
    <cellStyle name="着色 6 3" xfId="394"/>
    <cellStyle name="40% - 强调文字颜色 1 6 2 2 2 3" xfId="395"/>
    <cellStyle name="_ET_STYLE_NoName_00__DL360 Rack_2_配置报价20080729" xfId="396"/>
    <cellStyle name="20% - 着色 6 3 2 2" xfId="397"/>
    <cellStyle name="0,0_x000d__x000a_NA_x000d__x000a_ 5 5 2 2" xfId="398"/>
    <cellStyle name="???????????????????_dimon" xfId="399"/>
    <cellStyle name="输入 2 3 2 4 2" xfId="400"/>
    <cellStyle name="差 3 2 2 2 2" xfId="401"/>
    <cellStyle name="_新德综合布线材料清单 2" xfId="402"/>
    <cellStyle name="?????????????????_dimon" xfId="403"/>
    <cellStyle name="40% - 强调文字颜色 5 3 4 2" xfId="404"/>
    <cellStyle name="????[0]_Book1" xfId="405"/>
    <cellStyle name="计算 2 3 2 2 2 2 2" xfId="406"/>
    <cellStyle name="????_Book1" xfId="407"/>
    <cellStyle name="强调文字颜色 5 6 2 5 3 2" xfId="408"/>
    <cellStyle name="_丽洲PBX报价" xfId="409"/>
    <cellStyle name="20% - 强调文字颜色 1 2 5 3" xfId="410"/>
    <cellStyle name="???[0]_1102-?? cost" xfId="411"/>
    <cellStyle name="Currency1 2 2" xfId="412"/>
    <cellStyle name="20% - 着色 4 2 2 2" xfId="413"/>
    <cellStyle name="20% - 强调文字颜色 5 3 3 4" xfId="414"/>
    <cellStyle name="0,0_x000d__x000a_NA_x000d__x000a_ 3 4 2 2" xfId="415"/>
    <cellStyle name="???_1102-?? cost" xfId="416"/>
    <cellStyle name="差 3" xfId="417"/>
    <cellStyle name="40% - 强调文字颜色 3 3 2 4 2" xfId="418"/>
    <cellStyle name="0,0_x000d__x000d_NA_x000d__x000d_ 6" xfId="419"/>
    <cellStyle name="Dan 2 3 2 3" xfId="420"/>
    <cellStyle name="??[0]_Book1" xfId="421"/>
    <cellStyle name="40% - 强调文字颜色 1 2 2 2 3" xfId="422"/>
    <cellStyle name="_皇庭原稿_金台快捷假日酒店改后打印_406点位表--BAS 2 2" xfId="423"/>
    <cellStyle name="20% - 强调文字颜色 5 3 3 2 2 3 2" xfId="424"/>
    <cellStyle name="_客户群价格分析 2 2" xfId="425"/>
    <cellStyle name="强调文字颜色 2 2 2 2 4 2 2" xfId="426"/>
    <cellStyle name="??_1102-?? cost" xfId="427"/>
    <cellStyle name="20% - 强调文字颜色 1 3 4 2 2" xfId="428"/>
    <cellStyle name="20% - 着色 1 2 4" xfId="429"/>
    <cellStyle name="常规 5" xfId="430"/>
    <cellStyle name="_嘉讯通对蓝卡人员通道供货价101125 2 3 2" xfId="431"/>
    <cellStyle name="40% - 强调文字颜色 1 6 2 3 2" xfId="432"/>
    <cellStyle name="_FY05价格分析模板200509 2 3" xfId="433"/>
    <cellStyle name="0,0_x000d__x000a_NA_x000d__x000a_ 3 3 2 2 2" xfId="434"/>
    <cellStyle name="_ET_STYLE_NoName_00__Sheet2" xfId="435"/>
    <cellStyle name="40% - Accent3 2 2 2 2 2" xfId="436"/>
    <cellStyle name="强调文字颜色 5 2 2 4 2 3 2" xfId="437"/>
    <cellStyle name="强调文字颜色 2 2 5 3" xfId="438"/>
    <cellStyle name="20% - Accent4 3" xfId="439"/>
    <cellStyle name="20% - 强调文字颜色 4 4" xfId="440"/>
    <cellStyle name="标题 5 3 2 4" xfId="441"/>
    <cellStyle name="?ðK_x000c_F?_x000d_9ýU_x0001_??_x0007__x0001__x0001_" xfId="442"/>
    <cellStyle name="?餕_x000c_F?_x000d_9齍_x0001_??_x0007__x0001__x0001_" xfId="443"/>
    <cellStyle name="_配置清单071030 (2)" xfId="444"/>
    <cellStyle name="Dollars 2 3" xfId="445"/>
    <cellStyle name="Calc Units (0) 4 3" xfId="446"/>
    <cellStyle name="20% - 强调文字颜色 6 4 3 2 2" xfId="447"/>
    <cellStyle name="_ET_STYLE_NoName_00__DL360 Rack_2_报价090522" xfId="448"/>
    <cellStyle name="_陆家嘴瑞明BAS-080710 (3)" xfId="449"/>
    <cellStyle name="20% - 强调文字颜色 5 3 6 3" xfId="450"/>
    <cellStyle name="0,0_x000d__x000d_NA_x000d__x000d_ 2 2 3" xfId="451"/>
    <cellStyle name="60% - 强调文字颜色 5 2 6" xfId="452"/>
    <cellStyle name="_机柜目录价格式 赵银春" xfId="453"/>
    <cellStyle name="强调文字颜色 2 2 4 2 2 2 3 2" xfId="454"/>
    <cellStyle name="20% - 强调文字颜色 3 3 2 2 3 2" xfId="455"/>
    <cellStyle name="_ET_STYLE_NoName_00_ 5" xfId="456"/>
    <cellStyle name="_~3290625" xfId="457"/>
    <cellStyle name="20% - 强调文字颜色 3 3 2 2 3 2 2" xfId="458"/>
    <cellStyle name="_ET_STYLE_NoName_00_ 5 2" xfId="459"/>
    <cellStyle name="_~3290625 2" xfId="460"/>
    <cellStyle name="强调文字颜色 6 2 4 2 3 2 4" xfId="461"/>
    <cellStyle name="³£¹æ_PLDT" xfId="462"/>
    <cellStyle name="强调文字颜色 2 2 3 2 3 3" xfId="463"/>
    <cellStyle name="20% - Accent2 2 3 3" xfId="464"/>
    <cellStyle name="20% - 强调文字颜色 2 3 3 3" xfId="465"/>
    <cellStyle name="_~3290625 2 2" xfId="466"/>
    <cellStyle name="检查单元格 2 2" xfId="467"/>
    <cellStyle name="0,0_x000d__x000a_NA_x000d__x000a_ 5 3 2 2 2 2" xfId="468"/>
    <cellStyle name="注释 6 2 3" xfId="469"/>
    <cellStyle name="_皇庭原稿_金台快捷假日酒店改后打印_金台（慧谷） 2 2" xfId="470"/>
    <cellStyle name="20% - 强调文字颜色 6 4 3 2 3 2" xfId="471"/>
    <cellStyle name="0,0_x000d__x000a_NA_x000d__x000a_ 2 2 2 2 4 2 2" xfId="472"/>
    <cellStyle name="20% - 强调文字颜色 1 4 3 2 2" xfId="473"/>
    <cellStyle name="_ET_STYLE_NoName_00__DL360 Rack_1_报价090522" xfId="474"/>
    <cellStyle name="20% - 着色 1 2 2 2" xfId="475"/>
    <cellStyle name="20% - 强调文字颜色 2 3 3 4" xfId="476"/>
    <cellStyle name="差_高区酒店090525" xfId="477"/>
    <cellStyle name="_~3290625 2 3" xfId="478"/>
    <cellStyle name="_机房清单050405 3" xfId="479"/>
    <cellStyle name="_ET_STYLE_NoName_00__DL360 Rack_1_报价090531OUT汇总" xfId="480"/>
    <cellStyle name="20% - 着色 1 2 2 2 2" xfId="481"/>
    <cellStyle name="_~3290625 2 3 2" xfId="482"/>
    <cellStyle name="常规 7 2 5 2 2" xfId="483"/>
    <cellStyle name="_C-PDS" xfId="484"/>
    <cellStyle name="20% - 着色 1 2 2 3" xfId="485"/>
    <cellStyle name="40% - 强调文字颜色 3 6 2 2 2 2 2" xfId="486"/>
    <cellStyle name="货币 2 2 2 4 3 3 2" xfId="487"/>
    <cellStyle name="_~3290625 2 4" xfId="488"/>
    <cellStyle name="0,0_x000d__x000a_NA_x000d__x000a_ 11 2 2" xfId="489"/>
    <cellStyle name="输出 3 3 2 2 3 2 3" xfId="490"/>
    <cellStyle name="_西藏大厦PDS-康普配置-20070524" xfId="491"/>
    <cellStyle name="Link Currency (0) 3 2" xfId="492"/>
    <cellStyle name="_ET_STYLE_NoName_00_ 5 3" xfId="493"/>
    <cellStyle name="_~3290625 3" xfId="494"/>
    <cellStyle name="Calc Units (2)" xfId="495"/>
    <cellStyle name="40% - 强调文字颜色 6 2 3 2 3 2" xfId="496"/>
    <cellStyle name="_皇庭原稿_金台快捷假日酒店改后打印_金台快捷假日酒店改后（同交出稿）_406点位表--BAS" xfId="497"/>
    <cellStyle name="40% - 强调文字颜色 1 2 7" xfId="498"/>
    <cellStyle name="强调文字颜色 2 2 3 2 4 3" xfId="499"/>
    <cellStyle name="20% - 强调文字颜色 2 3 4 3" xfId="500"/>
    <cellStyle name="_ET_STYLE_NoName_00_ 5 3 2" xfId="501"/>
    <cellStyle name="_~3290625 3 2" xfId="502"/>
    <cellStyle name="_~3290625 4" xfId="503"/>
    <cellStyle name="_CATV点数" xfId="504"/>
    <cellStyle name="_2008.04.08 PeX系统工程定价方案 4" xfId="505"/>
    <cellStyle name="40% - 强调文字颜色 1 3 7" xfId="506"/>
    <cellStyle name="20% - 强调文字颜色 2 3 5 3" xfId="507"/>
    <cellStyle name="_~3290625 4 2" xfId="508"/>
    <cellStyle name="_~3290625 5" xfId="509"/>
    <cellStyle name="强调文字颜色 4 6 2 3 3" xfId="510"/>
    <cellStyle name="40% - 强调文字颜色 2 3 7" xfId="511"/>
    <cellStyle name="强调文字颜色 2 2 2 2 2" xfId="512"/>
    <cellStyle name="20% - Accent1 2 2" xfId="513"/>
    <cellStyle name="20% - 强调文字颜色 1 3 2" xfId="514"/>
    <cellStyle name="20% - 强调文字颜色 2 4 5 3" xfId="515"/>
    <cellStyle name="输出 3 2 2 3 2 2" xfId="516"/>
    <cellStyle name="_0 空调价格分析报告200709 V3" xfId="517"/>
    <cellStyle name="_嘉讯通对蓝卡人员通道供货价101125 4 3" xfId="518"/>
    <cellStyle name="Accent4 4 3" xfId="519"/>
    <cellStyle name="40% - 强调文字颜色 1 3 2 4 2 2" xfId="520"/>
    <cellStyle name="_LH单价细目表061115" xfId="521"/>
    <cellStyle name="强调文字颜色 2 2 2 2 2 2" xfId="522"/>
    <cellStyle name="20% - Accent1 2 2 2" xfId="523"/>
    <cellStyle name="20% - 强调文字颜色 1 3 2 2" xfId="524"/>
    <cellStyle name="20% - 强调文字颜色 2 4 5 3 2" xfId="525"/>
    <cellStyle name="输出 3 2 2 3 2 2 2" xfId="526"/>
    <cellStyle name="_Book1_Mdown VDI 2005-final=feb2805" xfId="527"/>
    <cellStyle name="_0 空调价格分析报告200709 V3 2" xfId="528"/>
    <cellStyle name="强调文字颜色 2 2 2 2 2 2 2" xfId="529"/>
    <cellStyle name="20% - Accent1 2 2 2 2" xfId="530"/>
    <cellStyle name="20% - 强调文字颜色 1 3 2 2 2" xfId="531"/>
    <cellStyle name="_0 空调价格分析报告200709 V3 2 2" xfId="532"/>
    <cellStyle name="强调文字颜色 2 2 2 2 2 2 2 2" xfId="533"/>
    <cellStyle name="检查单元格 5 2 2 3" xfId="534"/>
    <cellStyle name="20% - Accent1 2 2 2 2 2" xfId="535"/>
    <cellStyle name="20% - 强调文字颜色 1 3 2 2 2 2" xfId="536"/>
    <cellStyle name="千位分隔 2 3 2 5 3" xfId="537"/>
    <cellStyle name="0,0_x000a__x000a_NA_x000a__x000a_ 6" xfId="538"/>
    <cellStyle name="_0 空调价格分析报告200709 V3 2 2 2" xfId="539"/>
    <cellStyle name="40% - 强调文字颜色 2 3 4 2 2 2 2" xfId="540"/>
    <cellStyle name="强调文字颜色 2 2 2 2 2 2 3" xfId="541"/>
    <cellStyle name="检查单元格 2 2 2 3 2" xfId="542"/>
    <cellStyle name="20% - Accent1 2 2 2 3" xfId="543"/>
    <cellStyle name="20% - 强调文字颜色 1 3 2 2 3" xfId="544"/>
    <cellStyle name="_0 空调价格分析报告200709 V3 2 3" xfId="545"/>
    <cellStyle name="20% - 强调文字颜色 1 3 2 2 3 2" xfId="546"/>
    <cellStyle name="着色 3 2 2 5" xfId="547"/>
    <cellStyle name="_0 空调价格分析报告200709 V3 2 3 2" xfId="548"/>
    <cellStyle name="20% - 强调文字颜色 1 3 2 2 4" xfId="549"/>
    <cellStyle name="强调文字颜色 2 3 2 3 2 2 2" xfId="550"/>
    <cellStyle name="_0 空调价格分析报告200709 V3 2 4" xfId="551"/>
    <cellStyle name="强调文字颜色 2 2 2 2 2 3" xfId="552"/>
    <cellStyle name="20% - Accent1 2 2 3" xfId="553"/>
    <cellStyle name="20% - 强调文字颜色 1 3 2 3" xfId="554"/>
    <cellStyle name="Input [yellow] 2 2 2" xfId="555"/>
    <cellStyle name="_0 空调价格分析报告200709 V3 3" xfId="556"/>
    <cellStyle name="40% - 强调文字颜色 2 3 4" xfId="557"/>
    <cellStyle name="0,0_x000d__x000a_NA_x000d__x000a_ 3 2 6 4" xfId="558"/>
    <cellStyle name="_joyce-pds updated" xfId="559"/>
    <cellStyle name="强调文字颜色 2 2 2 2 2 3 2" xfId="560"/>
    <cellStyle name="20% - Accent1 2 2 3 2" xfId="561"/>
    <cellStyle name="20% - 强调文字颜色 1 3 2 3 2" xfId="562"/>
    <cellStyle name="_0 空调价格分析报告200709 V3 3 2" xfId="563"/>
    <cellStyle name="20% - 强调文字颜色 1 3 2 4 2" xfId="564"/>
    <cellStyle name="强调文字颜色 3 2 3 2 2 2 2" xfId="565"/>
    <cellStyle name="_0 空调价格分析报告200709 V3 4 2" xfId="566"/>
    <cellStyle name="_ET_STYLE_NoName_00_ 3 2 2 2" xfId="567"/>
    <cellStyle name="20% - 强调文字颜色 1 3 2 5" xfId="568"/>
    <cellStyle name="强调文字颜色 3 2 3 2 2 3" xfId="569"/>
    <cellStyle name="_0 空调价格分析报告200709 V3 5" xfId="570"/>
    <cellStyle name="强调文字颜色 5 3 7 3 2" xfId="571"/>
    <cellStyle name="Calc Units (2) 2 2" xfId="572"/>
    <cellStyle name="_皇庭原稿_金台快捷假日酒店改后打印_金台快捷假日酒店改后（同交出稿）_406点位表--BAS 2 2" xfId="573"/>
    <cellStyle name="_ET_STYLE_NoName_00__设备清单" xfId="574"/>
    <cellStyle name="40% - 强调文字颜色 3 3 4 4" xfId="575"/>
    <cellStyle name="注释 3 2 3 2 3 2" xfId="576"/>
    <cellStyle name="_04SA清单" xfId="577"/>
    <cellStyle name="20% - 强调文字颜色 6 2 2 4 2 2" xfId="578"/>
    <cellStyle name="_06客房控制系统清单" xfId="579"/>
    <cellStyle name="输出 2 3 2 6" xfId="580"/>
    <cellStyle name="_机柜目录价格式 赵银春 4" xfId="581"/>
    <cellStyle name="_08PA清单" xfId="582"/>
    <cellStyle name="强调文字颜色 3 3 5 2 3" xfId="583"/>
    <cellStyle name="千位分隔 3 2 3 2 2 3" xfId="584"/>
    <cellStyle name="_2007-12-14上海高诚" xfId="585"/>
    <cellStyle name="输出 2 3 2 2 3 2 3" xfId="586"/>
    <cellStyle name="_超五类PDS" xfId="587"/>
    <cellStyle name="40% - 强调文字颜色 5 2 2 2 4" xfId="588"/>
    <cellStyle name="标题 2 2 3" xfId="589"/>
    <cellStyle name="0,0_x000d__x000a_NA_x000d__x000a_ 4 2 3 2 2" xfId="590"/>
    <cellStyle name="20% - 强调文字颜色 5 3 4 2 3" xfId="591"/>
    <cellStyle name="20% - 强调文字颜色 4 4 2 2 2 3" xfId="592"/>
    <cellStyle name="注释 3 2 2 3 2 4" xfId="593"/>
    <cellStyle name="_2008.04.08 PeX系统工程定价方案" xfId="594"/>
    <cellStyle name="_2008.04.08 PeX系统工程定价方案 2 2" xfId="595"/>
    <cellStyle name="40% - Accent4 5 3" xfId="596"/>
    <cellStyle name="_2008.04.08 PeX系统工程定价方案 2 2 2" xfId="597"/>
    <cellStyle name="20% - 强调文字颜色 4 2" xfId="598"/>
    <cellStyle name="_2008.04.08 PeX系统工程定价方案 2 3" xfId="599"/>
    <cellStyle name="标题 5 3 2 2 2" xfId="600"/>
    <cellStyle name="40% - 强调文字颜色 5 2 7" xfId="601"/>
    <cellStyle name="20% - 强调文字颜色 4 2 2" xfId="602"/>
    <cellStyle name="_2008.04.08 PeX系统工程定价方案 2 3 2" xfId="603"/>
    <cellStyle name="_FY05价格分析模板200509 2 2" xfId="604"/>
    <cellStyle name="强调文字颜色 2 2 5 2" xfId="605"/>
    <cellStyle name="20% - Accent4 2" xfId="606"/>
    <cellStyle name="20% - 强调文字颜色 4 3" xfId="607"/>
    <cellStyle name="_2008.04.08 PeX系统工程定价方案 2 4" xfId="608"/>
    <cellStyle name="_2008.04.08 PeX系统工程定价方案 3" xfId="609"/>
    <cellStyle name="强调文字颜色 4 3 2 5 4" xfId="610"/>
    <cellStyle name="_PDS点数表-平面图" xfId="611"/>
    <cellStyle name="_ET_STYLE_NoName_00__DL360 Rack_高区酒店090526linyan" xfId="612"/>
    <cellStyle name="40% - 强调文字颜色 2 2 3 2 3" xfId="613"/>
    <cellStyle name="_2008.04.08 PeX系统工程定价方案 3 2" xfId="614"/>
    <cellStyle name="_ET_STYLE_NoName_01_" xfId="615"/>
    <cellStyle name="40% - 强调文字颜色 2 2 3 3 3" xfId="616"/>
    <cellStyle name="_2008.04.08 PeX系统工程定价方案 4 2" xfId="617"/>
    <cellStyle name="_2008.04.08 PeX系统工程定价方案 5" xfId="618"/>
    <cellStyle name="40% - 强调文字颜色 1 2 2 2 3 2" xfId="619"/>
    <cellStyle name="_客户群价格分析 2 2 2" xfId="620"/>
    <cellStyle name="40% - 强调文字颜色 2 2 3 3 2" xfId="621"/>
    <cellStyle name="20% - 强调文字颜色 3 5 2 4" xfId="622"/>
    <cellStyle name="着色 1 3 3 2 2 2" xfId="623"/>
    <cellStyle name="_20081109一卡通" xfId="624"/>
    <cellStyle name="0,0_x000d__x000a_NA_x000d__x000a_ 4 3" xfId="625"/>
    <cellStyle name="_ET_STYLE_NoName_00_ 3 2 4" xfId="626"/>
    <cellStyle name="20% - 强调文字颜色 6 6 2 3 2" xfId="627"/>
    <cellStyle name="常规 7 2 3 2 2" xfId="628"/>
    <cellStyle name="_A-PDS" xfId="629"/>
    <cellStyle name="20% - Accent1 6" xfId="630"/>
    <cellStyle name="60% - 强调文字颜色 4 4 2 2" xfId="631"/>
    <cellStyle name="_Apr 2006 PA Outdoor 2 2 2" xfId="632"/>
    <cellStyle name="_BJ-071008" xfId="633"/>
    <cellStyle name="60% - 强调文字颜色 4 4 3" xfId="634"/>
    <cellStyle name="_Apr 2006 PA Outdoor 2 3" xfId="635"/>
    <cellStyle name="20% - Accent2 6" xfId="636"/>
    <cellStyle name="60% - 强调文字颜色 4 4 3 2" xfId="637"/>
    <cellStyle name="_WLAN 点数表" xfId="638"/>
    <cellStyle name="_Apr 2006 PA Outdoor 2 3 2" xfId="639"/>
    <cellStyle name="20% - 强调文字颜色 2 2 2 3" xfId="640"/>
    <cellStyle name="强调文字颜色 5 2 3 2 2 3 4" xfId="641"/>
    <cellStyle name="_Avaya IP Telephone 4" xfId="642"/>
    <cellStyle name="60% - 强调文字颜色 1 6 2 3" xfId="643"/>
    <cellStyle name="20% - Accent6 5 4" xfId="644"/>
    <cellStyle name="20% - 强调文字颜色 6 6 4" xfId="645"/>
    <cellStyle name="常规 17 9" xfId="646"/>
    <cellStyle name="20% - 强调文字颜色 4 3 4 3 2" xfId="647"/>
    <cellStyle name="20% - 强调文字颜色 1 3 2 2 2 2 2 2" xfId="648"/>
    <cellStyle name="20% - 强调文字颜色 4 3 2 2 3 2" xfId="649"/>
    <cellStyle name="_pds 设备清单-平面图" xfId="650"/>
    <cellStyle name="_ET_STYLE_NoName_00_ 4 2" xfId="651"/>
    <cellStyle name="60% - 强调文字颜色 4 4 4" xfId="652"/>
    <cellStyle name="60% - 强调文字颜色 2 3 5 2" xfId="653"/>
    <cellStyle name="_Apr 2006 PA Outdoor 2 4" xfId="654"/>
    <cellStyle name="_ET_STYLE_NoName_00_ 3 2 2 2 2" xfId="655"/>
    <cellStyle name="强调文字颜色 5 2 3 2 2 3" xfId="656"/>
    <cellStyle name="_Avaya IP Telephone" xfId="657"/>
    <cellStyle name="强调文字颜色 5 2 3 2 2 3 2" xfId="658"/>
    <cellStyle name="_Avaya IP Telephone 2" xfId="659"/>
    <cellStyle name="40% - 强调文字颜色 2 5 4 2 2" xfId="660"/>
    <cellStyle name="强调文字颜色 6 2 4 3 2 4" xfId="661"/>
    <cellStyle name="_皇庭原稿_金台快捷假日酒店改后打印_ba清单2009-4-8_406点位表--BAS" xfId="662"/>
    <cellStyle name="强调文字颜色 5 2 3 2 2 3 2 2" xfId="663"/>
    <cellStyle name="_Avaya IP Telephone 2 2" xfId="664"/>
    <cellStyle name="20% - 强调文字颜色 4 6 2 2 3" xfId="665"/>
    <cellStyle name="40% - 强调文字颜色 1 3 3 3 2 2" xfId="666"/>
    <cellStyle name="20% - Accent2 5" xfId="667"/>
    <cellStyle name="20% - 强调文字颜色 2 6" xfId="668"/>
    <cellStyle name="_X2低座酒店单价细目表（门禁CCTV）" xfId="669"/>
    <cellStyle name="链接单元格 4 6" xfId="670"/>
    <cellStyle name="20% - 强调文字颜色 2 2 2 2" xfId="671"/>
    <cellStyle name="强调文字颜色 5 2 3 2 2 3 3" xfId="672"/>
    <cellStyle name="强调文字颜色 4 6 3 2 3 2" xfId="673"/>
    <cellStyle name="_Avaya IP Telephone 3" xfId="674"/>
    <cellStyle name="_用电量统计表-061116" xfId="675"/>
    <cellStyle name="_BA1" xfId="676"/>
    <cellStyle name="强调文字颜色 5 2 3 2 2 3 3 2" xfId="677"/>
    <cellStyle name="_Avaya IP Telephone 3 2" xfId="678"/>
    <cellStyle name="20% - 强调文字颜色 4 6 2 3 3" xfId="679"/>
    <cellStyle name="20% - 强调文字颜色 2 2 2 2 2" xfId="680"/>
    <cellStyle name="_BA0714-1" xfId="681"/>
    <cellStyle name="注释 2 3 2 3 3 2" xfId="682"/>
    <cellStyle name="_BA-NEW" xfId="683"/>
    <cellStyle name="0,0_x000d__x000a_NA_x000d__x000a_ 2 3 5 2" xfId="684"/>
    <cellStyle name="40% - 强调文字颜色 3 3 2 2 2 2" xfId="685"/>
    <cellStyle name="注释 4 5 2 2 2" xfId="686"/>
    <cellStyle name="_dvm reference" xfId="687"/>
    <cellStyle name="常规 4 2" xfId="688"/>
    <cellStyle name="_陆家嘴瑞明BASBMS抄表配置" xfId="689"/>
    <cellStyle name="_FY05价格分析模板200509 2 2 2" xfId="690"/>
    <cellStyle name="20% - 强调文字颜色 5 4 4 2 2" xfId="691"/>
    <cellStyle name="20% - 强调文字颜色 4 4 3 2 2 2" xfId="692"/>
    <cellStyle name="注释 3 2 3 3 2 3" xfId="693"/>
    <cellStyle name="20% - 强调文字颜色 3 4 2 2 2 4" xfId="694"/>
    <cellStyle name="_BELDEN超5类配置清单081120林" xfId="695"/>
    <cellStyle name="适中 2 3 2 2 3 2 4" xfId="696"/>
    <cellStyle name="20% - 强调文字颜色 1 3 3 2 3 2 2" xfId="697"/>
    <cellStyle name="20% - 强调文字颜色 5 3 3 2 3" xfId="698"/>
    <cellStyle name="_BMS (3)" xfId="699"/>
    <cellStyle name="40% - 强调文字颜色 1 5 3 2 2" xfId="700"/>
    <cellStyle name="20% - 强调文字颜色 1 2 4 2 2 2 2" xfId="701"/>
    <cellStyle name="_ET_STYLE_NoName_00__DL360 Rack_2_报价090531OUT汇总" xfId="702"/>
    <cellStyle name="_BMS-NEW" xfId="703"/>
    <cellStyle name="适中 6 2 2 2 3 2" xfId="704"/>
    <cellStyle name="常规 41 3 4" xfId="705"/>
    <cellStyle name="_ET_STYLE_NoName_00_ 2 3" xfId="706"/>
    <cellStyle name="_沈阳弱电清单0908new 2" xfId="707"/>
    <cellStyle name="40% - Accent5 6" xfId="708"/>
    <cellStyle name="_PA点数NEW" xfId="709"/>
    <cellStyle name="20% - 强调文字颜色 4 2 3 2 3" xfId="710"/>
    <cellStyle name="20% - 强调文字颜色 3 4 4 3" xfId="711"/>
    <cellStyle name="_Book1" xfId="712"/>
    <cellStyle name="_Book1_SAP update of Mdown VDI 2005-revise20050331" xfId="713"/>
    <cellStyle name="强调文字颜色 4 4 3 5 2 2" xfId="714"/>
    <cellStyle name="20% - 强调文字颜色 6 5 2 3" xfId="715"/>
    <cellStyle name="适中 3 4 3" xfId="716"/>
    <cellStyle name="_FY05价格分析模板200508 2 2 2" xfId="717"/>
    <cellStyle name="_Book1_VDI Product LP Update-10302005" xfId="718"/>
    <cellStyle name="常规 7 2 4 2 2" xfId="719"/>
    <cellStyle name="_B-PDS" xfId="720"/>
    <cellStyle name="40% - 强调文字颜色 2 6 3 3" xfId="721"/>
    <cellStyle name="40% - 强调文字颜色 2 2 2 2 2 2 2" xfId="722"/>
    <cellStyle name="强调文字颜色 1 3 2 2 4" xfId="723"/>
    <cellStyle name="_catv" xfId="724"/>
    <cellStyle name="40% - 强调文字颜色 2 2 3 2" xfId="725"/>
    <cellStyle name="_皇庭原稿_金台快捷假日酒店改后打印 2" xfId="726"/>
    <cellStyle name="40% - 强调文字颜色 4 3 3 2 3 2" xfId="727"/>
    <cellStyle name="_CCTV及门禁点表Pro" xfId="728"/>
    <cellStyle name="40% - 强调文字颜色 1 3" xfId="729"/>
    <cellStyle name="_D-PDS" xfId="730"/>
    <cellStyle name="20% - 强调文字颜色 4 2 3 2 2 2 3" xfId="731"/>
    <cellStyle name="强调文字颜色 5 4 5" xfId="732"/>
    <cellStyle name="_ELV报价汇总表_1027_new(wangdan)" xfId="733"/>
    <cellStyle name="_ET_STYLE_NoName_00__11.1监控 " xfId="734"/>
    <cellStyle name="强调文字颜色 6 4 2 2 2 3 2 2" xfId="735"/>
    <cellStyle name="强调文字颜色 5 4 2 2 5 3 2" xfId="736"/>
    <cellStyle name="_ELV点位表" xfId="737"/>
    <cellStyle name="40% - 强调文字颜色 5 4" xfId="738"/>
    <cellStyle name="40% - 强调文字颜色 5 2 4 2 3" xfId="739"/>
    <cellStyle name="_皇庭原稿_金台快捷假日酒店改后打印_20090410金台快捷假日酒店（带底价）_406点位表--BAS" xfId="740"/>
    <cellStyle name="注释 3 2 3 2 5 2" xfId="741"/>
    <cellStyle name="_ET_STYLE_NoName_00_" xfId="742"/>
    <cellStyle name="40% - 强调文字颜色 5 2 4 2 3 2" xfId="743"/>
    <cellStyle name="_皇庭原稿_金台快捷假日酒店改后打印_20090410金台快捷假日酒店（带底价）_406点位表--BAS 2" xfId="744"/>
    <cellStyle name="_ET_STYLE_NoName_00_ 2" xfId="745"/>
    <cellStyle name="_皇庭原稿_金台快捷假日酒店改后打印_20090410金台快捷假日酒店（带底价）_406点位表--BAS 2 2" xfId="746"/>
    <cellStyle name="20% - 强调文字颜色 2 3 3 3 3" xfId="747"/>
    <cellStyle name="常规 41 3 3" xfId="748"/>
    <cellStyle name="常规 36 3 3" xfId="749"/>
    <cellStyle name="_ET_STYLE_NoName_00_ 2 2" xfId="750"/>
    <cellStyle name="常规 5 3 2 2 2 2 2" xfId="751"/>
    <cellStyle name="_ET_STYLE_NoName_00_ 3" xfId="752"/>
    <cellStyle name="_机房清单050405 4" xfId="753"/>
    <cellStyle name="20% - 着色 1 2 2 2 3" xfId="754"/>
    <cellStyle name="常规 36 4 3" xfId="755"/>
    <cellStyle name="_ET_STYLE_NoName_00_ 3 2" xfId="756"/>
    <cellStyle name="标题 6 4 2 3" xfId="757"/>
    <cellStyle name="40% - 强调文字颜色 5 2 2 4 2" xfId="758"/>
    <cellStyle name="_绿地配置（060226）" xfId="759"/>
    <cellStyle name="常规 36 4 3 2" xfId="760"/>
    <cellStyle name="_ET_STYLE_NoName_00_ 3 2 2" xfId="761"/>
    <cellStyle name="Percent [2] 6 2" xfId="762"/>
    <cellStyle name="Percent [2] 2 2 2 2" xfId="763"/>
    <cellStyle name="20% - 强调文字颜色 3 3 3 2 3 2 2" xfId="764"/>
    <cellStyle name="货币 2 4 2 3 4" xfId="765"/>
    <cellStyle name="汇总 4 3 2 4" xfId="766"/>
    <cellStyle name="_ET_STYLE_NoName_00__DL360 Rack_报价090531OUT汇总" xfId="767"/>
    <cellStyle name="输出 5 2 2 4 3 2" xfId="768"/>
    <cellStyle name="0,0_x000d__x000a_NA_x000d__x000a_ 4 2" xfId="769"/>
    <cellStyle name="_ET_STYLE_NoName_00_ 3 2 3" xfId="770"/>
    <cellStyle name="输入 5 2 4 2 4" xfId="771"/>
    <cellStyle name="0,0_x000d__x000a_NA_x000d__x000a_ 4 2 2" xfId="772"/>
    <cellStyle name="_配置汇总1" xfId="773"/>
    <cellStyle name="_ET_STYLE_NoName_00_ 3 2 3 2" xfId="774"/>
    <cellStyle name="_ET_STYLE_NoName_00_ 3 3 2" xfId="775"/>
    <cellStyle name="20% - 强调文字颜色 2 3 2 2 2 2 2 2" xfId="776"/>
    <cellStyle name="_ET_STYLE_NoName_00_ 3 4" xfId="777"/>
    <cellStyle name="_ET_STYLE_NoName_00_ 3 4 2" xfId="778"/>
    <cellStyle name="注释 3 2 2 2 2 3 3" xfId="779"/>
    <cellStyle name="40% - Accent6 5 2 2" xfId="780"/>
    <cellStyle name="_皇庭原稿_金台快捷假日酒店改后打印_406点位表--BAS 2" xfId="781"/>
    <cellStyle name="20% - 强调文字颜色 5 3 3 2 2 3" xfId="782"/>
    <cellStyle name="_客户群价格分析 2" xfId="783"/>
    <cellStyle name="_皇庭原稿_金台快捷假日酒店改后打印_金台快捷假日酒店（ly） 2 2" xfId="784"/>
    <cellStyle name="_ET_STYLE_NoName_00_ 3 5" xfId="785"/>
    <cellStyle name="_管线_温学兵" xfId="786"/>
    <cellStyle name="超链接 2 2 2 2 2" xfId="787"/>
    <cellStyle name="Link Currency (0) 2 2" xfId="788"/>
    <cellStyle name="_ET_STYLE_NoName_00_ 4 3" xfId="789"/>
    <cellStyle name="20% - 强调文字颜色 3 3 2 2 3 3" xfId="790"/>
    <cellStyle name="60% - 强调文字颜色 2 6 2 2" xfId="791"/>
    <cellStyle name="_ET_STYLE_NoName_00_ 6" xfId="792"/>
    <cellStyle name="差_Sheet1 4" xfId="793"/>
    <cellStyle name="60% - 强调文字颜色 2 6 2 2 2" xfId="794"/>
    <cellStyle name="_ET_STYLE_NoName_00_ 6 2" xfId="795"/>
    <cellStyle name="20% - 强调文字颜色 4 4 4 3 2" xfId="796"/>
    <cellStyle name="20% - 强调文字颜色 4 3 3 2 3 2" xfId="797"/>
    <cellStyle name="oft Excel]_x000d__x000a_Comment=open=/f ?e巜’è?·?é??丄??乕?U乕’è?`??悺?e??悺薄癨?è?t?ˉ?ì?ê——?é“o?^?·?é?±???a?????ü?·丅_x000d__x000a_Maximized" xfId="798"/>
    <cellStyle name="HEADINGSTOP" xfId="799"/>
    <cellStyle name="60% - 强调文字颜色 2 6 2 3" xfId="800"/>
    <cellStyle name="_ET_STYLE_NoName_00_ 7" xfId="801"/>
    <cellStyle name="强调文字颜色 5 4 5 2 2 2" xfId="802"/>
    <cellStyle name="常规 12 6" xfId="803"/>
    <cellStyle name="40% - Accent6 5 2" xfId="804"/>
    <cellStyle name="_客户群价格分析" xfId="805"/>
    <cellStyle name="_ET_STYLE_NoName_00__11.1监控  2 2 2" xfId="806"/>
    <cellStyle name="链接单元格 3 3 4" xfId="807"/>
    <cellStyle name="_皇庭原稿_金台快捷假日酒店改后打印_406点位表--BAS" xfId="808"/>
    <cellStyle name="20% - 强调文字颜色 4 2 3 3 2 2" xfId="809"/>
    <cellStyle name="输出 2 2 2 3 2 3 2" xfId="810"/>
    <cellStyle name="20% - 强调文字颜色 3 4 5 2 2" xfId="811"/>
    <cellStyle name="_皇庭原稿_金台快捷假日酒店改后打印_金台快捷假日酒店（ly） 2" xfId="812"/>
    <cellStyle name="千位分隔 2 3 2 4 2 2 2" xfId="813"/>
    <cellStyle name="20% - 强调文字颜色 4 2 3 3 2" xfId="814"/>
    <cellStyle name="输出 2 2 2 3 2 3" xfId="815"/>
    <cellStyle name="20% - 强调文字颜色 3 4 5 2" xfId="816"/>
    <cellStyle name="_皇庭原稿_金台快捷假日酒店改后打印_金台快捷假日酒店（ly）" xfId="817"/>
    <cellStyle name="强调文字颜色 5 4 5 2 2" xfId="818"/>
    <cellStyle name="40% - Accent6 5" xfId="819"/>
    <cellStyle name="_ET_STYLE_NoName_00__14.1门禁" xfId="820"/>
    <cellStyle name="强调文字颜色 6 6 5 3" xfId="821"/>
    <cellStyle name="_ET_STYLE_NoName_00__7楼宇自控" xfId="822"/>
    <cellStyle name="_ET_STYLE_NoName_00__DL360 Rack" xfId="823"/>
    <cellStyle name="20% - 强调文字颜色 6 2 3" xfId="824"/>
    <cellStyle name="_ET_STYLE_NoName_00__DL360 Rack_1" xfId="825"/>
    <cellStyle name="输出 3 4 4 2 4" xfId="826"/>
    <cellStyle name="常规 3 3 2 2 4" xfId="827"/>
    <cellStyle name="20% - 强调文字颜色 6 2 5 2 2" xfId="828"/>
    <cellStyle name="_皇庭原稿_金台快捷假日酒店改后打印_中茵PDS报价" xfId="829"/>
    <cellStyle name="_ET_STYLE_NoName_00__DL360 Rack_1_报价清单to旷总" xfId="830"/>
    <cellStyle name="40% - 强调文字颜色 2 2 3 2 3 3" xfId="831"/>
    <cellStyle name="40% - Accent5 5 4" xfId="832"/>
    <cellStyle name="_ET_STYLE_NoName_00__DL360 Rack_1_高区PA" xfId="833"/>
    <cellStyle name="20% - 强调文字颜色 4 4 3 2 2 3" xfId="834"/>
    <cellStyle name="输入 2 3 2 2 2 4" xfId="835"/>
    <cellStyle name="常规 17 4 3 2 2" xfId="836"/>
    <cellStyle name="_ET_STYLE_NoName_00__DL360 Rack_1_高区酒店090526linyan" xfId="837"/>
    <cellStyle name="40% - 强调文字颜色 2 2 3 4" xfId="838"/>
    <cellStyle name="_ET_STYLE_NoName_00__DL360 Rack_1_配置报价20080729" xfId="839"/>
    <cellStyle name="20% - 着色 2 4 2" xfId="840"/>
    <cellStyle name="_华敏报价yulin" xfId="841"/>
    <cellStyle name="20% - 强调文字颜色 6 2 4" xfId="842"/>
    <cellStyle name="_ET_STYLE_NoName_00__DL360 Rack_2" xfId="843"/>
    <cellStyle name="40% - 强调文字颜色 1 2 2 4 3" xfId="844"/>
    <cellStyle name="_ET_STYLE_NoName_00__DL360 Rack_2_报价清单to旷总" xfId="845"/>
    <cellStyle name="_客户群价格分析 4 2" xfId="846"/>
    <cellStyle name="强调文字颜色 4 3 2 3 2" xfId="847"/>
    <cellStyle name="0,0_x000d__x000a_NA_x000d__x000a_ 4 3 2 2 3" xfId="848"/>
    <cellStyle name="_ET_STYLE_NoName_00__DL360 Rack_2_高区PA" xfId="849"/>
    <cellStyle name="着色 3 3 2 2 2 2" xfId="850"/>
    <cellStyle name="强调文字颜色 5 2 4 4 2 2" xfId="851"/>
    <cellStyle name="_皇庭原稿_金台快捷假日酒店改后打印_金台快捷假日酒店（ly）_406点位表--BAS 2" xfId="852"/>
    <cellStyle name="强调文字颜色 4 6 2 4 3" xfId="853"/>
    <cellStyle name="40% - 强调文字颜色 2 4 7" xfId="854"/>
    <cellStyle name="强调文字颜色 2 2 2 3 2" xfId="855"/>
    <cellStyle name="_皇庭原稿_406点位表--BAS" xfId="856"/>
    <cellStyle name="0,0_x000d__x000a_NA_x000d__x000a_ 2 2 2 2 3" xfId="857"/>
    <cellStyle name="20% - Accent1 3 2" xfId="858"/>
    <cellStyle name="20% - 强调文字颜色 1 4 2" xfId="859"/>
    <cellStyle name="_ET_STYLE_NoName_00__配置清单 3 2" xfId="860"/>
    <cellStyle name="_ET_STYLE_NoName_00__DL360 Rack_2_高区酒店090526linyan" xfId="861"/>
    <cellStyle name="40% - 强调文字颜色 1 4 7 2" xfId="862"/>
    <cellStyle name="_珠海雅迪清单051116 4" xfId="863"/>
    <cellStyle name="_珠海雅迪清单051121 4" xfId="864"/>
    <cellStyle name="20% - 强调文字颜色 3 2 4 2 2 3" xfId="865"/>
    <cellStyle name="强调文字颜色 5 5 4 2 4" xfId="866"/>
    <cellStyle name="_ET_STYLE_NoName_00__DL360 Rack_报价090522" xfId="867"/>
    <cellStyle name="_皇庭原稿_金台快捷假日酒店改后打印_ba清单2009-4-8_406点位表--BAS 2 2" xfId="868"/>
    <cellStyle name="常规 7 2 2 3 2 2" xfId="869"/>
    <cellStyle name="_嘉讯通对蓝卡人员通道供货价101125 4" xfId="870"/>
    <cellStyle name="40% - 强调文字颜色 4 4 2 2 2 3 2" xfId="871"/>
    <cellStyle name="_ET_STYLE_NoName_00__DL360 Rack_报价清单to旷总" xfId="872"/>
    <cellStyle name="_FY05价格分析模板200509 4 2" xfId="873"/>
    <cellStyle name="适中 6 2 2 4 3 2" xfId="874"/>
    <cellStyle name="常规 38 3 4" xfId="875"/>
    <cellStyle name="_ET_STYLE_NoName_00__DL360 Rack_高区PA" xfId="876"/>
    <cellStyle name="_康普核工业设计院PDS090527给技术" xfId="877"/>
    <cellStyle name="强调文字颜色 4 2 3 2 3 2 3 2" xfId="878"/>
    <cellStyle name="40% - 强调文字颜色 3 2 4 2 4" xfId="879"/>
    <cellStyle name="注释 2 3 2 2 3 2 2" xfId="880"/>
    <cellStyle name="_广播系统 3 2" xfId="881"/>
    <cellStyle name="0,0_x000d__x000a_NA_x000d__x000a_ 2 2 5 2 2" xfId="882"/>
    <cellStyle name="注释 4 3 2 4 3" xfId="883"/>
    <cellStyle name="Comma0 2 2 2 3" xfId="884"/>
    <cellStyle name="40% - 强调文字颜色 5 3 2 3 2" xfId="885"/>
    <cellStyle name="千位分隔 6 2 2 2" xfId="886"/>
    <cellStyle name="_ET_STYLE_NoName_00__DL360 Rack_配置报价20080729" xfId="887"/>
    <cellStyle name="着色 1 5 3" xfId="888"/>
    <cellStyle name="_报价汇总表1.25" xfId="889"/>
    <cellStyle name="20% - 着色 5 5 3" xfId="890"/>
    <cellStyle name="输出 2 2 2 4" xfId="891"/>
    <cellStyle name="_ET_STYLE_NoName_00__ELV点位表" xfId="892"/>
    <cellStyle name="常规 38 3 3 2" xfId="893"/>
    <cellStyle name="0,0_x000d__x000a_NA_x000d__x000a_ 2 2 2 2 6" xfId="894"/>
    <cellStyle name="20% - 强调文字颜色 1 4 5" xfId="895"/>
    <cellStyle name="强调文字颜色 4 5 2 3" xfId="896"/>
    <cellStyle name="_ET_STYLE_NoName_00__ELV点位表_点数" xfId="897"/>
    <cellStyle name="强调文字颜色 2 2 4 2 2 2 3" xfId="898"/>
    <cellStyle name="检查单元格 4 2 2 3 2" xfId="899"/>
    <cellStyle name="_ET_STYLE_NoName_00__ELV点位表_设备清单及成本预算" xfId="900"/>
    <cellStyle name="20% - Accent3 2 2 2 3" xfId="901"/>
    <cellStyle name="20% - 强调文字颜色 3 3 2 2 3" xfId="902"/>
    <cellStyle name="输入 2 3 2 4 3 2" xfId="903"/>
    <cellStyle name="强调文字颜色 3 2 2" xfId="904"/>
    <cellStyle name="千位分隔 2 2 4 2 2 2" xfId="905"/>
    <cellStyle name="_新德综合布线材料清单 3 2" xfId="906"/>
    <cellStyle name="0,0_x000d__x000a_NA_x000d__x000a_ 5 3 4 3" xfId="907"/>
    <cellStyle name="强调文字颜色 5 2 4 2 3 2 3 2" xfId="908"/>
    <cellStyle name="汇总 6 2 4 2" xfId="909"/>
    <cellStyle name="_ET_STYLE_NoName_00__PA_2" xfId="910"/>
    <cellStyle name="常规 5 2 5 2 2" xfId="911"/>
    <cellStyle name="_hotel pds quotation_2 option" xfId="912"/>
    <cellStyle name="捠壿_Region Orders (2)" xfId="913"/>
    <cellStyle name="_ET_STYLE_NoName_00__PDS-POINTLIST" xfId="914"/>
    <cellStyle name="0,0_x000d__x000a_NA_x000d__x000a_ 3 3 2 2 2 3" xfId="915"/>
    <cellStyle name="_ET_STYLE_NoName_00__Sheet2 3" xfId="916"/>
    <cellStyle name="Currency0 2 2 2 3" xfId="917"/>
    <cellStyle name="_FY05价格分析模板200509" xfId="918"/>
    <cellStyle name="着色 2 5 2 3" xfId="919"/>
    <cellStyle name="强调文字颜色 4 4 4 5" xfId="920"/>
    <cellStyle name="汇总 4 2 2 2 2 4" xfId="921"/>
    <cellStyle name="_ET_STYLE_NoName_00__Sheet2 3 2" xfId="922"/>
    <cellStyle name="_FY05价格分析模板200509 2" xfId="923"/>
    <cellStyle name="20% - 强调文字颜色 5 5 5" xfId="924"/>
    <cellStyle name="20% - 强调文字颜色 4 4 4 3" xfId="925"/>
    <cellStyle name="20% - 强调文字颜色 1 3 2 2 3 2 2" xfId="926"/>
    <cellStyle name="20% - 强调文字颜色 4 3 3 2 3" xfId="927"/>
    <cellStyle name="_上海王宝和大酒店二期报价20061206" xfId="928"/>
    <cellStyle name="强调文字颜色 5 6 2 4 2" xfId="929"/>
    <cellStyle name="_ET_STYLE_NoName_00__报价清单(lin)" xfId="930"/>
    <cellStyle name="输出 2 3 2 4 4" xfId="931"/>
    <cellStyle name="_机柜目录价格式 赵银春 2 4" xfId="932"/>
    <cellStyle name="适中 4 2 4 2 3 2" xfId="933"/>
    <cellStyle name="_ET_STYLE_NoName_00__报警 3" xfId="934"/>
    <cellStyle name="40% - 强调文字颜色 3 3 7" xfId="935"/>
    <cellStyle name="强调文字颜色 2 2 3 2 2" xfId="936"/>
    <cellStyle name="20% - Accent2 2 2" xfId="937"/>
    <cellStyle name="20% - 强调文字颜色 2 3 2" xfId="938"/>
    <cellStyle name="常规 4 2 3 2 2 2 2 2" xfId="939"/>
    <cellStyle name="40% - 强调文字颜色 4 6 2" xfId="940"/>
    <cellStyle name="_ET_STYLE_NoName_00__概算" xfId="941"/>
    <cellStyle name="_ET_STYLE_NoName_00__广播" xfId="942"/>
    <cellStyle name="20% - 强调文字颜色 3 2 2 3" xfId="943"/>
    <cellStyle name="_ET_STYLE_NoName_00__配置清单" xfId="944"/>
    <cellStyle name="20% - 强调文字颜色 3 2 2 3 2" xfId="945"/>
    <cellStyle name="千位分隔 3 2 6 4" xfId="946"/>
    <cellStyle name="_ET_STYLE_NoName_00__配置清单 2" xfId="947"/>
    <cellStyle name="着色 3 3 2 2 2" xfId="948"/>
    <cellStyle name="强调文字颜色 5 2 4 4 2" xfId="949"/>
    <cellStyle name="_皇庭原稿_金台快捷假日酒店改后打印_金台快捷假日酒店（ly）_406点位表--BAS" xfId="950"/>
    <cellStyle name="20% - 强调文字颜色 3 2 2 3 3" xfId="951"/>
    <cellStyle name="40% - Accent1 2 3 2 2" xfId="952"/>
    <cellStyle name="_ET_STYLE_NoName_00__配置清单 3" xfId="953"/>
    <cellStyle name="_ET_STYLE_NoName_00__设备清单 2" xfId="954"/>
    <cellStyle name="_ET_STYLE_NoName_00__设备清单 3" xfId="955"/>
    <cellStyle name="强调文字颜色 2 2 2 2 3 2 4" xfId="956"/>
    <cellStyle name="20% - 强调文字颜色 1 3 3 2 4" xfId="957"/>
    <cellStyle name="计算 2 2 6" xfId="958"/>
    <cellStyle name="_ET_STYLE_NoName_00__设备清单 3 2" xfId="959"/>
    <cellStyle name="千位分隔 6 3 2 4" xfId="960"/>
    <cellStyle name="0,0_x000d__x000a_NA_x000d__x000a_ 4 3 4 3 2" xfId="961"/>
    <cellStyle name="汇总 5 2 4 2 2" xfId="962"/>
    <cellStyle name="_皇庭原稿_中茵PDS报价 2 2" xfId="963"/>
    <cellStyle name="40% - 强调文字颜色 3 4 2 2 3 2 2" xfId="964"/>
    <cellStyle name="20% - Accent5 3 3" xfId="965"/>
    <cellStyle name="20% - 强调文字颜色 5 4 3" xfId="966"/>
    <cellStyle name="输入 4 2 2 5 4" xfId="967"/>
    <cellStyle name="_ET_STYLE_NoName_00__设备清单_1" xfId="968"/>
    <cellStyle name="_嘉讯通对蓝卡人员通道供货价101125 2 2 2" xfId="969"/>
    <cellStyle name="强调文字颜色 4 4 2 4 3 2" xfId="970"/>
    <cellStyle name="20% - 强调文字颜色 5 4 3 3" xfId="971"/>
    <cellStyle name="_ET_STYLE_NoName_00__设备清单_1 3" xfId="972"/>
    <cellStyle name="着色 2 2 4" xfId="973"/>
    <cellStyle name="_嘉讯通对蓝卡人员通道供货价101125 2 2 2 2" xfId="974"/>
    <cellStyle name="Percent2 3" xfId="975"/>
    <cellStyle name="20% - 强调文字颜色 5 4 3 3 2" xfId="976"/>
    <cellStyle name="_ET_STYLE_NoName_00__设备清单_1 3 2" xfId="977"/>
    <cellStyle name="40% - 强调文字颜色 1 4 2 2 2 2 2" xfId="978"/>
    <cellStyle name="_ET_STYLE_NoName_00__喜来登酒店-询价090310" xfId="979"/>
    <cellStyle name="20% - 强调文字颜色 6 2 2 2 4" xfId="980"/>
    <cellStyle name="千位分隔 2 2 2 3 2" xfId="981"/>
    <cellStyle name="_ET_STYLE_NoName_01__报价090522" xfId="982"/>
    <cellStyle name="_设备清单及成本预算" xfId="983"/>
    <cellStyle name="20% - 着色 5 2 3 3" xfId="984"/>
    <cellStyle name="_皇庭原稿_金台快捷假日酒店改后打印_中茵PDS报价_406点位表--BAS 2" xfId="985"/>
    <cellStyle name="40% - 强调文字颜色 3 4 2 3 2 2" xfId="986"/>
    <cellStyle name="_ET_STYLE_NoName_01__报价090531OUT汇总" xfId="987"/>
    <cellStyle name="_ET_STYLE_NoName_01__报价清单to旷总" xfId="988"/>
    <cellStyle name="输入 2 3 4 3 2" xfId="989"/>
    <cellStyle name="40% - 强调文字颜色 1 3 2 2 2 2 3" xfId="990"/>
    <cellStyle name="_嘉讯通对蓝卡人员通道供货价101125" xfId="991"/>
    <cellStyle name="适中 4 2 2 2 3 2 2 2" xfId="992"/>
    <cellStyle name="20% - 强调文字颜色 6 3 3 3 2" xfId="993"/>
    <cellStyle name="强调文字颜色 5 2 2 4" xfId="994"/>
    <cellStyle name="强调文字颜色 4 3 3 2 3 2 4" xfId="995"/>
    <cellStyle name="_ET_STYLE_NoName_01__高区PA" xfId="996"/>
    <cellStyle name="Currency0 2 2 2 2 2 2" xfId="997"/>
    <cellStyle name="_FY05价格分析模板200508 2 2" xfId="998"/>
    <cellStyle name="_FY05价格分析模板200508 2 3" xfId="999"/>
    <cellStyle name="强调文字颜色 4 4 3 5 3 2" xfId="1000"/>
    <cellStyle name="20% - 强调文字颜色 6 5 3 3" xfId="1001"/>
    <cellStyle name="适中 3 5 3" xfId="1002"/>
    <cellStyle name="_FY05价格分析模板200508 2 3 2" xfId="1003"/>
    <cellStyle name="_FY05价格分析模板200508 2 4" xfId="1004"/>
    <cellStyle name="20% - 强调文字颜色 4 6 2 3" xfId="1005"/>
    <cellStyle name="输出 4 4 2 3 2" xfId="1006"/>
    <cellStyle name="_KLINE清单051123 4" xfId="1007"/>
    <cellStyle name="_FY05价格分析模板200508 3 2" xfId="1008"/>
    <cellStyle name="20% - 强调文字颜色 3 6 2 2 3" xfId="1009"/>
    <cellStyle name="_FY05价格分析模板200508 4 2" xfId="1010"/>
    <cellStyle name="20% - 强调文字颜色 1 2 2 2" xfId="1011"/>
    <cellStyle name="20% - 强调文字颜色 2 4 4 3 2" xfId="1012"/>
    <cellStyle name="_FY05价格分析模板200508 5" xfId="1013"/>
    <cellStyle name="Accent3 2 2 2" xfId="1014"/>
    <cellStyle name="_单价细目表" xfId="1015"/>
    <cellStyle name="着色 2 5 2 4" xfId="1016"/>
    <cellStyle name="40% - 强调文字颜色 1 5 2 2 2" xfId="1017"/>
    <cellStyle name="_FY05价格分析模板200509 3" xfId="1018"/>
    <cellStyle name="40% - 强调文字颜色 1 5 2 2 2 2" xfId="1019"/>
    <cellStyle name="_FY05价格分析模板200509 3 2" xfId="1020"/>
    <cellStyle name="40% - 强调文字颜色 1 5 2 2 3" xfId="1021"/>
    <cellStyle name="_FY05价格分析模板200509 4" xfId="1022"/>
    <cellStyle name="20% - 强调文字颜色 1 2 3 2" xfId="1023"/>
    <cellStyle name="_FY05价格分析模板200509 5" xfId="1024"/>
    <cellStyle name="40% - Accent6 3" xfId="1025"/>
    <cellStyle name="强调文字颜色 2 2 2 3 2 3 2" xfId="1026"/>
    <cellStyle name="_Hilton-KS Cisco Config V1.5 Aug12" xfId="1027"/>
    <cellStyle name="20% - 强调文字颜色 1 4 2 3 2" xfId="1028"/>
    <cellStyle name="_X2办公楼单价细目表（门禁CCTV）" xfId="1029"/>
    <cellStyle name="强调文字颜色 2 2 4 3 2 3" xfId="1030"/>
    <cellStyle name="20% - Accent3 3 2 3" xfId="1031"/>
    <cellStyle name="20% - 强调文字颜色 3 4 2 3" xfId="1032"/>
    <cellStyle name="输出 2 6 4" xfId="1033"/>
    <cellStyle name="常规 2 5 2" xfId="1034"/>
    <cellStyle name="60% - 强调文字颜色 3 3 2 2 2 2 2" xfId="1035"/>
    <cellStyle name="_HP-SEVER" xfId="1036"/>
    <cellStyle name="输出 5 3 3 2 2" xfId="1037"/>
    <cellStyle name="_IBDN" xfId="1038"/>
    <cellStyle name="强调文字颜色 5 3 2 2 2 3 2 3" xfId="1039"/>
    <cellStyle name="Currency [00] 2 2 2 2 2 2" xfId="1040"/>
    <cellStyle name="_J地块pds" xfId="1041"/>
    <cellStyle name="_KLINE清单051123" xfId="1042"/>
    <cellStyle name="_KLINE清单051123 2" xfId="1043"/>
    <cellStyle name="好 5 3 3" xfId="1044"/>
    <cellStyle name="_KLINE清单051123 2 2" xfId="1045"/>
    <cellStyle name="注释 2 2 7 2" xfId="1046"/>
    <cellStyle name="20% - Accent4 5 2 2" xfId="1047"/>
    <cellStyle name="20% - 强调文字颜色 4 6 2 2" xfId="1048"/>
    <cellStyle name="_KLINE清单051123 3" xfId="1049"/>
    <cellStyle name="20% - 强调文字颜色 4 6 2 2 2" xfId="1050"/>
    <cellStyle name="_KLINE清单051123 3 2" xfId="1051"/>
    <cellStyle name="_ML350G5-服务器" xfId="1052"/>
    <cellStyle name="输出 2 3 2 7" xfId="1053"/>
    <cellStyle name="_机柜目录价格式 赵银春 5" xfId="1054"/>
    <cellStyle name="_PAV1" xfId="1055"/>
    <cellStyle name="40% - 强调文字颜色 4 4 4 3" xfId="1056"/>
    <cellStyle name="40% - 强调文字颜色 3 2 3 2 2 3" xfId="1057"/>
    <cellStyle name="输出 2 3 4" xfId="1058"/>
    <cellStyle name="常规 2 2 2" xfId="1059"/>
    <cellStyle name="_PDS-commscope1" xfId="1060"/>
    <cellStyle name="20% - 强调文字颜色 3 4 3 2 3 2" xfId="1061"/>
    <cellStyle name="_PDS-POINTLIST" xfId="1062"/>
    <cellStyle name="强调文字颜色 2 4 2 2 2 2 2 2 2" xfId="1063"/>
    <cellStyle name="_pds点位统计表1" xfId="1064"/>
    <cellStyle name="_嘉讯通对蓝卡人员通道供货价101125 3 2 2" xfId="1065"/>
    <cellStyle name="输出 3 3 5 3 2" xfId="1066"/>
    <cellStyle name="常规 3 2 3 3 2" xfId="1067"/>
    <cellStyle name="常规 17 4 2 3" xfId="1068"/>
    <cellStyle name="_pds点位统计表-徐汇区体育馆" xfId="1069"/>
    <cellStyle name="差 3 2" xfId="1070"/>
    <cellStyle name="40% - 强调文字颜色 3 3 2 4 2 2" xfId="1071"/>
    <cellStyle name="强调文字颜色 2 4 2 3 3" xfId="1072"/>
    <cellStyle name="0,0_x000d__x000d_NA_x000d__x000d_ 6 2" xfId="1073"/>
    <cellStyle name="Jun 2" xfId="1074"/>
    <cellStyle name="_rp5405" xfId="1075"/>
    <cellStyle name="砯刽 [0]_laroux" xfId="1076"/>
    <cellStyle name="_SIEMEMS布线材料清单2005-05-27" xfId="1077"/>
    <cellStyle name="_SIEMEMS布线材料清单2005-05-27 2" xfId="1078"/>
    <cellStyle name="强调文字颜色 2 6 2 3 2 4" xfId="1079"/>
    <cellStyle name="_计费 (2)" xfId="1080"/>
    <cellStyle name="_SIEMEMS布线材料清单2005-05-27 3" xfId="1081"/>
    <cellStyle name="强调文字颜色 2 2 6 4" xfId="1082"/>
    <cellStyle name="20% - Accent5 4" xfId="1083"/>
    <cellStyle name="20% - 强调文字颜色 5 5" xfId="1084"/>
    <cellStyle name="_SIEMEMS布线材料清单2005-05-27 3 2" xfId="1085"/>
    <cellStyle name="0,0_x000d__x000a_NA_x000d__x000a_ 5 3 3 2" xfId="1086"/>
    <cellStyle name="_广播050405 3 2" xfId="1087"/>
    <cellStyle name="40% - 强调文字颜色 4 3 6 2" xfId="1088"/>
    <cellStyle name="F2 2" xfId="1089"/>
    <cellStyle name="_SIEMEMS布线材料清单2005-05-27 4" xfId="1090"/>
    <cellStyle name="计算 2 2 2 2 3 2" xfId="1091"/>
    <cellStyle name="_安保" xfId="1092"/>
    <cellStyle name="20% - 强调文字颜色 2 2 4 2" xfId="1093"/>
    <cellStyle name="_报价20060220" xfId="1094"/>
    <cellStyle name="强调文字颜色 2 3 2 3 2 3" xfId="1095"/>
    <cellStyle name="_北电1" xfId="1096"/>
    <cellStyle name="_城投清单（0617）" xfId="1097"/>
    <cellStyle name="60% - 强调文字颜色 2 5" xfId="1098"/>
    <cellStyle name="40% - 强调文字颜色 4 4 3 3 3" xfId="1099"/>
    <cellStyle name="_点数" xfId="1100"/>
    <cellStyle name="着色 2 2 4 2" xfId="1101"/>
    <cellStyle name="_点数表" xfId="1102"/>
    <cellStyle name="40% - Accent6 4 2" xfId="1103"/>
    <cellStyle name="_皇庭原稿_中茵PDS报价_406点位表--BAS" xfId="1104"/>
    <cellStyle name="40% - 强调文字颜色 4 3 3 3" xfId="1105"/>
    <cellStyle name="_点数表_1" xfId="1106"/>
    <cellStyle name="20% - 强调文字颜色 6 4 2 2 3 2 2" xfId="1107"/>
    <cellStyle name="强调文字颜色 2 2 2 2 3 2 2 2" xfId="1108"/>
    <cellStyle name="检查单元格 6 2 2 3" xfId="1109"/>
    <cellStyle name="20% - 强调文字颜色 1 3 3 2 2 2" xfId="1110"/>
    <cellStyle name="Dan 2 2 3" xfId="1111"/>
    <cellStyle name="40% - 强调文字颜色 6 2 2 2 2 3 2" xfId="1112"/>
    <cellStyle name="_对讲报价表" xfId="1113"/>
    <cellStyle name="20% - 强调文字颜色 3 2 4 3" xfId="1114"/>
    <cellStyle name="_皇庭原稿 2 2" xfId="1115"/>
    <cellStyle name="_多哈酒店公寓项目BELDEN配置清单080403修改" xfId="1116"/>
    <cellStyle name="_多媒体显示" xfId="1117"/>
    <cellStyle name="20% - 强调文字颜色 4 2 3 2 3 3" xfId="1118"/>
    <cellStyle name="输入 2 3 3 3 2" xfId="1119"/>
    <cellStyle name="_副本20070109西藏大厦报价15(765)" xfId="1120"/>
    <cellStyle name="0,0_x000d__x000a_NA_x000d__x000a_ 5 3" xfId="1121"/>
    <cellStyle name="_广播050405" xfId="1122"/>
    <cellStyle name="60% - 强调文字颜色 5 3" xfId="1123"/>
    <cellStyle name="40% - 强调文字颜色 5 3 4 2 2 2" xfId="1124"/>
    <cellStyle name="20% - 强调文字颜色 1 5 4 2" xfId="1125"/>
    <cellStyle name="40% - 强调文字颜色 4 3 3 2 2 4" xfId="1126"/>
    <cellStyle name="输入 3 4 3 2 3 2" xfId="1127"/>
    <cellStyle name="强调文字颜色 4 5 3 2 2" xfId="1128"/>
    <cellStyle name="_金台酒店" xfId="1129"/>
    <cellStyle name="常规 17 2 2 7 2" xfId="1130"/>
    <cellStyle name="Currency0 2 5 3" xfId="1131"/>
    <cellStyle name="_广播系统" xfId="1132"/>
    <cellStyle name="强调文字颜色 4 6 5 3" xfId="1133"/>
    <cellStyle name="INTEXP - INT'L EXPORT 2 2 2 2 2" xfId="1134"/>
    <cellStyle name="40% - Accent4 7" xfId="1135"/>
    <cellStyle name="Currency0 2 5 3 2" xfId="1136"/>
    <cellStyle name="_广播系统 2" xfId="1137"/>
    <cellStyle name="强调文字颜色 4 6 5 3 2" xfId="1138"/>
    <cellStyle name="INTEXP - INT'L EXPORT 2 2 2 2 2 2" xfId="1139"/>
    <cellStyle name="40% - Accent4 7 2" xfId="1140"/>
    <cellStyle name="40% - 强调文字颜色 5 3 6" xfId="1141"/>
    <cellStyle name="_广播系统 2 2" xfId="1142"/>
    <cellStyle name="注释 2 3 2 2 3 2" xfId="1143"/>
    <cellStyle name="_广播系统 3" xfId="1144"/>
    <cellStyle name="0,0_x000d__x000a_NA_x000d__x000a_ 2 2 5 2" xfId="1145"/>
    <cellStyle name="40% - 强调文字颜色 1 2 2 2 2 2 3" xfId="1146"/>
    <cellStyle name="_珠海雅迪清单051121 2 2" xfId="1147"/>
    <cellStyle name="_珠海雅迪清单051116 2 2" xfId="1148"/>
    <cellStyle name="注释 2 3 2 2 3 3" xfId="1149"/>
    <cellStyle name="_广播系统 4" xfId="1150"/>
    <cellStyle name="0,0_x000d__x000a_NA_x000d__x000a_ 2 2 5 3" xfId="1151"/>
    <cellStyle name="20% - 强调文字颜色 4 2 3 2" xfId="1152"/>
    <cellStyle name="20% - Accent3 3 4" xfId="1153"/>
    <cellStyle name="20% - 强调文字颜色 3 4 4" xfId="1154"/>
    <cellStyle name="_华敏报价清单（安防）ok" xfId="1155"/>
    <cellStyle name="_皇廷清单汇总UPDATE-200700912" xfId="1156"/>
    <cellStyle name="_皇庭原稿" xfId="1157"/>
    <cellStyle name="_皇庭原稿 2" xfId="1158"/>
    <cellStyle name="强调文字颜色 5 2 4 4 2 2 2" xfId="1159"/>
    <cellStyle name="_皇庭原稿_金台快捷假日酒店改后打印_金台快捷假日酒店（ly）_406点位表--BAS 2 2" xfId="1160"/>
    <cellStyle name="强调文字颜色 2 2 2 3 2 2" xfId="1161"/>
    <cellStyle name="_皇庭原稿_406点位表--BAS 2" xfId="1162"/>
    <cellStyle name="0,0_x000d__x000a_NA_x000d__x000a_ 2 2 2 2 3 2" xfId="1163"/>
    <cellStyle name="20% - Accent1 3 2 2" xfId="1164"/>
    <cellStyle name="20% - 强调文字颜色 1 4 2 2" xfId="1165"/>
    <cellStyle name="40% - Accent5 3" xfId="1166"/>
    <cellStyle name="强调文字颜色 2 2 2 3 2 2 2" xfId="1167"/>
    <cellStyle name="_皇庭原稿_406点位表--BAS 2 2" xfId="1168"/>
    <cellStyle name="0,0_x000d__x000a_NA_x000d__x000a_ 2 2 2 2 3 2 2" xfId="1169"/>
    <cellStyle name="20% - Accent1 3 2 2 2" xfId="1170"/>
    <cellStyle name="20% - 强调文字颜色 1 4 2 2 2" xfId="1171"/>
    <cellStyle name="40% - 强调文字颜色 2 2 3" xfId="1172"/>
    <cellStyle name="_皇庭原稿_金台快捷假日酒店改后打印" xfId="1173"/>
    <cellStyle name="_皇庭原稿_金台快捷假日酒店改后打印_20090410金台快捷假日酒店（带底价）" xfId="1174"/>
    <cellStyle name="_皇庭原稿_金台快捷假日酒店改后打印_ba清单2009-4-8" xfId="1175"/>
    <cellStyle name="_皇庭原稿_金台快捷假日酒店改后打印_ba清单2009-4-8 2" xfId="1176"/>
    <cellStyle name="_皇庭原稿_金台快捷假日酒店改后打印_ba清单2009-4-8_406点位表--BAS 2" xfId="1177"/>
    <cellStyle name="20% - 强调文字颜色 6 2 2 2 2 2 3" xfId="1178"/>
    <cellStyle name="链接单元格 3 4 3 2" xfId="1179"/>
    <cellStyle name="检查单元格 2" xfId="1180"/>
    <cellStyle name="0,0_x000d__x000a_NA_x000d__x000a_ 5 3 2 2 2" xfId="1181"/>
    <cellStyle name="_皇庭原稿_金台快捷假日酒店改后打印_金台（慧谷） 2" xfId="1182"/>
    <cellStyle name="强调文字颜色 6 2 3 2 2 4 4" xfId="1183"/>
    <cellStyle name="检查单元格 3 6 2" xfId="1184"/>
    <cellStyle name="40% - 强调文字颜色 3 2 2 2 2 2 2 2" xfId="1185"/>
    <cellStyle name="_皇庭原稿_金台快捷假日酒店改后打印_金台（慧谷）_406点位表--BAS 2 2" xfId="1186"/>
    <cellStyle name="输入 2 3 2 4 3" xfId="1187"/>
    <cellStyle name="强调文字颜色 3 2" xfId="1188"/>
    <cellStyle name="千位分隔 2 2 4 2 2" xfId="1189"/>
    <cellStyle name="差 3 2 2 2 3" xfId="1190"/>
    <cellStyle name="_新德综合布线材料清单 3" xfId="1191"/>
    <cellStyle name="40% - 强调文字颜色 3 4 3 2 3" xfId="1192"/>
    <cellStyle name="强调文字颜色 6 3 3 2 2 5" xfId="1193"/>
    <cellStyle name="_皇庭原稿_金台快捷假日酒店改后打印_金台快捷假日酒店改后（同交出稿） 2 2" xfId="1194"/>
    <cellStyle name="样式 1 2 4 2 4" xfId="1195"/>
    <cellStyle name="强调文字颜色 5 5 2 2 4" xfId="1196"/>
    <cellStyle name="强调文字颜色 5 3 7 3" xfId="1197"/>
    <cellStyle name="Calc Units (2) 2" xfId="1198"/>
    <cellStyle name="40% - 强调文字颜色 6 2 3 2 3 2 2" xfId="1199"/>
    <cellStyle name="_皇庭原稿_金台快捷假日酒店改后打印_金台快捷假日酒店改后（同交出稿）_406点位表--BAS 2" xfId="1200"/>
    <cellStyle name="_皇庭原稿_金台快捷假日酒店改后打印_中茵PDS报价_406点位表--BAS 2 2" xfId="1201"/>
    <cellStyle name="40% - Accent6 4 2 2" xfId="1202"/>
    <cellStyle name="警告文本 3 4 2 2" xfId="1203"/>
    <cellStyle name="0,0_x000d__x000d_NA_x000d__x000d_ 4 3" xfId="1204"/>
    <cellStyle name="_皇庭原稿_中茵PDS报价_406点位表--BAS 2" xfId="1205"/>
    <cellStyle name="警告文本 3 4 2 2 2" xfId="1206"/>
    <cellStyle name="检查单元格 5 2 4" xfId="1207"/>
    <cellStyle name="0,0_x000d__x000d_NA_x000d__x000d_ 4 3 2" xfId="1208"/>
    <cellStyle name="_皇庭原稿_中茵PDS报价_406点位表--BAS 2 2" xfId="1209"/>
    <cellStyle name="20% - 强调文字颜色 6 3 3 2 4" xfId="1210"/>
    <cellStyle name="_黄山太平湖酒店PDS (3)" xfId="1211"/>
    <cellStyle name="0,0_x000d__x000a_NA_x000d__x000a_ 5 3 3 2 2" xfId="1212"/>
    <cellStyle name="_机房清单050405" xfId="1213"/>
    <cellStyle name="_机房清单050405 2" xfId="1214"/>
    <cellStyle name="_机房清单050405 2 2" xfId="1215"/>
    <cellStyle name="_机房清单050405 3 2" xfId="1216"/>
    <cellStyle name="20% - 着色 1 2 2 2 2 2" xfId="1217"/>
    <cellStyle name="20% - 着色 6 5 3" xfId="1218"/>
    <cellStyle name="输出 2 3 2 4" xfId="1219"/>
    <cellStyle name="60% - 强调文字颜色 5 2 6 2" xfId="1220"/>
    <cellStyle name="_机柜目录价格式 赵银春 2" xfId="1221"/>
    <cellStyle name="输出 2 3 2 4 2" xfId="1222"/>
    <cellStyle name="常规 8 2 5 3" xfId="1223"/>
    <cellStyle name="_机柜目录价格式 赵银春 2 2" xfId="1224"/>
    <cellStyle name="40% - 强调文字颜色 1 4 4 4" xfId="1225"/>
    <cellStyle name="输出 2 3 2 4 2 2" xfId="1226"/>
    <cellStyle name="_机柜目录价格式 赵银春 2 2 2" xfId="1227"/>
    <cellStyle name="输出 2 3 2 4 3" xfId="1228"/>
    <cellStyle name="_机柜目录价格式 赵银春 2 3" xfId="1229"/>
    <cellStyle name="输入 3 3 2 4 3 2" xfId="1230"/>
    <cellStyle name="输出 2 3 2 5" xfId="1231"/>
    <cellStyle name="强调文字颜色 3 4 5 2 2" xfId="1232"/>
    <cellStyle name="千位分隔 3 2 4 2 2 2" xfId="1233"/>
    <cellStyle name="_机柜目录价格式 赵银春 3" xfId="1234"/>
    <cellStyle name="输出 2 3 2 5 2" xfId="1235"/>
    <cellStyle name="常规 8 2 6 3" xfId="1236"/>
    <cellStyle name="_机柜目录价格式 赵银春 3 2" xfId="1237"/>
    <cellStyle name="输出 2 3 2 6 2" xfId="1238"/>
    <cellStyle name="_机柜目录价格式 赵银春 4 2" xfId="1239"/>
    <cellStyle name="_嘉讯通对蓝卡人员通道供货价101125 2" xfId="1240"/>
    <cellStyle name="_嘉讯通对蓝卡人员通道供货价101125 2 4 2" xfId="1241"/>
    <cellStyle name="_嘉讯通对蓝卡人员通道供货价101125 3" xfId="1242"/>
    <cellStyle name="_嘉讯通对蓝卡人员通道供货价101125 3 2" xfId="1243"/>
    <cellStyle name="_嘉讯通对蓝卡人员通道供货价101125 4 2" xfId="1244"/>
    <cellStyle name="Currency [00] 2 2 4 3" xfId="1245"/>
    <cellStyle name="20% - 强调文字颜色 1 2 2 4" xfId="1246"/>
    <cellStyle name="强调文字颜色 4 6 2 2 3 4" xfId="1247"/>
    <cellStyle name="_嘉讯通对蓝卡人员通道供货价101125 4 2 2" xfId="1248"/>
    <cellStyle name="_越洋" xfId="1249"/>
    <cellStyle name="常规 6 2 3 3 2" xfId="1250"/>
    <cellStyle name="_价格汇总" xfId="1251"/>
    <cellStyle name="40% - 强调文字颜色 1 2 2 2 4" xfId="1252"/>
    <cellStyle name="0,0_x000d__x000a_NA_x000d__x000a_ 5 2 2" xfId="1253"/>
    <cellStyle name="_客户群价格分析 2 3" xfId="1254"/>
    <cellStyle name="链接单元格 2 4 3" xfId="1255"/>
    <cellStyle name="0,0_x000d__x000a_NA_x000d__x000a_ 5 2 2 2" xfId="1256"/>
    <cellStyle name="_客户群价格分析 2 3 2" xfId="1257"/>
    <cellStyle name="0,0_x000d__x000a_NA_x000d__x000a_ 5 2 3" xfId="1258"/>
    <cellStyle name="_客户群价格分析 2 4" xfId="1259"/>
    <cellStyle name="_客户群价格分析 4" xfId="1260"/>
    <cellStyle name="20% - 强调文字颜色 6 3 4 2 2 3" xfId="1261"/>
    <cellStyle name="_客户群价格分析 5" xfId="1262"/>
    <cellStyle name="60% - 强调文字颜色 1 6 3" xfId="1263"/>
    <cellStyle name="_丽洲大酒店多媒体信息发布系统报价表格" xfId="1264"/>
    <cellStyle name="强调文字颜色 4 4 3 2 3 2 2 2" xfId="1265"/>
    <cellStyle name="Heading 2 3 2" xfId="1266"/>
    <cellStyle name="20% - 强调文字颜色 6 2 3 3 2 2" xfId="1267"/>
    <cellStyle name="0,0_x000d__x000a_NA_x000d__x000a_ 7 5 2" xfId="1268"/>
    <cellStyle name="强调文字颜色 4 4 2 2 2 2 2 4" xfId="1269"/>
    <cellStyle name="强调文字颜色 4 2 2 4 2" xfId="1270"/>
    <cellStyle name="标题 1 3 4" xfId="1271"/>
    <cellStyle name="0,0_x000d__x000a_NA_x000d__x000a_ 4 2 2 3 3" xfId="1272"/>
    <cellStyle name="强调文字颜色 6 6 2 5 3" xfId="1273"/>
    <cellStyle name="_丽洲大酒店有线电视点位表" xfId="1274"/>
    <cellStyle name="_联合利华报价1020（含成本end）" xfId="1275"/>
    <cellStyle name="Accent3 - 40% 2 2" xfId="1276"/>
    <cellStyle name="40% - 强调文字颜色 2 3 3 2 2 2 2" xfId="1277"/>
    <cellStyle name="常规 3 3 3 2 4" xfId="1278"/>
    <cellStyle name="_绿地BAPIO06-03-21" xfId="1279"/>
    <cellStyle name="20% - 强调文字颜色 6 2 6 2 2" xfId="1280"/>
    <cellStyle name="常规 38 3 2 3" xfId="1281"/>
    <cellStyle name="20% - 强调文字颜色 1 3 6" xfId="1282"/>
    <cellStyle name="百分比 2 3 2 3 2 2" xfId="1283"/>
    <cellStyle name="_南京绿地（050830）" xfId="1284"/>
    <cellStyle name="输出 3 3 2 2 5 2" xfId="1285"/>
    <cellStyle name="0,0_x000d__x000a_NA_x000d__x000a_ 7 2 2 2" xfId="1286"/>
    <cellStyle name="_平安大楼网络配置清单NEW" xfId="1287"/>
    <cellStyle name="_青浦夏阳湖酒店机房预算07-06-08" xfId="1288"/>
    <cellStyle name="40% - 强调文字颜色 2 5 2 2 2 2" xfId="1289"/>
    <cellStyle name="_清单NEW-8-18" xfId="1290"/>
    <cellStyle name="强调文字颜色 2 2 4 4 2 2" xfId="1291"/>
    <cellStyle name="20% - Accent3 4 2 2" xfId="1292"/>
    <cellStyle name="20% - 强调文字颜色 3 5 2 2" xfId="1293"/>
    <cellStyle name="_清华同方SYSTIMAX报价" xfId="1294"/>
    <cellStyle name="强调文字颜色 2 6 2 2 2 2" xfId="1295"/>
    <cellStyle name="20% - 强调文字颜色 6 4 5 3 2" xfId="1296"/>
    <cellStyle name="_商检大楼清单google报价清单发布" xfId="1297"/>
    <cellStyle name="_设备清单0626OK" xfId="1298"/>
    <cellStyle name="常规 2 7" xfId="1299"/>
    <cellStyle name="_系统报价" xfId="1300"/>
    <cellStyle name="40% - 强调文字颜色 4 2 2 2 2 2 2 2" xfId="1301"/>
    <cellStyle name="_沈阳弱电清单0908new" xfId="1302"/>
    <cellStyle name="40% - 强调文字颜色 6 2 6" xfId="1303"/>
    <cellStyle name="_沈阳弱电清单0908new 2 2" xfId="1304"/>
    <cellStyle name="40% - Accent5 6 2" xfId="1305"/>
    <cellStyle name="链接单元格 2 4 4" xfId="1306"/>
    <cellStyle name="常规 10 2 2 2 2" xfId="1307"/>
    <cellStyle name="0,0_x000d__x000a_NA_x000d__x000a_ 5 2 2 3" xfId="1308"/>
    <cellStyle name="40% - 强调文字颜色 6 3 6" xfId="1309"/>
    <cellStyle name="_沈阳弱电清单0908new 3 2" xfId="1310"/>
    <cellStyle name="40% - Accent5 7 2" xfId="1311"/>
    <cellStyle name="0,0_x000d__x000a_NA_x000d__x000a_ 5 2 3 3" xfId="1312"/>
    <cellStyle name="注释 2 3 2 2 4 2" xfId="1313"/>
    <cellStyle name="0,0_x000d__x000a_NA_x000d__x000a_ 2 2 6 2" xfId="1314"/>
    <cellStyle name="_沈阳弱电清单0908new 4" xfId="1315"/>
    <cellStyle name="0,0_x000d__x000a_NA_x000d__x000a_ 2 2 2 2" xfId="1316"/>
    <cellStyle name="20% - 强调文字颜色 2 4 6" xfId="1317"/>
    <cellStyle name="_土控音视频报价040828" xfId="1318"/>
    <cellStyle name="20% - 强调文字颜色 5 2 3 2 2 3 2" xfId="1319"/>
    <cellStyle name="常规 5 2 9" xfId="1320"/>
    <cellStyle name="_系统报价-9.27-1" xfId="1321"/>
    <cellStyle name="20% - Accent3 6" xfId="1322"/>
    <cellStyle name="60% - 强调文字颜色 4 4 4 2" xfId="1323"/>
    <cellStyle name="_协力CAT 6E东海大楼070420" xfId="1324"/>
    <cellStyle name="输入 2 3 2 4" xfId="1325"/>
    <cellStyle name="差 3 2 2 2" xfId="1326"/>
    <cellStyle name="_新德综合布线材料清单" xfId="1327"/>
    <cellStyle name="输入 2 3 2 4 2 2" xfId="1328"/>
    <cellStyle name="差 3 2 2 2 2 2" xfId="1329"/>
    <cellStyle name="_新德综合布线材料清单 2 2" xfId="1330"/>
    <cellStyle name="输入 2 3 2 4 4" xfId="1331"/>
    <cellStyle name="强调文字颜色 3 3" xfId="1332"/>
    <cellStyle name="千位分隔 2 2 4 2 3" xfId="1333"/>
    <cellStyle name="_新德综合布线材料清单 4" xfId="1334"/>
    <cellStyle name="_珠海雅迪清单051121" xfId="1335"/>
    <cellStyle name="_珠海雅迪清单051116" xfId="1336"/>
    <cellStyle name="百分比 2 2 2 2 2 2 3" xfId="1337"/>
    <cellStyle name="_珠海雅迪清单051121 2" xfId="1338"/>
    <cellStyle name="_珠海雅迪清单051116 2" xfId="1339"/>
    <cellStyle name="_珠海雅迪清单051121 3" xfId="1340"/>
    <cellStyle name="_珠海雅迪清单051116 3" xfId="1341"/>
    <cellStyle name="_珠海雅迪清单051116 3 2" xfId="1342"/>
    <cellStyle name="_珠海雅迪清单051121 3 2" xfId="1343"/>
    <cellStyle name="»õ±Ò[0]_PLDT" xfId="1344"/>
    <cellStyle name="40% - 强调文字颜色 1 2 4 2 2 2" xfId="1345"/>
    <cellStyle name="输出 3 3 2 2 3 2" xfId="1346"/>
    <cellStyle name="»õ±Ò_PLDT" xfId="1347"/>
    <cellStyle name="着色 3 2 4 2" xfId="1348"/>
    <cellStyle name="输出 5 3 4" xfId="1349"/>
    <cellStyle name="常规 5 2 2" xfId="1350"/>
    <cellStyle name="20% - 强调文字颜色 5 4 2 2 2 2 3" xfId="1351"/>
    <cellStyle name="0%" xfId="1352"/>
    <cellStyle name="40% - 强调文字颜色 1 4 3 4" xfId="1353"/>
    <cellStyle name="输出 2 4 3 2 3" xfId="1354"/>
    <cellStyle name="Currency [00] 5 3" xfId="1355"/>
    <cellStyle name="0,0_x000a__x000a_NA_x000a__x000a_" xfId="1356"/>
    <cellStyle name="千位分隔 6 5" xfId="1357"/>
    <cellStyle name="0,0_x005f_x000d__x000a_NA_x005f_x000d__x000a_" xfId="1358"/>
    <cellStyle name="输出 2 4 3 2 3 2" xfId="1359"/>
    <cellStyle name="Currency [00] 5 3 2" xfId="1360"/>
    <cellStyle name="0,0_x000a__x000a_NA_x000a__x000a_ 2" xfId="1361"/>
    <cellStyle name="40% - 强调文字颜色 5 3 5 3" xfId="1362"/>
    <cellStyle name="强调文字颜色 4 6 4" xfId="1363"/>
    <cellStyle name="0,0_x000a__x000a_NA_x000a__x000a_ 2 2" xfId="1364"/>
    <cellStyle name="强调文字颜色 4 6 4 2" xfId="1365"/>
    <cellStyle name="0,0_x000a__x000a_NA_x000a__x000a_ 2 2 2" xfId="1366"/>
    <cellStyle name="40% - Accent3 6" xfId="1367"/>
    <cellStyle name="60% - 强调文字颜色 1 2 2 3" xfId="1368"/>
    <cellStyle name="20% - Accent2 5 4" xfId="1369"/>
    <cellStyle name="20% - 强调文字颜色 2 6 4" xfId="1370"/>
    <cellStyle name="强调文字颜色 4 6 4 2 2" xfId="1371"/>
    <cellStyle name="0,0_x000a__x000a_NA_x000a__x000a_ 2 2 2 2" xfId="1372"/>
    <cellStyle name="40% - Accent3 6 2" xfId="1373"/>
    <cellStyle name="40% - 强调文字颜色 4 2 6" xfId="1374"/>
    <cellStyle name="强调文字颜色 4 6 4 3" xfId="1375"/>
    <cellStyle name="汇总 4 2 2 4 2 2" xfId="1376"/>
    <cellStyle name="0,0_x000a__x000a_NA_x000a__x000a_ 2 2 3" xfId="1377"/>
    <cellStyle name="40% - Accent3 7" xfId="1378"/>
    <cellStyle name="强调文字颜色 4 6 5" xfId="1379"/>
    <cellStyle name="千位分隔 3 3 6 2" xfId="1380"/>
    <cellStyle name="0,0_x000a__x000a_NA_x000a__x000a_ 2 3" xfId="1381"/>
    <cellStyle name="强调文字颜色 4 4 3 3 2 3 2" xfId="1382"/>
    <cellStyle name="20% - 强调文字颜色 6 3 2 4 2" xfId="1383"/>
    <cellStyle name="0,0_x000a__x000a_NA_x000a__x000a_ 3" xfId="1384"/>
    <cellStyle name="适中 3 3 2 4 2 4" xfId="1385"/>
    <cellStyle name="20% - 强调文字颜色 3 2 4 3 2 2" xfId="1386"/>
    <cellStyle name="0,0_x000a__x000a_NA_x000a__x000a_ 3 10 2" xfId="1387"/>
    <cellStyle name="40% - 强调文字颜色 5 3 6 3" xfId="1388"/>
    <cellStyle name="20% - 强调文字颜色 6 3 2 4 2 2" xfId="1389"/>
    <cellStyle name="20% - 强调文字颜色 4 2 5" xfId="1390"/>
    <cellStyle name="0,0_x000a__x000a_NA_x000a__x000a_ 3 2" xfId="1391"/>
    <cellStyle name="20% - 强调文字颜色 4 2 5 2" xfId="1392"/>
    <cellStyle name="60% - 强调文字颜色 1 3 2 3" xfId="1393"/>
    <cellStyle name="20% - Accent3 5 4" xfId="1394"/>
    <cellStyle name="20% - 强调文字颜色 3 6 4" xfId="1395"/>
    <cellStyle name="0,0_x000a__x000a_NA_x000a__x000a_ 3 2 2" xfId="1396"/>
    <cellStyle name="输入 5 2 2 4 2 2" xfId="1397"/>
    <cellStyle name="20% - 强调文字颜色 4 2 6" xfId="1398"/>
    <cellStyle name="0,0_x000a__x000a_NA_x000a__x000a_ 3 3" xfId="1399"/>
    <cellStyle name="20% - 强调文字颜色 6 3 2 4 3" xfId="1400"/>
    <cellStyle name="0,0_x000a__x000a_NA_x000a__x000a_ 4" xfId="1401"/>
    <cellStyle name="20% - 强调文字颜色 4 3 5" xfId="1402"/>
    <cellStyle name="0,0_x000a__x000a_NA_x000a__x000a_ 4 2" xfId="1403"/>
    <cellStyle name="20% - Accent4 2 2 3" xfId="1404"/>
    <cellStyle name="20% - 强调文字颜色 4 3 2 3" xfId="1405"/>
    <cellStyle name="60% - 强调文字颜色 1 4 2 3" xfId="1406"/>
    <cellStyle name="20% - Accent4 5 4" xfId="1407"/>
    <cellStyle name="20% - 强调文字颜色 4 6 4" xfId="1408"/>
    <cellStyle name="20% - 强调文字颜色 4 3 5 2" xfId="1409"/>
    <cellStyle name="0,0_x000a__x000a_NA_x000a__x000a_ 4 2 2" xfId="1410"/>
    <cellStyle name="20% - Accent4 2 2 3 2" xfId="1411"/>
    <cellStyle name="20% - 强调文字颜色 4 3 2 3 2" xfId="1412"/>
    <cellStyle name="输入 5 2 2 4 3 2" xfId="1413"/>
    <cellStyle name="20% - 强调文字颜色 4 3 6" xfId="1414"/>
    <cellStyle name="0,0_x000a__x000a_NA_x000a__x000a_ 4 3" xfId="1415"/>
    <cellStyle name="20% - Accent4 2 2 4" xfId="1416"/>
    <cellStyle name="20% - 强调文字颜色 4 3 2 4" xfId="1417"/>
    <cellStyle name="20% - 强调文字颜色 4 3 6 2" xfId="1418"/>
    <cellStyle name="0,0_x000a__x000a_NA_x000a__x000a_ 4 3 2" xfId="1419"/>
    <cellStyle name="20% - 强调文字颜色 4 3 2 4 2" xfId="1420"/>
    <cellStyle name="20% - 强调文字颜色 4 3 7" xfId="1421"/>
    <cellStyle name="0,0_x000a__x000a_NA_x000a__x000a_ 4 4" xfId="1422"/>
    <cellStyle name="20% - 强调文字颜色 4 3 2 5" xfId="1423"/>
    <cellStyle name="千位分隔 2 3 2 5 2" xfId="1424"/>
    <cellStyle name="0,0_x000a__x000a_NA_x000a__x000a_ 5" xfId="1425"/>
    <cellStyle name="20% - 强调文字颜色 4 4 5" xfId="1426"/>
    <cellStyle name="千位分隔 2 3 2 5 2 2" xfId="1427"/>
    <cellStyle name="0,0_x000a__x000a_NA_x000a__x000a_ 5 2" xfId="1428"/>
    <cellStyle name="20% - Accent4 2 3 3" xfId="1429"/>
    <cellStyle name="20% - 强调文字颜色 4 3 3 3" xfId="1430"/>
    <cellStyle name="60% - 强调文字颜色 1 5 2 3" xfId="1431"/>
    <cellStyle name="20% - Accent5 5 4" xfId="1432"/>
    <cellStyle name="20% - 强调文字颜色 5 6 4" xfId="1433"/>
    <cellStyle name="20% - 强调文字颜色 4 4 5 2" xfId="1434"/>
    <cellStyle name="0,0_x000a__x000a_NA_x000a__x000a_ 5 2 2" xfId="1435"/>
    <cellStyle name="20% - 强调文字颜色 4 3 3 3 2" xfId="1436"/>
    <cellStyle name="20% - 着色 3 2 2 2" xfId="1437"/>
    <cellStyle name="0,0_x000d__x000a_NA_x000d__x000a_ 2 4 2 2" xfId="1438"/>
    <cellStyle name="20% - 强调文字颜色 4 4 6" xfId="1439"/>
    <cellStyle name="0,0_x000a__x000a_NA_x000a__x000a_ 5 3" xfId="1440"/>
    <cellStyle name="20% - 强调文字颜色 4 3 3 4" xfId="1441"/>
    <cellStyle name="20% - 着色 3 2 2 2 2" xfId="1442"/>
    <cellStyle name="0,0_x000d__x000a_NA_x000d__x000a_ 2 4 2 2 2" xfId="1443"/>
    <cellStyle name="20% - 强调文字颜色 4 4 6 2" xfId="1444"/>
    <cellStyle name="0,0_x000a__x000a_NA_x000a__x000a_ 5 3 2" xfId="1445"/>
    <cellStyle name="20% - 着色 3 2 2 3" xfId="1446"/>
    <cellStyle name="0,0_x000d__x000a_NA_x000d__x000a_ 2 4 2 3" xfId="1447"/>
    <cellStyle name="20% - 强调文字颜色 4 4 7" xfId="1448"/>
    <cellStyle name="0,0_x000a__x000a_NA_x000a__x000a_ 5 4" xfId="1449"/>
    <cellStyle name="20% - 强调文字颜色 4 5 5" xfId="1450"/>
    <cellStyle name="千位分隔 2 3 2 5 3 2" xfId="1451"/>
    <cellStyle name="0,0_x000a__x000a_NA_x000a__x000a_ 6 2" xfId="1452"/>
    <cellStyle name="20% - 强调文字颜色 4 3 4 3" xfId="1453"/>
    <cellStyle name="强调文字颜色 2 2 2 2 2 2 2 2 2" xfId="1454"/>
    <cellStyle name="20% - Accent4 2 2 2 3" xfId="1455"/>
    <cellStyle name="20% - 强调文字颜色 1 3 2 2 2 2 2" xfId="1456"/>
    <cellStyle name="20% - 强调文字颜色 4 3 2 2 3" xfId="1457"/>
    <cellStyle name="强调文字颜色 2 2 2 2 2 2 2 3" xfId="1458"/>
    <cellStyle name="货币 3 2 3 2 3 3 2" xfId="1459"/>
    <cellStyle name="20% - 强调文字颜色 1 3 2 2 2 3" xfId="1460"/>
    <cellStyle name="40% - Accent2 3 3 2" xfId="1461"/>
    <cellStyle name="千位分隔 2 3 2 5 4" xfId="1462"/>
    <cellStyle name="PrePop Units (2) 2" xfId="1463"/>
    <cellStyle name="0,0_x000a__x000a_NA_x000a__x000a_ 7" xfId="1464"/>
    <cellStyle name="强调文字颜色 2 2 3 2 3 2 2 2" xfId="1465"/>
    <cellStyle name="20% - 强调文字颜色 2 3 3 2 2 2" xfId="1466"/>
    <cellStyle name="适中 3 4 2 3 2 2" xfId="1467"/>
    <cellStyle name="强调文字颜色 2 2 2 2 2 2 2 4" xfId="1468"/>
    <cellStyle name="INTEXP - INT'L EXPORT 2 2 4 2" xfId="1469"/>
    <cellStyle name="20% - 强调文字颜色 1 3 2 2 2 4" xfId="1470"/>
    <cellStyle name="PrePop Units (2) 3" xfId="1471"/>
    <cellStyle name="0,0_x000a__x000a_NA_x000a__x000a_ 8" xfId="1472"/>
    <cellStyle name="0,0_x000d__x000a_NA_x000d__x000a_" xfId="1473"/>
    <cellStyle name="0,0_x000d__x000a_NA_x000d__x000a_ 10" xfId="1474"/>
    <cellStyle name="0,0_x000d__x000a_NA_x000d__x000a_ 10 2" xfId="1475"/>
    <cellStyle name="0,0_x000d__x000a_NA_x000d__x000a_ 10 2 2" xfId="1476"/>
    <cellStyle name="强调文字颜色 5 2 3 2 4 2 2" xfId="1477"/>
    <cellStyle name="0,0_x000d__x000a_NA_x000d__x000a_ 10 3" xfId="1478"/>
    <cellStyle name="强调文字颜色 5 2 3 2 4 2 2 2" xfId="1479"/>
    <cellStyle name="0,0_x000d__x000a_NA_x000d__x000a_ 10 3 2" xfId="1480"/>
    <cellStyle name="强调文字颜色 5 2 3 2 4 2 3" xfId="1481"/>
    <cellStyle name="0,0_x000d__x000a_NA_x000d__x000a_ 10 4" xfId="1482"/>
    <cellStyle name="40% - Accent1 3 2" xfId="1483"/>
    <cellStyle name="40% - 强调文字颜色 3 4 6 2" xfId="1484"/>
    <cellStyle name="0,0_x000d__x000a_NA_x000d__x000a_ 2 2 3 2 2 2" xfId="1485"/>
    <cellStyle name="0,0_x000d__x000a_NA_x000d__x000a_ 11" xfId="1486"/>
    <cellStyle name="0,0_x000d__x000a_NA_x000d__x000a_ 11 2" xfId="1487"/>
    <cellStyle name="强调文字颜色 5 2 3 2 4 3 2" xfId="1488"/>
    <cellStyle name="0,0_x000d__x000a_NA_x000d__x000a_ 11 3" xfId="1489"/>
    <cellStyle name="0,0_x000d__x000a_NA_x000d__x000a_ 11 3 2" xfId="1490"/>
    <cellStyle name="0,0_x000d__x000a_NA_x000d__x000a_ 11 4" xfId="1491"/>
    <cellStyle name="40% - Accent1 4 2" xfId="1492"/>
    <cellStyle name="强调文字颜色 2 2 3 3 2 2" xfId="1493"/>
    <cellStyle name="20% - Accent2 3 2 2" xfId="1494"/>
    <cellStyle name="20% - 强调文字颜色 2 4 2 2" xfId="1495"/>
    <cellStyle name="输出 2" xfId="1496"/>
    <cellStyle name="强调文字颜色 1 2 2 3 2 4" xfId="1497"/>
    <cellStyle name="0.0%" xfId="1498"/>
    <cellStyle name="0,0_x000d__x000a_NA_x000d__x000a_ 12" xfId="1499"/>
    <cellStyle name="0,0_x000d__x000a_NA_x000d__x000a_ 12 2" xfId="1500"/>
    <cellStyle name="输出 2 4 5 3 2" xfId="1501"/>
    <cellStyle name="常规 2 3 3 3 2" xfId="1502"/>
    <cellStyle name="0,0_x000d__x000a_NA_x000d__x000a_ 13" xfId="1503"/>
    <cellStyle name="60% - 强调文字颜色 1 4" xfId="1504"/>
    <cellStyle name="40% - 强调文字颜色 4 4 3 2 2" xfId="1505"/>
    <cellStyle name="注释 2 2 3 3 2 2 2" xfId="1506"/>
    <cellStyle name="20% - 强调文字颜色 2 4 2 2 2 3 2" xfId="1507"/>
    <cellStyle name="货币 3 2 2 2 2 3" xfId="1508"/>
    <cellStyle name="0,0_x000d__x000a_NA_x000d__x000a_ 16 3 3" xfId="1509"/>
    <cellStyle name="0,0_x000d__x000a_NA_x000d__x000a_ 2" xfId="1510"/>
    <cellStyle name="强调文字颜色 6 2 5 2 4" xfId="1511"/>
    <cellStyle name="0,0_x000d__x000a_NA_x000d__x000a_ 2 10" xfId="1512"/>
    <cellStyle name="0,0_x000d__x000a_NA_x000d__x000a_ 2 2" xfId="1513"/>
    <cellStyle name="60% - 强调文字颜色 2 2 2 2 2 2 2" xfId="1514"/>
    <cellStyle name="40% - 强调文字颜色 2 3 3 2 3 3" xfId="1515"/>
    <cellStyle name="输入 6 3 2 4" xfId="1516"/>
    <cellStyle name="输入 5 2 2 2 4" xfId="1517"/>
    <cellStyle name="0,0_x000d__x000a_NA_x000d__x000a_ 2 2 2" xfId="1518"/>
    <cellStyle name="强调文字颜色 4 6 2 4 2" xfId="1519"/>
    <cellStyle name="40% - 强调文字颜色 2 4 6" xfId="1520"/>
    <cellStyle name="0,0_x000d__x000a_NA_x000d__x000a_ 2 2 2 2 2" xfId="1521"/>
    <cellStyle name="20% - 强调文字颜色 2 4 6 2" xfId="1522"/>
    <cellStyle name="强调文字颜色 4 6 2 4 2 2" xfId="1523"/>
    <cellStyle name="40% - 强调文字颜色 2 4 6 2" xfId="1524"/>
    <cellStyle name="注释 3 4 2 4 2" xfId="1525"/>
    <cellStyle name="0,0_x000d__x000a_NA_x000d__x000a_ 2 2 2 6" xfId="1526"/>
    <cellStyle name="0,0_x000d__x000a_NA_x000d__x000a_ 2 2 2 2 2 2" xfId="1527"/>
    <cellStyle name="注释 3 4 2 4 2 2" xfId="1528"/>
    <cellStyle name="0,0_x000d__x000a_NA_x000d__x000a_ 2 2 2 6 2" xfId="1529"/>
    <cellStyle name="0,0_x000d__x000a_NA_x000d__x000a_ 2 2 2 2 2 2 2" xfId="1530"/>
    <cellStyle name="0,0_x000d__x000a_NA_x000d__x000a_ 2 2 2 2 2 2 2 2" xfId="1531"/>
    <cellStyle name="0,0_x000d__x000a_NA_x000d__x000a_ 2 2 2 2 2 2 3" xfId="1532"/>
    <cellStyle name="20% - 强调文字颜色 4 6 2 3 2 2" xfId="1533"/>
    <cellStyle name="20% - Accent1 7 2" xfId="1534"/>
    <cellStyle name="注释 3 4 2 4 3" xfId="1535"/>
    <cellStyle name="0,0_x000d__x000a_NA_x000d__x000a_ 2 2 2 7" xfId="1536"/>
    <cellStyle name="40% - 强调文字颜色 4 4 2 3 2" xfId="1537"/>
    <cellStyle name="0,0_x000d__x000a_NA_x000d__x000a_ 2 2 2 2 2 3" xfId="1538"/>
    <cellStyle name="强调文字颜色 2 2 2 3 2 3" xfId="1539"/>
    <cellStyle name="0,0_x000d__x000a_NA_x000d__x000a_ 2 2 2 2 3 3" xfId="1540"/>
    <cellStyle name="20% - Accent1 3 2 3" xfId="1541"/>
    <cellStyle name="20% - 强调文字颜色 1 4 2 3" xfId="1542"/>
    <cellStyle name="强调文字颜色 2 2 2 3 3" xfId="1543"/>
    <cellStyle name="0,0_x000d__x000a_NA_x000d__x000a_ 2 2 2 2 4" xfId="1544"/>
    <cellStyle name="20% - Accent1 3 3" xfId="1545"/>
    <cellStyle name="20% - 强调文字颜色 1 4 3" xfId="1546"/>
    <cellStyle name="Dollars 2 4" xfId="1547"/>
    <cellStyle name="20% - 强调文字颜色 6 4 3 2 3" xfId="1548"/>
    <cellStyle name="0,0_x000d__x000a_NA_x000d__x000a_ 2 2 2 2 4 2" xfId="1549"/>
    <cellStyle name="20% - Accent1 3 3 2" xfId="1550"/>
    <cellStyle name="20% - 强调文字颜色 1 4 3 2" xfId="1551"/>
    <cellStyle name="20% - 强调文字颜色 6 4 3 2 4" xfId="1552"/>
    <cellStyle name="0,0_x000d__x000a_NA_x000d__x000a_ 2 2 2 2 4 3" xfId="1553"/>
    <cellStyle name="20% - 强调文字颜色 1 4 3 3" xfId="1554"/>
    <cellStyle name="0,0_x000d__x000a_NA_x000d__x000a_ 2 2 2 2 4 3 2" xfId="1555"/>
    <cellStyle name="20% - 强调文字颜色 1 4 3 3 2" xfId="1556"/>
    <cellStyle name="0,0_x000d__x000a_NA_x000d__x000a_ 2 2 2 2 4 4" xfId="1557"/>
    <cellStyle name="20% - 强调文字颜色 1 4 3 4" xfId="1558"/>
    <cellStyle name="0,0_x000d__x000a_NA_x000d__x000a_ 2 2 2 2 5" xfId="1559"/>
    <cellStyle name="20% - Accent1 3 4" xfId="1560"/>
    <cellStyle name="20% - 强调文字颜色 1 4 4" xfId="1561"/>
    <cellStyle name="20% - 强调文字颜色 6 4 3 3 3" xfId="1562"/>
    <cellStyle name="0,0_x000d__x000a_NA_x000d__x000a_ 2 2 2 2 5 2" xfId="1563"/>
    <cellStyle name="20% - 强调文字颜色 1 4 4 2" xfId="1564"/>
    <cellStyle name="千位分隔 6 2 4 2 2" xfId="1565"/>
    <cellStyle name="0,0_x000d__x000a_NA_x000d__x000a_ 2 2 2 3" xfId="1566"/>
    <cellStyle name="20% - 强调文字颜色 2 4 7" xfId="1567"/>
    <cellStyle name="0,0_x000d__x000a_NA_x000d__x000a_ 2 2 2 3 2" xfId="1568"/>
    <cellStyle name="0,0_x000d__x000a_NA_x000d__x000a_ 2 2 2 3 2 2 2" xfId="1569"/>
    <cellStyle name="60% - 强调文字颜色 2 4" xfId="1570"/>
    <cellStyle name="40% - 强调文字颜色 4 4 3 3 2" xfId="1571"/>
    <cellStyle name="输出 2 2 4 2" xfId="1572"/>
    <cellStyle name="强调文字颜色 6 4 3 2 3 4" xfId="1573"/>
    <cellStyle name="20% - 强调文字颜色 3 4 3 2 2 2 2" xfId="1574"/>
    <cellStyle name="Currency [00] 2 5 3 2" xfId="1575"/>
    <cellStyle name="0,0_x000d__x000a_NA_x000d__x000a_ 2 2 2 3 2 3" xfId="1576"/>
    <cellStyle name="强调文字颜色 2 2 2 4 2" xfId="1577"/>
    <cellStyle name="0,0_x000d__x000a_NA_x000d__x000a_ 2 2 2 3 3" xfId="1578"/>
    <cellStyle name="20% - Accent1 4 2" xfId="1579"/>
    <cellStyle name="20% - 强调文字颜色 1 5 2" xfId="1580"/>
    <cellStyle name="输入 6 2 2 3 2 2 2" xfId="1581"/>
    <cellStyle name="0,0_x000d__x000a_NA_x000d__x000a_ 2 2 2 4" xfId="1582"/>
    <cellStyle name="0,0_x000d__x000a_NA_x000d__x000a_ 2 2 2 4 2" xfId="1583"/>
    <cellStyle name="强调文字颜色 1 3 2 5 3" xfId="1584"/>
    <cellStyle name="0,0_x000d__x000a_NA_x000d__x000a_ 2 2 2 4 2 2" xfId="1585"/>
    <cellStyle name="强调文字颜色 2 2 2 5 2" xfId="1586"/>
    <cellStyle name="0,0_x000d__x000a_NA_x000d__x000a_ 2 2 2 4 3" xfId="1587"/>
    <cellStyle name="20% - Accent1 5 2" xfId="1588"/>
    <cellStyle name="20% - 强调文字颜色 1 6 2" xfId="1589"/>
    <cellStyle name="0,0_x000d__x000a_NA_x000d__x000a_ 2 2 2 5" xfId="1590"/>
    <cellStyle name="0,0_x000d__x000a_NA_x000d__x000a_ 2 2 2 5 2" xfId="1591"/>
    <cellStyle name="0,0_x000d__x000a_NA_x000d__x000a_ 2 2 2 5 2 2" xfId="1592"/>
    <cellStyle name="0,0_x000d__x000a_NA_x000d__x000a_ 2 2 2 5 3" xfId="1593"/>
    <cellStyle name="20% - Accent1 6 2" xfId="1594"/>
    <cellStyle name="0,0_x000d__x000a_NA_x000d__x000a_ 2 2 2 5 3 2" xfId="1595"/>
    <cellStyle name="0,0_x000d__x000a_NA_x000d__x000a_ 2 2 2 5 4" xfId="1596"/>
    <cellStyle name="40% - 强调文字颜色 3 3 4 2 3 2" xfId="1597"/>
    <cellStyle name="0,0_x000d__x000a_NA_x000d__x000a_ 2 2 3" xfId="1598"/>
    <cellStyle name="0,0_x000d__x000a_NA_x000d__x000a_ 2 2 3 2" xfId="1599"/>
    <cellStyle name="PrePop Units (0) 6" xfId="1600"/>
    <cellStyle name="40% - Accent1 3" xfId="1601"/>
    <cellStyle name="40% - 强调文字颜色 3 4 6" xfId="1602"/>
    <cellStyle name="着色 5 4 2 3" xfId="1603"/>
    <cellStyle name="40% - 强调文字颜色 3 2 2 2 4" xfId="1604"/>
    <cellStyle name="0,0_x000d__x000a_NA_x000d__x000a_ 2 2 3 2 2" xfId="1605"/>
    <cellStyle name="千位分隔 6 2 4 3 2" xfId="1606"/>
    <cellStyle name="0,0_x000d__x000a_NA_x000d__x000a_ 2 2 3 3" xfId="1607"/>
    <cellStyle name="注释 2 3 2 2 2" xfId="1608"/>
    <cellStyle name="0,0_x000d__x000a_NA_x000d__x000a_ 2 2 4" xfId="1609"/>
    <cellStyle name="注释 2 3 2 2 2 2" xfId="1610"/>
    <cellStyle name="0,0_x000d__x000a_NA_x000d__x000a_ 2 2 4 2" xfId="1611"/>
    <cellStyle name="40% - 强调文字颜色 4 4 6" xfId="1612"/>
    <cellStyle name="着色 5 5 2 3" xfId="1613"/>
    <cellStyle name="40% - 强调文字颜色 3 2 3 2 4" xfId="1614"/>
    <cellStyle name="注释 2 3 2 2 2 2 2" xfId="1615"/>
    <cellStyle name="0,0_x000d__x000a_NA_x000d__x000a_ 2 2 4 2 2" xfId="1616"/>
    <cellStyle name="注释 2 3 2 2 2 3" xfId="1617"/>
    <cellStyle name="0,0_x000d__x000a_NA_x000d__x000a_ 2 2 4 3" xfId="1618"/>
    <cellStyle name="注释 2 3 2 2 3" xfId="1619"/>
    <cellStyle name="0,0_x000d__x000a_NA_x000d__x000a_ 2 2 5" xfId="1620"/>
    <cellStyle name="注释 2 3 2 2 3 3 2" xfId="1621"/>
    <cellStyle name="0,0_x000d__x000a_NA_x000d__x000a_ 2 2 5 3 2" xfId="1622"/>
    <cellStyle name="注释 2 3 2 2 3 4" xfId="1623"/>
    <cellStyle name="0,0_x000d__x000a_NA_x000d__x000a_ 2 2 5 4" xfId="1624"/>
    <cellStyle name="注释 2 3 2 2 4" xfId="1625"/>
    <cellStyle name="0,0_x000d__x000a_NA_x000d__x000a_ 2 2 6" xfId="1626"/>
    <cellStyle name="0,0_x000d__x000a_NA_x000d__x000a_ 5 2 4 3" xfId="1627"/>
    <cellStyle name="注释 2 3 2 2 4 2 2" xfId="1628"/>
    <cellStyle name="0,0_x000d__x000a_NA_x000d__x000a_ 2 2 6 2 2" xfId="1629"/>
    <cellStyle name="注释 2 3 2 2 4 3" xfId="1630"/>
    <cellStyle name="0,0_x000d__x000a_NA_x000d__x000a_ 2 2 6 3" xfId="1631"/>
    <cellStyle name="0,0_x000d__x000a_NA_x000d__x000a_ 2 2 6 3 2" xfId="1632"/>
    <cellStyle name="0,0_x000d__x000a_NA_x000d__x000a_ 2 2 6 4" xfId="1633"/>
    <cellStyle name="20% - 强调文字颜色 4 2 4 3 2" xfId="1634"/>
    <cellStyle name="注释 2 3 2 2 5" xfId="1635"/>
    <cellStyle name="0,0_x000d__x000a_NA_x000d__x000a_ 2 2 7" xfId="1636"/>
    <cellStyle name="20% - 强调文字颜色 4 2 4 3 2 2" xfId="1637"/>
    <cellStyle name="注释 2 3 2 2 5 2" xfId="1638"/>
    <cellStyle name="0,0_x000d__x000a_NA_x000d__x000a_ 2 2 7 2" xfId="1639"/>
    <cellStyle name="20% - 强调文字颜色 4 2 4 3 3" xfId="1640"/>
    <cellStyle name="注释 2 3 2 2 6" xfId="1641"/>
    <cellStyle name="PSChar" xfId="1642"/>
    <cellStyle name="0,0_x000d__x000a_NA_x000d__x000a_ 2 2 8" xfId="1643"/>
    <cellStyle name="40% - 强调文字颜色 2 4 2 2 3 2" xfId="1644"/>
    <cellStyle name="0,0_x000d__x000a_NA_x000d__x000a_ 2 3" xfId="1645"/>
    <cellStyle name="40% - 强调文字颜色 2 4 2 2 3 2 2" xfId="1646"/>
    <cellStyle name="输入 5 2 2 3 4" xfId="1647"/>
    <cellStyle name="0,0_x000d__x000a_NA_x000d__x000a_ 2 3 2" xfId="1648"/>
    <cellStyle name="千位分隔 2 3 2 4 2 3" xfId="1649"/>
    <cellStyle name="20% - 强调文字颜色 4 2 3 4" xfId="1650"/>
    <cellStyle name="0,0_x000d__x000a_NA_x000d__x000a_ 2 3 2 2" xfId="1651"/>
    <cellStyle name="20% - 强调文字颜色 3 4 6" xfId="1652"/>
    <cellStyle name="0,0_x000d__x000a_NA_x000d__x000a_ 2 3 2 2 2" xfId="1653"/>
    <cellStyle name="20% - 强调文字颜色 3 4 6 2" xfId="1654"/>
    <cellStyle name="0,0_x000d__x000a_NA_x000d__x000a_ 2 3 2 2 2 2" xfId="1655"/>
    <cellStyle name="0,0_x000d__x000a_NA_x000d__x000a_ 2 3 2 2 2 2 2" xfId="1656"/>
    <cellStyle name="注释 4 4 2 4 3" xfId="1657"/>
    <cellStyle name="40% - 强调文字颜色 5 4 2 3 2" xfId="1658"/>
    <cellStyle name="0,0_x000d__x000a_NA_x000d__x000a_ 2 3 2 2 2 3" xfId="1659"/>
    <cellStyle name="强调文字颜色 2 3 2 3 2" xfId="1660"/>
    <cellStyle name="0,0_x000d__x000a_NA_x000d__x000a_ 2 3 2 2 3" xfId="1661"/>
    <cellStyle name="0,0_x000d__x000a_NA_x000d__x000a_ 2 3 2 3" xfId="1662"/>
    <cellStyle name="20% - 强调文字颜色 3 4 7" xfId="1663"/>
    <cellStyle name="0,0_x000d__x000a_NA_x000d__x000a_ 2 3 2 3 2" xfId="1664"/>
    <cellStyle name="0,0_x000d__x000a_NA_x000d__x000a_ 2 3 2 3 2 2" xfId="1665"/>
    <cellStyle name="强调文字颜色 2 3 2 4 2" xfId="1666"/>
    <cellStyle name="0,0_x000d__x000a_NA_x000d__x000a_ 2 3 2 3 3" xfId="1667"/>
    <cellStyle name="0,0_x000d__x000a_NA_x000d__x000a_ 2 3 2 4" xfId="1668"/>
    <cellStyle name="0,0_x000d__x000a_NA_x000d__x000a_ 2 3 2 4 2" xfId="1669"/>
    <cellStyle name="强调文字颜色 2 3 2 5 3" xfId="1670"/>
    <cellStyle name="差_配置报价20080611_高区PA" xfId="1671"/>
    <cellStyle name="0,0_x000d__x000a_NA_x000d__x000a_ 2 3 2 4 2 2" xfId="1672"/>
    <cellStyle name="0,0_x000d__x000a_NA_x000d__x000a_ 2 3 2 4 4" xfId="1673"/>
    <cellStyle name="强调文字颜色 2 3 2 5 2" xfId="1674"/>
    <cellStyle name="0,0_x000d__x000a_NA_x000d__x000a_ 2 3 2 4 3" xfId="1675"/>
    <cellStyle name="强调文字颜色 2 3 2 5 2 2" xfId="1676"/>
    <cellStyle name="60% - 强调文字颜色 2 2 4" xfId="1677"/>
    <cellStyle name="0,0_x000d__x000a_NA_x000d__x000a_ 2 3 2 4 3 2" xfId="1678"/>
    <cellStyle name="60% - 强调文字颜色 2 2" xfId="1679"/>
    <cellStyle name="0,0_x000d__x000a_NA_x000d__x000a_ 2 3 2 5" xfId="1680"/>
    <cellStyle name="60% - 强调文字颜色 2 2 2" xfId="1681"/>
    <cellStyle name="0,0_x000d__x000a_NA_x000d__x000a_ 2 3 2 5 2" xfId="1682"/>
    <cellStyle name="40% - 强调文字颜色 3 3 2 2 2 2 2 2" xfId="1683"/>
    <cellStyle name="0,0_x000d__x000a_NA_x000d__x000a_ 2 3 3" xfId="1684"/>
    <cellStyle name="20% - 强调文字颜色 4 2 4 4" xfId="1685"/>
    <cellStyle name="0,0_x000d__x000a_NA_x000d__x000a_ 2 3 3 2" xfId="1686"/>
    <cellStyle name="着色 6 4 2 3" xfId="1687"/>
    <cellStyle name="0,0_x000d__x000a_NA_x000d__x000a_ 2 3 7" xfId="1688"/>
    <cellStyle name="40% - 强调文字颜色 3 3 2 2 4" xfId="1689"/>
    <cellStyle name="0,0_x000d__x000a_NA_x000d__x000a_ 2 3 3 2 2" xfId="1690"/>
    <cellStyle name="0,0_x000d__x000a_NA_x000d__x000a_ 2 3 3 2 2 2" xfId="1691"/>
    <cellStyle name="强调文字颜色 2 3 3 3 2" xfId="1692"/>
    <cellStyle name="0,0_x000d__x000a_NA_x000d__x000a_ 2 3 3 2 3" xfId="1693"/>
    <cellStyle name="Comma0 4 3" xfId="1694"/>
    <cellStyle name="40% - Accent6 2 2 2" xfId="1695"/>
    <cellStyle name="0,0_x000d__x000a_NA_x000d__x000a_ 2 3 3 3" xfId="1696"/>
    <cellStyle name="注释 2 3 2 3 2" xfId="1697"/>
    <cellStyle name="适中 2 4 5 2 2" xfId="1698"/>
    <cellStyle name="0,0_x000d__x000a_NA_x000d__x000a_ 2 3 4" xfId="1699"/>
    <cellStyle name="注释 2 3 2 3 2 2" xfId="1700"/>
    <cellStyle name="0,0_x000d__x000a_NA_x000d__x000a_ 2 3 4 2" xfId="1701"/>
    <cellStyle name="PrePop Units (0)" xfId="1702"/>
    <cellStyle name="40% - 强调文字颜色 3 4" xfId="1703"/>
    <cellStyle name="着色 6 5 2 3" xfId="1704"/>
    <cellStyle name="Comma,1" xfId="1705"/>
    <cellStyle name="0,0_x000d__x000a_NA_x000d__x000a_ 3 3 7" xfId="1706"/>
    <cellStyle name="40% - 强调文字颜色 3 3 3 2 4" xfId="1707"/>
    <cellStyle name="注释 2 3 2 3 2 2 2" xfId="1708"/>
    <cellStyle name="0,0_x000d__x000a_NA_x000d__x000a_ 2 3 4 2 2" xfId="1709"/>
    <cellStyle name="Comma0 5 3" xfId="1710"/>
    <cellStyle name="20% - 强调文字颜色 3 5 2 2 2 2" xfId="1711"/>
    <cellStyle name="40% - Accent6 2 3 2" xfId="1712"/>
    <cellStyle name="注释 2 3 2 3 2 3" xfId="1713"/>
    <cellStyle name="0,0_x000d__x000a_NA_x000d__x000a_ 2 3 4 3" xfId="1714"/>
    <cellStyle name="注释 2 3 2 3 3" xfId="1715"/>
    <cellStyle name="0,0_x000d__x000a_NA_x000d__x000a_ 2 3 5" xfId="1716"/>
    <cellStyle name="40% - 强调文字颜色 3 3 2 2 2" xfId="1717"/>
    <cellStyle name="40% - 强调文字颜色 3 3 4 2 4" xfId="1718"/>
    <cellStyle name="0,0_x000d__x000a_NA_x000d__x000a_ 2 3 5 2 2" xfId="1719"/>
    <cellStyle name="40% - 强调文字颜色 3 3 2 2 2 2 2" xfId="1720"/>
    <cellStyle name="0,0_x000d__x000a_NA_x000d__x000a_ 2 3 5 3" xfId="1721"/>
    <cellStyle name="40% - 强调文字颜色 3 3 2 2 2 3" xfId="1722"/>
    <cellStyle name="0,0_x000d__x000a_NA_x000d__x000a_ 2 3 5 3 2" xfId="1723"/>
    <cellStyle name="40% - 强调文字颜色 3 3 2 2 2 3 2" xfId="1724"/>
    <cellStyle name="40% - 强调文字颜色 4 3 3 2 2 2" xfId="1725"/>
    <cellStyle name="0,0_x000d__x000a_NA_x000d__x000a_ 2 3 5 4" xfId="1726"/>
    <cellStyle name="40% - 强调文字颜色 3 3 2 2 2 4" xfId="1727"/>
    <cellStyle name="注释 2 3 2 3 4" xfId="1728"/>
    <cellStyle name="着色 6 4 2 2" xfId="1729"/>
    <cellStyle name="0,0_x000d__x000a_NA_x000d__x000a_ 2 3 6" xfId="1730"/>
    <cellStyle name="40% - 强调文字颜色 3 3 2 2 3" xfId="1731"/>
    <cellStyle name="着色 6 4 2 2 2" xfId="1732"/>
    <cellStyle name="0,0_x000d__x000a_NA_x000d__x000a_ 2 3 6 2" xfId="1733"/>
    <cellStyle name="40% - 强调文字颜色 3 3 2 2 3 2" xfId="1734"/>
    <cellStyle name="60% - 强调文字颜色 3 2 3 2 2 2" xfId="1735"/>
    <cellStyle name="40% - 强调文字颜色 2 4 2 2 3 3" xfId="1736"/>
    <cellStyle name="20% - 着色 3 2" xfId="1737"/>
    <cellStyle name="0,0_x000d__x000a_NA_x000d__x000a_ 2 4" xfId="1738"/>
    <cellStyle name="20% - 着色 3 2 2" xfId="1739"/>
    <cellStyle name="输入 5 2 2 4 4" xfId="1740"/>
    <cellStyle name="0,0_x000d__x000a_NA_x000d__x000a_ 2 4 2" xfId="1741"/>
    <cellStyle name="20% - 着色 3 2 2 2 2 2" xfId="1742"/>
    <cellStyle name="0,0_x000d__x000a_NA_x000d__x000a_ 2 4 2 2 2 2" xfId="1743"/>
    <cellStyle name="20% - 着色 3 2 2 2 3" xfId="1744"/>
    <cellStyle name="适中 3 3 2 2 3 2 4" xfId="1745"/>
    <cellStyle name="20% - 强调文字颜色 2 3 3 2 3 2 2" xfId="1746"/>
    <cellStyle name="强调文字颜色 2 4 2 3 2" xfId="1747"/>
    <cellStyle name="0,0_x000d__x000a_NA_x000d__x000a_ 2 4 2 2 3" xfId="1748"/>
    <cellStyle name="20% - 着色 3 2 3" xfId="1749"/>
    <cellStyle name="0,0_x000d__x000a_NA_x000d__x000a_ 2 4 3" xfId="1750"/>
    <cellStyle name="20% - 着色 3 2 3 2" xfId="1751"/>
    <cellStyle name="20% - 强调文字颜色 4 3 4 4" xfId="1752"/>
    <cellStyle name="20% - 强调文字颜色 1 3 2 2 2 2 3" xfId="1753"/>
    <cellStyle name="20% - 强调文字颜色 4 3 2 2 4" xfId="1754"/>
    <cellStyle name="0,0_x000d__x000a_NA_x000d__x000a_ 2 4 3 2" xfId="1755"/>
    <cellStyle name="Date 2 2" xfId="1756"/>
    <cellStyle name="40% - 强调文字颜色 3 4 2 2 4" xfId="1757"/>
    <cellStyle name="20% - 着色 3 2 3 2 2" xfId="1758"/>
    <cellStyle name="适中 5 6" xfId="1759"/>
    <cellStyle name="0,0_x000d__x000a_NA_x000d__x000a_ 2 4 3 2 2" xfId="1760"/>
    <cellStyle name="20% - 着色 3 2 3 3" xfId="1761"/>
    <cellStyle name="40% - Accent6 3 2 2" xfId="1762"/>
    <cellStyle name="Accent1 2" xfId="1763"/>
    <cellStyle name="0,0_x000d__x000a_NA_x000d__x000a_ 2 4 3 3" xfId="1764"/>
    <cellStyle name="20% - 强调文字颜色 1 3 6 2 2" xfId="1765"/>
    <cellStyle name="20% - 着色 3 2 4" xfId="1766"/>
    <cellStyle name="注释 2 3 2 4 2" xfId="1767"/>
    <cellStyle name="适中 2 4 5 3 2" xfId="1768"/>
    <cellStyle name="0,0_x000d__x000a_NA_x000d__x000a_ 2 4 4" xfId="1769"/>
    <cellStyle name="注释 2 3 2 4 2 2" xfId="1770"/>
    <cellStyle name="0,0_x000d__x000a_NA_x000d__x000a_ 2 4 4 2" xfId="1771"/>
    <cellStyle name="40% - 强调文字颜色 3 4 3 2 4" xfId="1772"/>
    <cellStyle name="0,0_x000d__x000a_NA_x000d__x000a_ 2 4 4 2 2" xfId="1773"/>
    <cellStyle name="40% - Accent6 3 3 2" xfId="1774"/>
    <cellStyle name="Accent2 2" xfId="1775"/>
    <cellStyle name="0,0_x000d__x000a_NA_x000d__x000a_ 2 4 4 3" xfId="1776"/>
    <cellStyle name="Accent2 2 2" xfId="1777"/>
    <cellStyle name="0,0_x000d__x000a_NA_x000d__x000a_ 2 4 4 3 2" xfId="1778"/>
    <cellStyle name="Accent2 3" xfId="1779"/>
    <cellStyle name="0,0_x000d__x000a_NA_x000d__x000a_ 2 4 4 4" xfId="1780"/>
    <cellStyle name="注释 2 3 2 4 3" xfId="1781"/>
    <cellStyle name="0,0_x000d__x000a_NA_x000d__x000a_ 2 4 5" xfId="1782"/>
    <cellStyle name="40% - 强调文字颜色 3 3 2 3 2" xfId="1783"/>
    <cellStyle name="注释 2 3 2 4 3 2" xfId="1784"/>
    <cellStyle name="0,0_x000d__x000a_NA_x000d__x000a_ 2 4 5 2" xfId="1785"/>
    <cellStyle name="40% - 强调文字颜色 3 3 2 3 2 2" xfId="1786"/>
    <cellStyle name="20% - 强调文字颜色 2 3 3 2 2 2 3" xfId="1787"/>
    <cellStyle name="注释 2 3 2 4 4" xfId="1788"/>
    <cellStyle name="着色 6 4 3 2" xfId="1789"/>
    <cellStyle name="0,0_x000d__x000a_NA_x000d__x000a_ 2 4 6" xfId="1790"/>
    <cellStyle name="40% - 强调文字颜色 3 3 2 3 3" xfId="1791"/>
    <cellStyle name="40% - 强调文字颜色 3 4 3 2 3 2" xfId="1792"/>
    <cellStyle name="20% - 着色 3 3" xfId="1793"/>
    <cellStyle name="0,0_x000d__x000a_NA_x000d__x000a_ 2 5" xfId="1794"/>
    <cellStyle name="解释性文本 3" xfId="1795"/>
    <cellStyle name="40% - 强调文字颜色 2 3 2 4" xfId="1796"/>
    <cellStyle name="20% - 着色 3 3 2" xfId="1797"/>
    <cellStyle name="0,0_x000d__x000d_NA_x000d__x000d_ 3" xfId="1798"/>
    <cellStyle name="0,0_x000d__x000a_NA_x000d__x000a_ 2 5 2" xfId="1799"/>
    <cellStyle name="解释性文本 3 2" xfId="1800"/>
    <cellStyle name="40% - 强调文字颜色 2 3 2 4 2" xfId="1801"/>
    <cellStyle name="20% - 着色 3 3 2 2" xfId="1802"/>
    <cellStyle name="0,0_x000d__x000a_NA_x000d__x000a_ 2 5 2 2" xfId="1803"/>
    <cellStyle name="20% - 强调文字颜色 5 4 6" xfId="1804"/>
    <cellStyle name="0,0_x000d__x000d_NA_x000d__x000d_ 3 2" xfId="1805"/>
    <cellStyle name="20% - 强调文字颜色 4 4 3 4" xfId="1806"/>
    <cellStyle name="解释性文本 3 2 2" xfId="1807"/>
    <cellStyle name="40% - 强调文字颜色 2 3 2 4 2 2" xfId="1808"/>
    <cellStyle name="Link Units (1) 3" xfId="1809"/>
    <cellStyle name="20% - 着色 3 3 2 2 2" xfId="1810"/>
    <cellStyle name="0,0_x000d__x000a_NA_x000d__x000a_ 2 5 2 2 2" xfId="1811"/>
    <cellStyle name="20% - 强调文字颜色 5 4 6 2" xfId="1812"/>
    <cellStyle name="0,0_x000d__x000d_NA_x000d__x000d_ 3 2 2" xfId="1813"/>
    <cellStyle name="解释性文本 3 3" xfId="1814"/>
    <cellStyle name="40% - 强调文字颜色 2 3 2 4 3" xfId="1815"/>
    <cellStyle name="20% - 着色 3 3 2 3" xfId="1816"/>
    <cellStyle name="0,0_x000d__x000a_NA_x000d__x000a_ 2 5 2 3" xfId="1817"/>
    <cellStyle name="20% - 强调文字颜色 5 4 7" xfId="1818"/>
    <cellStyle name="0,0_x000d__x000d_NA_x000d__x000d_ 3 3" xfId="1819"/>
    <cellStyle name="适中 6 4 2 2 2" xfId="1820"/>
    <cellStyle name="解释性文本 4" xfId="1821"/>
    <cellStyle name="40% - 强调文字颜色 2 3 2 5" xfId="1822"/>
    <cellStyle name="20% - 着色 3 3 3" xfId="1823"/>
    <cellStyle name="千位分隔 4 2 3 3 3 2" xfId="1824"/>
    <cellStyle name="0,0_x000d__x000d_NA_x000d__x000d_ 4" xfId="1825"/>
    <cellStyle name="0,0_x000d__x000a_NA_x000d__x000a_ 2 5 3" xfId="1826"/>
    <cellStyle name="注释 3 2 2 2 2" xfId="1827"/>
    <cellStyle name="20% - 着色 3 4" xfId="1828"/>
    <cellStyle name="0,0_x000d__x000a_NA_x000d__x000a_ 2 6" xfId="1829"/>
    <cellStyle name="40% - 强调文字颜色 2 3 3 4" xfId="1830"/>
    <cellStyle name="注释 3 2 2 2 2 2" xfId="1831"/>
    <cellStyle name="20% - 着色 3 4 2" xfId="1832"/>
    <cellStyle name="0,0_x000d__x000a_NA_x000d__x000a_ 2 6 2" xfId="1833"/>
    <cellStyle name="注释 3 2 2 2 2 2 2" xfId="1834"/>
    <cellStyle name="强调文字颜色 6 2 2 2 4 4" xfId="1835"/>
    <cellStyle name="20% - 着色 3 4 2 2" xfId="1836"/>
    <cellStyle name="0,0_x000d__x000a_NA_x000d__x000a_ 2 6 2 2" xfId="1837"/>
    <cellStyle name="20% - 强调文字颜色 6 4 6" xfId="1838"/>
    <cellStyle name="注释 3 2 2 2 2 3" xfId="1839"/>
    <cellStyle name="20% - 着色 3 4 3" xfId="1840"/>
    <cellStyle name="适中 2 3 2 2 3 2 3" xfId="1841"/>
    <cellStyle name="20% - Accent5 2 3 2 2" xfId="1842"/>
    <cellStyle name="20% - 强调文字颜色 5 3 3 2 2" xfId="1843"/>
    <cellStyle name="0,0_x000d__x000a_NA_x000d__x000a_ 2 6 3" xfId="1844"/>
    <cellStyle name="注释 3 2 2 2 3" xfId="1845"/>
    <cellStyle name="20% - 着色 3 5" xfId="1846"/>
    <cellStyle name="0,0_x000d__x000a_NA_x000d__x000a_ 2 7" xfId="1847"/>
    <cellStyle name="强调文字颜色 4 3 2 2 3 2 3" xfId="1848"/>
    <cellStyle name="40% - 强调文字颜色 2 3 4 4" xfId="1849"/>
    <cellStyle name="注释 3 2 2 2 3 2" xfId="1850"/>
    <cellStyle name="20% - 着色 3 5 2" xfId="1851"/>
    <cellStyle name="0,0_x000d__x000a_NA_x000d__x000a_ 2 7 2" xfId="1852"/>
    <cellStyle name="注释 3 2 2 2 3 2 2" xfId="1853"/>
    <cellStyle name="20% - 着色 3 5 2 2" xfId="1854"/>
    <cellStyle name="0,0_x000d__x000a_NA_x000d__x000a_ 2 7 2 2" xfId="1855"/>
    <cellStyle name="注释 3 2 2 2 3 3" xfId="1856"/>
    <cellStyle name="20% - 着色 3 5 3" xfId="1857"/>
    <cellStyle name="20% - 强调文字颜色 5 3 3 3 2" xfId="1858"/>
    <cellStyle name="0,0_x000d__x000a_NA_x000d__x000a_ 2 7 3" xfId="1859"/>
    <cellStyle name="20% - 强调文字颜色 5 3 3 3 2 2" xfId="1860"/>
    <cellStyle name="0,0_x000d__x000a_NA_x000d__x000a_ 2 7 3 2" xfId="1861"/>
    <cellStyle name="20% - 强调文字颜色 5 3 3 3 3" xfId="1862"/>
    <cellStyle name="注释 4 2 3 2 3 2" xfId="1863"/>
    <cellStyle name="0,0_x000d__x000a_NA_x000d__x000a_ 2 7 4" xfId="1864"/>
    <cellStyle name="注释 3 2 2 2 4" xfId="1865"/>
    <cellStyle name="20% - 着色 3 6" xfId="1866"/>
    <cellStyle name="0,0_x000d__x000a_NA_x000d__x000a_ 2 8" xfId="1867"/>
    <cellStyle name="0,0_x000d__x000a_NA_x000d__x000a_ 2 8 2" xfId="1868"/>
    <cellStyle name="Neutral" xfId="1869"/>
    <cellStyle name="0,0_x000d__x000a_NA_x000d__x000a_ 2 8 2 2" xfId="1870"/>
    <cellStyle name="Currency1 2 2 2" xfId="1871"/>
    <cellStyle name="20% - 着色 4 2 2 2 2" xfId="1872"/>
    <cellStyle name="0,0_x000d__x000a_NA_x000d__x000a_ 3 4 2 2 2" xfId="1873"/>
    <cellStyle name="0,0_x000d__x000a_NA_x000d__x000a_ 2 8 3" xfId="1874"/>
    <cellStyle name="20% - 着色 4 2 2 2 2 2" xfId="1875"/>
    <cellStyle name="常规 5 3 5 3" xfId="1876"/>
    <cellStyle name="40% - 强调文字颜色 6 3 2 3 3" xfId="1877"/>
    <cellStyle name="0,0_x000d__x000a_NA_x000d__x000a_ 3 4 2 2 2 2" xfId="1878"/>
    <cellStyle name="0,0_x000d__x000a_NA_x000d__x000a_ 2 8 3 2" xfId="1879"/>
    <cellStyle name="常规 17 3 2 4 2" xfId="1880"/>
    <cellStyle name="20% - 着色 4 2 2 2 3" xfId="1881"/>
    <cellStyle name="强调文字颜色 3 4 2 3 2" xfId="1882"/>
    <cellStyle name="0,0_x000d__x000a_NA_x000d__x000a_ 3 4 2 2 3" xfId="1883"/>
    <cellStyle name="0,0_x000d__x000a_NA_x000d__x000a_ 2 8 4" xfId="1884"/>
    <cellStyle name="0,0_x000d__x000a_NA_x000d__x000a_ 2 9" xfId="1885"/>
    <cellStyle name="0,0_x000d__x000a_NA_x000d__x000a_ 2 9 2" xfId="1886"/>
    <cellStyle name="输出 5 2 2 4 2" xfId="1887"/>
    <cellStyle name="0,0_x000d__x000a_NA_x000d__x000a_ 3" xfId="1888"/>
    <cellStyle name="0,0_x000d__x000a_NA_x000d__x000a_ 3 10" xfId="1889"/>
    <cellStyle name="0,0_x000d__x000a_NA_x000d__x000a_ 3 10 2" xfId="1890"/>
    <cellStyle name="输出 5 2 2 4 2 2" xfId="1891"/>
    <cellStyle name="计算 3 2 2 2 2 3" xfId="1892"/>
    <cellStyle name="0,0_x000d__x000a_NA_x000d__x000a_ 3 2" xfId="1893"/>
    <cellStyle name="输入 6 4 2 4" xfId="1894"/>
    <cellStyle name="输入 5 2 3 2 4" xfId="1895"/>
    <cellStyle name="0,0_x000d__x000a_NA_x000d__x000a_ 3 2 2" xfId="1896"/>
    <cellStyle name="0,0_x000d__x000a_NA_x000d__x000a_ 3 2 2 2" xfId="1897"/>
    <cellStyle name="0,0_x000d__x000a_NA_x000d__x000a_ 3 2 2 3" xfId="1898"/>
    <cellStyle name="0,0_x000d__x000a_NA_x000d__x000a_ 3 2 2 3 2" xfId="1899"/>
    <cellStyle name="0,0_x000d__x000a_NA_x000d__x000a_ 3 2 3" xfId="1900"/>
    <cellStyle name="注释 2 3 3 2 2" xfId="1901"/>
    <cellStyle name="强调文字颜色 1 6 3 2 3 2" xfId="1902"/>
    <cellStyle name="0,0_x000d__x000a_NA_x000d__x000a_ 3 2 4" xfId="1903"/>
    <cellStyle name="注释 2 3 3 2 2 2" xfId="1904"/>
    <cellStyle name="0,0_x000d__x000a_NA_x000d__x000a_ 3 2 4 2" xfId="1905"/>
    <cellStyle name="40% - 强调文字颜色 2 2" xfId="1906"/>
    <cellStyle name="注释 2 3 3 2 3" xfId="1907"/>
    <cellStyle name="0,0_x000d__x000a_NA_x000d__x000a_ 3 2 5" xfId="1908"/>
    <cellStyle name="40% - 强调文字颜色 2 2 2" xfId="1909"/>
    <cellStyle name="注释 2 3 3 2 3 2" xfId="1910"/>
    <cellStyle name="comma zerodec 4" xfId="1911"/>
    <cellStyle name="0,0_x000d__x000a_NA_x000d__x000a_ 3 2 5 2" xfId="1912"/>
    <cellStyle name="40% - 强调文字颜色 2 3" xfId="1913"/>
    <cellStyle name="注释 2 3 3 2 4" xfId="1914"/>
    <cellStyle name="0,0_x000d__x000a_NA_x000d__x000a_ 3 2 6" xfId="1915"/>
    <cellStyle name="40% - 强调文字颜色 2 3 2" xfId="1916"/>
    <cellStyle name="0,0_x000d__x000a_NA_x000d__x000a_ 3 2 6 2" xfId="1917"/>
    <cellStyle name="40% - 强调文字颜色 2 3 2 2" xfId="1918"/>
    <cellStyle name="0,0_x000d__x000a_NA_x000d__x000a_ 3 2 6 2 2" xfId="1919"/>
    <cellStyle name="40% - 强调文字颜色 2 3 3" xfId="1920"/>
    <cellStyle name="0,0_x000d__x000a_NA_x000d__x000a_ 3 2 6 3" xfId="1921"/>
    <cellStyle name="40% - 强调文字颜色 2 3 3 2" xfId="1922"/>
    <cellStyle name="0,0_x000d__x000a_NA_x000d__x000a_ 3 2 6 3 2" xfId="1923"/>
    <cellStyle name="0,0_x000d__x000a_NA_x000d__x000a_ 3 3" xfId="1924"/>
    <cellStyle name="0,0_x000d__x000a_NA_x000d__x000a_ 3 3 2" xfId="1925"/>
    <cellStyle name="强调文字颜色 4 4 2 2 3 3" xfId="1926"/>
    <cellStyle name="20% - 强调文字颜色 5 2 3 4" xfId="1927"/>
    <cellStyle name="0,0_x000d__x000a_NA_x000d__x000a_ 3 3 2 2" xfId="1928"/>
    <cellStyle name="强调文字颜色 3 3 2 3 2" xfId="1929"/>
    <cellStyle name="0,0_x000d__x000a_NA_x000d__x000a_ 3 3 2 2 3" xfId="1930"/>
    <cellStyle name="0,0_x000d__x000a_NA_x000d__x000a_ 3 3 2 3" xfId="1931"/>
    <cellStyle name="0,0_x000d__x000a_NA_x000d__x000a_ 3 3 2 3 2" xfId="1932"/>
    <cellStyle name="0,0_x000d__x000a_NA_x000d__x000a_ 3 3 2 3 2 2" xfId="1933"/>
    <cellStyle name="40% - 强调文字颜色 5 3 3 3 3" xfId="1934"/>
    <cellStyle name="强调文字颜色 3 3 2 4 2" xfId="1935"/>
    <cellStyle name="0,0_x000d__x000a_NA_x000d__x000a_ 3 3 2 3 3" xfId="1936"/>
    <cellStyle name="0,0_x000d__x000a_NA_x000d__x000a_ 3 3 2 4" xfId="1937"/>
    <cellStyle name="0,0_x000d__x000a_NA_x000d__x000a_ 3 3 2 4 2" xfId="1938"/>
    <cellStyle name="0,0_x000d__x000a_NA_x000d__x000a_ 3 3 2 4 2 2" xfId="1939"/>
    <cellStyle name="40% - 强调文字颜色 5 3 4 3 3" xfId="1940"/>
    <cellStyle name="强调文字颜色 3 3 2 5 2" xfId="1941"/>
    <cellStyle name="0,0_x000d__x000a_NA_x000d__x000a_ 3 3 2 4 3" xfId="1942"/>
    <cellStyle name="强调文字颜色 3 3 2 5 2 2" xfId="1943"/>
    <cellStyle name="0,0_x000d__x000a_NA_x000d__x000a_ 3 3 2 4 3 2" xfId="1944"/>
    <cellStyle name="强调文字颜色 3 3 2 5 3" xfId="1945"/>
    <cellStyle name="0,0_x000d__x000a_NA_x000d__x000a_ 3 3 2 4 4" xfId="1946"/>
    <cellStyle name="强调文字颜色 5 4 3 2 3 4" xfId="1947"/>
    <cellStyle name="20% - 强调文字颜色 3 3 3 2 2 2 2" xfId="1948"/>
    <cellStyle name="0,0_x000d__x000a_NA_x000d__x000a_ 3 3 2 5" xfId="1949"/>
    <cellStyle name="千位分隔 2 3 2 3 4" xfId="1950"/>
    <cellStyle name="20% - 强调文字颜色 3 3 3 2 2 2 2 2" xfId="1951"/>
    <cellStyle name="0,0_x000d__x000a_NA_x000d__x000a_ 3 3 2 5 2" xfId="1952"/>
    <cellStyle name="输入 2 6 2 3 2" xfId="1953"/>
    <cellStyle name="货币 3 2 3 2 3 2" xfId="1954"/>
    <cellStyle name="汇总 4 2 2 5" xfId="1955"/>
    <cellStyle name="40% - Accent2 3 2" xfId="1956"/>
    <cellStyle name="20% - 强调文字颜色 3 3 3 2 2 2 3" xfId="1957"/>
    <cellStyle name="0,0_x000d__x000a_NA_x000d__x000a_ 3 3 2 6" xfId="1958"/>
    <cellStyle name="0,0_x000d__x000a_NA_x000d__x000a_ 3 3 3" xfId="1959"/>
    <cellStyle name="强调文字颜色 6 3 2 2 2 2 2" xfId="1960"/>
    <cellStyle name="强调文字颜色 4 4 2 2 4 3" xfId="1961"/>
    <cellStyle name="20% - 强调文字颜色 5 2 4 4" xfId="1962"/>
    <cellStyle name="0,0_x000d__x000a_NA_x000d__x000a_ 3 3 3 2" xfId="1963"/>
    <cellStyle name="40% - 强调文字颜色 4 3 2 2 4" xfId="1964"/>
    <cellStyle name="0,0_x000d__x000a_NA_x000d__x000a_ 3 3 3 2 2" xfId="1965"/>
    <cellStyle name="0,0_x000d__x000a_NA_x000d__x000a_ 3 3 3 2 2 2" xfId="1966"/>
    <cellStyle name="40% - 强调文字颜色 5 4 2 3 3" xfId="1967"/>
    <cellStyle name="输出 2 3 2 2 3 2 2 2" xfId="1968"/>
    <cellStyle name="40% - 强调文字颜色 5 2 2 2 3 2" xfId="1969"/>
    <cellStyle name="强调文字颜色 3 3 3 3 2" xfId="1970"/>
    <cellStyle name="0,0_x000d__x000a_NA_x000d__x000a_ 3 3 3 2 3" xfId="1971"/>
    <cellStyle name="0,0_x000d__x000a_NA_x000d__x000a_ 3 3 3 3" xfId="1972"/>
    <cellStyle name="注释 2 3 3 3 2" xfId="1973"/>
    <cellStyle name="0,0_x000d__x000a_NA_x000d__x000a_ 3 3 4" xfId="1974"/>
    <cellStyle name="0,0_x000d__x000a_NA_x000d__x000a_ 3 3 4 2" xfId="1975"/>
    <cellStyle name="40% - 强调文字颜色 4 3 3 2 4" xfId="1976"/>
    <cellStyle name="0,0_x000d__x000a_NA_x000d__x000a_ 3 3 4 2 2" xfId="1977"/>
    <cellStyle name="0,0_x000d__x000a_NA_x000d__x000a_ 3 3 4 3" xfId="1978"/>
    <cellStyle name="适中 2 2 2 2 3 2 2 2" xfId="1979"/>
    <cellStyle name="0,0_x000d__x000a_NA_x000d__x000a_ 3 3 5" xfId="1980"/>
    <cellStyle name="40% - 强调文字颜色 3 3 3 2 2" xfId="1981"/>
    <cellStyle name="40% - 强调文字颜色 3 2" xfId="1982"/>
    <cellStyle name="0,0_x000d__x000a_NA_x000d__x000a_ 3 3 5 2" xfId="1983"/>
    <cellStyle name="40% - 强调文字颜色 3 3 3 2 2 2" xfId="1984"/>
    <cellStyle name="40% - 强调文字颜色 3 2 2" xfId="1985"/>
    <cellStyle name="Currency0 5 2" xfId="1986"/>
    <cellStyle name="40% - 强调文字颜色 2 3 2 2 2 4" xfId="1987"/>
    <cellStyle name="常规 26 2 2 2 2" xfId="1988"/>
    <cellStyle name="40% - 强调文字颜色 4 3 4 2 4" xfId="1989"/>
    <cellStyle name="0,0_x000d__x000a_NA_x000d__x000a_ 3 3 5 2 2" xfId="1990"/>
    <cellStyle name="40% - 强调文字颜色 3 3 3 2 2 2 2" xfId="1991"/>
    <cellStyle name="40% - 强调文字颜色 3 2 2 2" xfId="1992"/>
    <cellStyle name="0,0_x000d__x000a_NA_x000d__x000a_ 3 3 5 3" xfId="1993"/>
    <cellStyle name="40% - 强调文字颜色 3 3 3 2 2 3" xfId="1994"/>
    <cellStyle name="适中 2 2 2 2 2 2" xfId="1995"/>
    <cellStyle name="汇总 4 2 5 2" xfId="1996"/>
    <cellStyle name="40% - 强调文字颜色 3 2 3" xfId="1997"/>
    <cellStyle name="0,0_x000d__x000a_NA_x000d__x000a_ 3 3 5 3 2" xfId="1998"/>
    <cellStyle name="40% - 强调文字颜色 3 3 3 2 2 3 2" xfId="1999"/>
    <cellStyle name="适中 2 2 2 2 2 2 2" xfId="2000"/>
    <cellStyle name="40% - 强调文字颜色 3 2 3 2" xfId="2001"/>
    <cellStyle name="Currency0 5 4" xfId="2002"/>
    <cellStyle name="40% - 强调文字颜色 4 3 4 2 2 2" xfId="2003"/>
    <cellStyle name="0,0_x000d__x000a_NA_x000d__x000a_ 3 3 5 4" xfId="2004"/>
    <cellStyle name="40% - 强调文字颜色 3 3 3 2 2 4" xfId="2005"/>
    <cellStyle name="适中 2 2 2 2 2 3" xfId="2006"/>
    <cellStyle name="常规 2 3 3 4 2 2" xfId="2007"/>
    <cellStyle name="Calc Percent (1) 2 2 2" xfId="2008"/>
    <cellStyle name="40% - 强调文字颜色 3 2 4" xfId="2009"/>
    <cellStyle name="着色 6 5 2 2" xfId="2010"/>
    <cellStyle name="Comma,0" xfId="2011"/>
    <cellStyle name="0,0_x000d__x000a_NA_x000d__x000a_ 3 3 6" xfId="2012"/>
    <cellStyle name="40% - 强调文字颜色 3 3 3 2 3" xfId="2013"/>
    <cellStyle name="40% - 强调文字颜色 3 3" xfId="2014"/>
    <cellStyle name="着色 6 5 2 2 2" xfId="2015"/>
    <cellStyle name="0,0_x000d__x000a_NA_x000d__x000a_ 3 3 6 2" xfId="2016"/>
    <cellStyle name="40% - 强调文字颜色 3 3 3 2 3 2" xfId="2017"/>
    <cellStyle name="40% - 强调文字颜色 3 3 2" xfId="2018"/>
    <cellStyle name="Currency1" xfId="2019"/>
    <cellStyle name="20% - 着色 4 2" xfId="2020"/>
    <cellStyle name="0,0_x000d__x000a_NA_x000d__x000a_ 3 4" xfId="2021"/>
    <cellStyle name="Currency1 2" xfId="2022"/>
    <cellStyle name="20% - 着色 4 2 2" xfId="2023"/>
    <cellStyle name="0,0_x000d__x000a_NA_x000d__x000a_ 3 4 2" xfId="2024"/>
    <cellStyle name="Currency1 2 3" xfId="2025"/>
    <cellStyle name="20% - 着色 4 2 2 3" xfId="2026"/>
    <cellStyle name="0,0_x000d__x000a_NA_x000d__x000a_ 3 4 2 3" xfId="2027"/>
    <cellStyle name="Currency1 3" xfId="2028"/>
    <cellStyle name="20% - 着色 4 2 3" xfId="2029"/>
    <cellStyle name="0,0_x000d__x000a_NA_x000d__x000a_ 3 4 3" xfId="2030"/>
    <cellStyle name="Currency1 3 2" xfId="2031"/>
    <cellStyle name="20% - 着色 4 2 3 2" xfId="2032"/>
    <cellStyle name="强调文字颜色 6 3 2 2 3 2 2" xfId="2033"/>
    <cellStyle name="20% - 强调文字颜色 5 3 4 4" xfId="2034"/>
    <cellStyle name="20% - 强调文字颜色 4 4 2 2 4" xfId="2035"/>
    <cellStyle name="0,0_x000d__x000a_NA_x000d__x000a_ 3 4 3 2" xfId="2036"/>
    <cellStyle name="40% - 强调文字颜色 4 4 2 2 4" xfId="2037"/>
    <cellStyle name="计算 6 2 3 2 2" xfId="2038"/>
    <cellStyle name="40% - 强调文字颜色 4 2 2 2 3 3" xfId="2039"/>
    <cellStyle name="20% - 着色 4 2 3 2 2" xfId="2040"/>
    <cellStyle name="0,0_x000d__x000a_NA_x000d__x000a_ 3 8 3" xfId="2041"/>
    <cellStyle name="常规 61" xfId="2042"/>
    <cellStyle name="常规 56" xfId="2043"/>
    <cellStyle name="0,0_x000d__x000a_NA_x000d__x000a_ 3 4 3 2 2" xfId="2044"/>
    <cellStyle name="20% - 着色 4 2 3 3" xfId="2045"/>
    <cellStyle name="0,0_x000d__x000a_NA_x000d__x000a_ 3 4 3 3" xfId="2046"/>
    <cellStyle name="Currency1 4" xfId="2047"/>
    <cellStyle name="20% - 着色 4 2 4" xfId="2048"/>
    <cellStyle name="0,0_x000d__x000a_NA_x000d__x000a_ 3 4 4" xfId="2049"/>
    <cellStyle name="0,0_x000d__x000a_NA_x000d__x000a_ 3 4 4 2" xfId="2050"/>
    <cellStyle name="60% - 强调文字颜色 1 6" xfId="2051"/>
    <cellStyle name="40% - 强调文字颜色 4 4 3 2 4" xfId="2052"/>
    <cellStyle name="输出 2 2 3 4" xfId="2053"/>
    <cellStyle name="0,0_x000d__x000a_NA_x000d__x000a_ 3 4 4 2 2" xfId="2054"/>
    <cellStyle name="0,0_x000d__x000a_NA_x000d__x000a_ 3 4 4 3" xfId="2055"/>
    <cellStyle name="输出 2 2 4 4" xfId="2056"/>
    <cellStyle name="0,0_x000d__x000a_NA_x000d__x000a_ 3 4 4 3 2" xfId="2057"/>
    <cellStyle name="强调文字颜色 1 2 2 5 3 2" xfId="2058"/>
    <cellStyle name="0,0_x000d__x000a_NA_x000d__x000a_ 3 4 4 4" xfId="2059"/>
    <cellStyle name="计算 6 2 5" xfId="2060"/>
    <cellStyle name="40% - 强调文字颜色 4 2" xfId="2061"/>
    <cellStyle name="适中 2 2 2 2 3 2 3 2" xfId="2062"/>
    <cellStyle name="0,0_x000d__x000a_NA_x000d__x000a_ 3 4 5" xfId="2063"/>
    <cellStyle name="40% - 强调文字颜色 3 3 3 3 2" xfId="2064"/>
    <cellStyle name="40% - 强调文字颜色 4 2 2" xfId="2065"/>
    <cellStyle name="0,0_x000d__x000a_NA_x000d__x000a_ 3 4 5 2" xfId="2066"/>
    <cellStyle name="40% - 强调文字颜色 3 3 3 3 2 2" xfId="2067"/>
    <cellStyle name="40% - 强调文字颜色 4 3" xfId="2068"/>
    <cellStyle name="着色 6 5 3 2" xfId="2069"/>
    <cellStyle name="0,0_x000d__x000a_NA_x000d__x000a_ 3 4 6" xfId="2070"/>
    <cellStyle name="40% - 强调文字颜色 3 3 3 3 3" xfId="2071"/>
    <cellStyle name="20% - 着色 4 3" xfId="2072"/>
    <cellStyle name="0,0_x000d__x000a_NA_x000d__x000a_ 3 5" xfId="2073"/>
    <cellStyle name="40% - 强调文字颜色 2 4 2 4" xfId="2074"/>
    <cellStyle name="20% - 着色 4 3 2" xfId="2075"/>
    <cellStyle name="0,0_x000d__x000a_NA_x000d__x000a_ 3 5 2" xfId="2076"/>
    <cellStyle name="20% - 着色 4 3 2 2" xfId="2077"/>
    <cellStyle name="20% - 强调文字颜色 5 4 3 4" xfId="2078"/>
    <cellStyle name="0,0_x000d__x000a_NA_x000d__x000a_ 3 5 2 2" xfId="2079"/>
    <cellStyle name="20% - 着色 4 3 2 2 2" xfId="2080"/>
    <cellStyle name="常规 2 2 2 3 3 3" xfId="2081"/>
    <cellStyle name="0,0_x000d__x000a_NA_x000d__x000a_ 3 5 2 2 2" xfId="2082"/>
    <cellStyle name="20% - 着色 4 3 2 3" xfId="2083"/>
    <cellStyle name="0,0_x000d__x000a_NA_x000d__x000a_ 3 5 2 3" xfId="2084"/>
    <cellStyle name="20% - 强调文字颜色 1 2 2 2 2 2 2 2" xfId="2085"/>
    <cellStyle name="20% - 着色 4 3 3" xfId="2086"/>
    <cellStyle name="0,0_x000d__x000a_NA_x000d__x000a_ 3 5 3" xfId="2087"/>
    <cellStyle name="注释 3 2 2 3 2" xfId="2088"/>
    <cellStyle name="适中 3 3 5 2 2" xfId="2089"/>
    <cellStyle name="20% - 着色 4 4" xfId="2090"/>
    <cellStyle name="0,0_x000d__x000a_NA_x000d__x000a_ 3 6" xfId="2091"/>
    <cellStyle name="40% - 强调文字颜色 2 4 3 4" xfId="2092"/>
    <cellStyle name="注释 3 2 2 3 2 2" xfId="2093"/>
    <cellStyle name="20% - 着色 4 4 2" xfId="2094"/>
    <cellStyle name="0,0_x000d__x000a_NA_x000d__x000a_ 3 6 2" xfId="2095"/>
    <cellStyle name="注释 3 2 2 3 2 2 2" xfId="2096"/>
    <cellStyle name="强调文字颜色 6 2 3 2 4 4" xfId="2097"/>
    <cellStyle name="20% - 着色 4 4 2 2" xfId="2098"/>
    <cellStyle name="0,0_x000d__x000a_NA_x000d__x000a_ 3 6 2 2" xfId="2099"/>
    <cellStyle name="注释 3 2 2 3 2 3" xfId="2100"/>
    <cellStyle name="20% - 着色 4 4 3" xfId="2101"/>
    <cellStyle name="20% - 强调文字颜色 5 3 4 2 2" xfId="2102"/>
    <cellStyle name="0,0_x000d__x000a_NA_x000d__x000a_ 3 6 3" xfId="2103"/>
    <cellStyle name="20% - 强调文字颜色 4 4 2 2 2 2" xfId="2104"/>
    <cellStyle name="注释 3 2 2 3 3" xfId="2105"/>
    <cellStyle name="20% - 着色 4 5" xfId="2106"/>
    <cellStyle name="40% - 强调文字颜色 4 2 2 2 2" xfId="2107"/>
    <cellStyle name="0,0_x000d__x000a_NA_x000d__x000a_ 3 7" xfId="2108"/>
    <cellStyle name="注释 3 2 2 3 3 2" xfId="2109"/>
    <cellStyle name="20% - 着色 4 5 2" xfId="2110"/>
    <cellStyle name="40% - 强调文字颜色 4 2 2 2 2 2" xfId="2111"/>
    <cellStyle name="40% - 强调文字颜色 2 4 4 4" xfId="2112"/>
    <cellStyle name="0,0_x000d__x000a_NA_x000d__x000a_ 3 7 2" xfId="2113"/>
    <cellStyle name="20% - 着色 4 5 2 2" xfId="2114"/>
    <cellStyle name="40% - 强调文字颜色 4 2 2 2 2 2 2" xfId="2115"/>
    <cellStyle name="0,0_x000d__x000a_NA_x000d__x000a_ 3 7 2 2" xfId="2116"/>
    <cellStyle name="20% - 着色 4 5 3" xfId="2117"/>
    <cellStyle name="40% - 强调文字颜色 4 2 2 2 2 3" xfId="2118"/>
    <cellStyle name="20% - 强调文字颜色 5 3 4 3 2" xfId="2119"/>
    <cellStyle name="0,0_x000d__x000a_NA_x000d__x000a_ 3 7 3" xfId="2120"/>
    <cellStyle name="20% - 强调文字颜色 4 4 2 2 3 2" xfId="2121"/>
    <cellStyle name="40% - 强调文字颜色 4 2 2 2 2 3 2" xfId="2122"/>
    <cellStyle name="20% - 强调文字颜色 5 3 4 3 2 2" xfId="2123"/>
    <cellStyle name="0,0_x000d__x000a_NA_x000d__x000a_ 3 7 3 2" xfId="2124"/>
    <cellStyle name="20% - 强调文字颜色 4 4 2 2 3 2 2" xfId="2125"/>
    <cellStyle name="0,0_x000d__x000a_NA_x000d__x000a_ 3 7 4" xfId="2126"/>
    <cellStyle name="20% - 强调文字颜色 4 4 2 2 3 3" xfId="2127"/>
    <cellStyle name="40% - 强调文字颜色 5 2 3 2 2 2" xfId="2128"/>
    <cellStyle name="输出 4 2 2 2 4 2 2" xfId="2129"/>
    <cellStyle name="40% - 强调文字颜色 4 2 2 2 2 4" xfId="2130"/>
    <cellStyle name="20% - 强调文字颜色 5 3 4 3 3" xfId="2131"/>
    <cellStyle name="注释 3 2 2 3 4" xfId="2132"/>
    <cellStyle name="20% - 着色 4 6" xfId="2133"/>
    <cellStyle name="40% - 强调文字颜色 4 2 2 2 3" xfId="2134"/>
    <cellStyle name="0,0_x000d__x000a_NA_x000d__x000a_ 3 8" xfId="2135"/>
    <cellStyle name="注释 3 4 2 3 4" xfId="2136"/>
    <cellStyle name="40% - 强调文字颜色 4 4 2 2 3" xfId="2137"/>
    <cellStyle name="40% - 强调文字颜色 4 2 2 2 3 2" xfId="2138"/>
    <cellStyle name="40% - 强调文字颜色 2 4 5 4" xfId="2139"/>
    <cellStyle name="着色 5 3 2 2 4" xfId="2140"/>
    <cellStyle name="0,0_x000d__x000a_NA_x000d__x000a_ 3 8 2" xfId="2141"/>
    <cellStyle name="40% - 着色 6 3 3" xfId="2142"/>
    <cellStyle name="40% - 强调文字颜色 4 4 2 2 3 2" xfId="2143"/>
    <cellStyle name="40% - 强调文字颜色 4 2 2 2 3 2 2" xfId="2144"/>
    <cellStyle name="0,0_x000d__x000a_NA_x000d__x000a_ 3 8 2 2" xfId="2145"/>
    <cellStyle name="0,0_x000d__x000a_NA_x000d__x000a_ 3 8 3 2" xfId="2146"/>
    <cellStyle name="0,0_x000d__x000a_NA_x000d__x000a_ 3 8 4" xfId="2147"/>
    <cellStyle name="40% - 强调文字颜色 5 2 3 2 3 2" xfId="2148"/>
    <cellStyle name="40% - 强调文字颜色 4 2 2 2 4" xfId="2149"/>
    <cellStyle name="0,0_x000d__x000a_NA_x000d__x000a_ 3 9" xfId="2150"/>
    <cellStyle name="差_高区酒店寻呼覆盖系统报价清单" xfId="2151"/>
    <cellStyle name="40% - 强调文字颜色 4 4 2 3 3" xfId="2152"/>
    <cellStyle name="0,0_x000d__x000a_NA_x000d__x000a_ 3 9 2" xfId="2153"/>
    <cellStyle name="输出 5 2 2 4 3" xfId="2154"/>
    <cellStyle name="0,0_x000d__x000a_NA_x000d__x000a_ 4" xfId="2155"/>
    <cellStyle name="0,0_x000d__x000a_NA_x000d__x000a_ 4 2 2 2" xfId="2156"/>
    <cellStyle name="标题 1 2 3" xfId="2157"/>
    <cellStyle name="0,0_x000d__x000a_NA_x000d__x000a_ 4 2 2 2 2" xfId="2158"/>
    <cellStyle name="标题 1 2 3 2" xfId="2159"/>
    <cellStyle name="0,0_x000d__x000a_NA_x000d__x000a_ 4 2 2 2 2 2" xfId="2160"/>
    <cellStyle name="20% - 强调文字颜色 1 5 2 4" xfId="2161"/>
    <cellStyle name="标题 1 2 3 2 2" xfId="2162"/>
    <cellStyle name="0,0_x000d__x000a_NA_x000d__x000a_ 4 2 2 2 2 2 2" xfId="2163"/>
    <cellStyle name="0,0_x000d__x000a_NA_x000d__x000a_ 4 2 2 2 2 3" xfId="2164"/>
    <cellStyle name="输出 2 3 2 2 2 2 4" xfId="2165"/>
    <cellStyle name="40% - 强调文字颜色 1 3 4 3 2 2" xfId="2166"/>
    <cellStyle name="60% - Accent5 2 3 2" xfId="2167"/>
    <cellStyle name="0,0_x000d__x000a_NA_x000d__x000a_ 7 4 2" xfId="2168"/>
    <cellStyle name="强调文字颜色 4 2 2 3 2" xfId="2169"/>
    <cellStyle name="标题 1 2 4" xfId="2170"/>
    <cellStyle name="0,0_x000d__x000a_NA_x000d__x000a_ 4 2 2 2 3" xfId="2171"/>
    <cellStyle name="0,0_x000d__x000a_NA_x000d__x000a_ 4 2 2 3" xfId="2172"/>
    <cellStyle name="强调文字颜色 4 4 2 2 2 2 2 3" xfId="2173"/>
    <cellStyle name="标题 1 3 3" xfId="2174"/>
    <cellStyle name="0,0_x000d__x000a_NA_x000d__x000a_ 4 2 2 3 2" xfId="2175"/>
    <cellStyle name="强调文字颜色 4 4 2 2 2 2 2 3 2" xfId="2176"/>
    <cellStyle name="标题 1 3 3 2" xfId="2177"/>
    <cellStyle name="0,0_x000d__x000a_NA_x000d__x000a_ 4 2 2 3 2 2" xfId="2178"/>
    <cellStyle name="常规 2 4 5 2" xfId="2179"/>
    <cellStyle name="0,0_x000d__x000a_NA_x000d__x000a_ 4 2 2 4" xfId="2180"/>
    <cellStyle name="常规 2 4 5 2 2" xfId="2181"/>
    <cellStyle name="标题 1 4 3" xfId="2182"/>
    <cellStyle name="0,0_x000d__x000a_NA_x000d__x000a_ 4 2 2 4 2" xfId="2183"/>
    <cellStyle name="40% - 强调文字颜色 2 2 3 3" xfId="2184"/>
    <cellStyle name="标题 1 4 3 2" xfId="2185"/>
    <cellStyle name="0,0_x000d__x000a_NA_x000d__x000a_ 4 2 2 4 2 2" xfId="2186"/>
    <cellStyle name="强调文字颜色 4 2 2 5 2" xfId="2187"/>
    <cellStyle name="标题 1 4 4" xfId="2188"/>
    <cellStyle name="0,0_x000d__x000a_NA_x000d__x000a_ 4 2 2 4 3" xfId="2189"/>
    <cellStyle name="强调文字颜色 4 3 2 2 2 2 2" xfId="2190"/>
    <cellStyle name="40% - 强调文字颜色 2 2 4 3" xfId="2191"/>
    <cellStyle name="强调文字颜色 4 2 2 5 2 2" xfId="2192"/>
    <cellStyle name="标题 1 4 4 2" xfId="2193"/>
    <cellStyle name="0,0_x000d__x000a_NA_x000d__x000a_ 4 2 2 4 3 2" xfId="2194"/>
    <cellStyle name="强调文字颜色 4 2 2 5 3" xfId="2195"/>
    <cellStyle name="0,0_x000d__x000a_NA_x000d__x000a_ 4 2 2 4 4" xfId="2196"/>
    <cellStyle name="常规 2 4 5 3" xfId="2197"/>
    <cellStyle name="0,0_x000d__x000a_NA_x000d__x000a_ 4 2 2 5" xfId="2198"/>
    <cellStyle name="常规 2 4 5 3 2" xfId="2199"/>
    <cellStyle name="标题 1 5 3" xfId="2200"/>
    <cellStyle name="0,0_x000d__x000a_NA_x000d__x000a_ 4 2 2 5 2" xfId="2201"/>
    <cellStyle name="40% - 强调文字颜色 4 4 6 2" xfId="2202"/>
    <cellStyle name="常规 2 4 5 4" xfId="2203"/>
    <cellStyle name="0,0_x000d__x000a_NA_x000d__x000a_ 4 2 2 6" xfId="2204"/>
    <cellStyle name="0,0_x000d__x000a_NA_x000d__x000a_ 4 2 3" xfId="2205"/>
    <cellStyle name="0,0_x000d__x000a_NA_x000d__x000a_ 4 2 3 2" xfId="2206"/>
    <cellStyle name="标题 2 2 3 2" xfId="2207"/>
    <cellStyle name="0,0_x000d__x000a_NA_x000d__x000a_ 4 2 3 2 2 2" xfId="2208"/>
    <cellStyle name="强调文字颜色 4 2 3 3 2" xfId="2209"/>
    <cellStyle name="标题 2 2 4" xfId="2210"/>
    <cellStyle name="0,0_x000d__x000a_NA_x000d__x000a_ 4 2 3 2 3" xfId="2211"/>
    <cellStyle name="0,0_x000d__x000a_NA_x000d__x000a_ 4 2 3 3" xfId="2212"/>
    <cellStyle name="注释 2 3 4 2 2" xfId="2213"/>
    <cellStyle name="0,0_x000d__x000a_NA_x000d__x000a_ 4 2 4" xfId="2214"/>
    <cellStyle name="0,0_x000d__x000a_NA_x000d__x000a_ 4 2 4 2" xfId="2215"/>
    <cellStyle name="40% - 强调文字颜色 5 2 3 2 4" xfId="2216"/>
    <cellStyle name="强调文字颜色 5 6 2 2 2 2 3" xfId="2217"/>
    <cellStyle name="标题 3 2 3" xfId="2218"/>
    <cellStyle name="0,0_x000d__x000a_NA_x000d__x000a_ 4 2 4 2 2" xfId="2219"/>
    <cellStyle name="0,0_x000d__x000a_NA_x000d__x000a_ 4 2 4 3" xfId="2220"/>
    <cellStyle name="0,0_x000d__x000a_NA_x000d__x000a_ 4 2 5" xfId="2221"/>
    <cellStyle name="0,0_x000d__x000a_NA_x000d__x000a_ 4 2 5 2" xfId="2222"/>
    <cellStyle name="40% - 强调文字颜色 5 2 4 2 4" xfId="2223"/>
    <cellStyle name="强调文字颜色 5 6 2 2 3 2 3" xfId="2224"/>
    <cellStyle name="标题 4 2 3" xfId="2225"/>
    <cellStyle name="0,0_x000d__x000a_NA_x000d__x000a_ 4 2 5 2 2" xfId="2226"/>
    <cellStyle name="0,0_x000d__x000a_NA_x000d__x000a_ 4 2 5 3" xfId="2227"/>
    <cellStyle name="标题 4 3 3" xfId="2228"/>
    <cellStyle name="0,0_x000d__x000a_NA_x000d__x000a_ 4 2 5 3 2" xfId="2229"/>
    <cellStyle name="0,0_x000d__x000a_NA_x000d__x000a_ 4 2 5 4" xfId="2230"/>
    <cellStyle name="0,0_x000d__x000a_NA_x000d__x000a_ 4 2 6" xfId="2231"/>
    <cellStyle name="0,0_x000d__x000a_NA_x000d__x000a_ 4 2 6 2" xfId="2232"/>
    <cellStyle name="0,0_x000d__x000a_NA_x000d__x000a_ 4 2 7" xfId="2233"/>
    <cellStyle name="0,0_x000d__x000a_NA_x000d__x000a_ 4 3 2" xfId="2234"/>
    <cellStyle name="适中 4 2 2 2 2 2 3" xfId="2235"/>
    <cellStyle name="强调文字颜色 4 4 3 2 3 3" xfId="2236"/>
    <cellStyle name="20% - 强调文字颜色 6 2 3 4" xfId="2237"/>
    <cellStyle name="0,0_x000d__x000a_NA_x000d__x000a_ 4 3 2 2" xfId="2238"/>
    <cellStyle name="0,0_x000d__x000a_NA_x000d__x000a_ 4 3 2 2 2" xfId="2239"/>
    <cellStyle name="0,0_x000d__x000a_NA_x000d__x000a_ 4 3 2 2 2 2" xfId="2240"/>
    <cellStyle name="适中 4 2 2 2 2 2 4" xfId="2241"/>
    <cellStyle name="强调文字颜色 4 4 3 2 3 4" xfId="2242"/>
    <cellStyle name="20% - 强调文字颜色 3 2 3 2 2 2 2" xfId="2243"/>
    <cellStyle name="0,0_x000d__x000a_NA_x000d__x000a_ 4 3 2 3" xfId="2244"/>
    <cellStyle name="40% - 强调文字颜色 4 3 3 2 2 2 2 2" xfId="2245"/>
    <cellStyle name="0,0_x000d__x000a_NA_x000d__x000a_ 4 3 3" xfId="2246"/>
    <cellStyle name="强调文字颜色 6 3 2 3 2 2 2" xfId="2247"/>
    <cellStyle name="强调文字颜色 4 4 3 2 4 3" xfId="2248"/>
    <cellStyle name="Model" xfId="2249"/>
    <cellStyle name="20% - 强调文字颜色 6 2 4 4" xfId="2250"/>
    <cellStyle name="0,0_x000d__x000a_NA_x000d__x000a_ 4 3 3 2" xfId="2251"/>
    <cellStyle name="40% - 强调文字颜色 5 3 2 2 4" xfId="2252"/>
    <cellStyle name="0,0_x000d__x000a_NA_x000d__x000a_ 4 3 3 2 2" xfId="2253"/>
    <cellStyle name="强调文字颜色 4 4 3 2 4 4" xfId="2254"/>
    <cellStyle name="警告文本 5 2 2 2" xfId="2255"/>
    <cellStyle name="20% - 强调文字颜色 3 2 3 2 2 3 2" xfId="2256"/>
    <cellStyle name="0,0_x000d__x000a_NA_x000d__x000a_ 4 3 3 3" xfId="2257"/>
    <cellStyle name="注释 2 3 4 3 2" xfId="2258"/>
    <cellStyle name="0,0_x000d__x000a_NA_x000d__x000a_ 4 3 4" xfId="2259"/>
    <cellStyle name="0,0_x000d__x000a_NA_x000d__x000a_ 4 3 4 2" xfId="2260"/>
    <cellStyle name="40% - 强调文字颜色 5 3 3 2 4" xfId="2261"/>
    <cellStyle name="0,0_x000d__x000a_NA_x000d__x000a_ 4 3 4 2 2" xfId="2262"/>
    <cellStyle name="强调文字颜色 1 2 3 4 3 2" xfId="2263"/>
    <cellStyle name="0,0_x000d__x000a_NA_x000d__x000a_ 4 3 4 4" xfId="2264"/>
    <cellStyle name="0,0_x000d__x000a_NA_x000d__x000a_ 4 3 5" xfId="2265"/>
    <cellStyle name="40% - 强调文字颜色 3 3 4 2 2" xfId="2266"/>
    <cellStyle name="0,0_x000d__x000a_NA_x000d__x000a_ 4 3 5 2" xfId="2267"/>
    <cellStyle name="40% - 强调文字颜色 3 3 4 2 2 2" xfId="2268"/>
    <cellStyle name="40% - 强调文字颜色 2 3 3 2 2 4" xfId="2269"/>
    <cellStyle name="着色 6 6 2 2" xfId="2270"/>
    <cellStyle name="0,0_x000d__x000a_NA_x000d__x000a_ 4 3 6" xfId="2271"/>
    <cellStyle name="40% - 强调文字颜色 3 3 4 2 3" xfId="2272"/>
    <cellStyle name="20% - 着色 5 2" xfId="2273"/>
    <cellStyle name="0,0_x000d__x000a_NA_x000d__x000a_ 4 4" xfId="2274"/>
    <cellStyle name="20% - 着色 5 2 2" xfId="2275"/>
    <cellStyle name="0,0_x000d__x000a_NA_x000d__x000a_ 4 4 2" xfId="2276"/>
    <cellStyle name="20% - 着色 5 2 2 2" xfId="2277"/>
    <cellStyle name="适中 4 2 2 2 3 2 3" xfId="2278"/>
    <cellStyle name="20% - 强调文字颜色 6 3 3 4" xfId="2279"/>
    <cellStyle name="0,0_x000d__x000a_NA_x000d__x000a_ 4 4 2 2" xfId="2280"/>
    <cellStyle name="20% - 着色 5 2 3" xfId="2281"/>
    <cellStyle name="60% - Accent2 2 2 2 2" xfId="2282"/>
    <cellStyle name="0,0_x000d__x000a_NA_x000d__x000a_ 4 4 3" xfId="2283"/>
    <cellStyle name="20% - 着色 5 3" xfId="2284"/>
    <cellStyle name="0,0_x000d__x000a_NA_x000d__x000a_ 4 5" xfId="2285"/>
    <cellStyle name="40% - 强调文字颜色 2 5 2 4" xfId="2286"/>
    <cellStyle name="20% - 着色 5 3 2" xfId="2287"/>
    <cellStyle name="0,0_x000d__x000a_NA_x000d__x000a_ 4 5 2" xfId="2288"/>
    <cellStyle name="60% - 着色 5 3" xfId="2289"/>
    <cellStyle name="20% - 着色 5 3 2 2" xfId="2290"/>
    <cellStyle name="20% - 强调文字颜色 6 4 3 4" xfId="2291"/>
    <cellStyle name="0,0_x000d__x000a_NA_x000d__x000a_ 4 5 2 2" xfId="2292"/>
    <cellStyle name="20% - 着色 5 3 3" xfId="2293"/>
    <cellStyle name="0,0_x000d__x000a_NA_x000d__x000a_ 4 5 3" xfId="2294"/>
    <cellStyle name="注释 3 2 2 4 2" xfId="2295"/>
    <cellStyle name="适中 3 3 5 3 2" xfId="2296"/>
    <cellStyle name="20% - 着色 5 4" xfId="2297"/>
    <cellStyle name="0,0_x000d__x000a_NA_x000d__x000a_ 4 6" xfId="2298"/>
    <cellStyle name="20% - 强调文字颜色 2 2 6 2 2" xfId="2299"/>
    <cellStyle name="注释 3 2 2 4 2 2" xfId="2300"/>
    <cellStyle name="20% - 着色 5 4 2" xfId="2301"/>
    <cellStyle name="0,0_x000d__x000a_NA_x000d__x000a_ 4 6 2" xfId="2302"/>
    <cellStyle name="强调文字颜色 6 2 4 2 4 4" xfId="2303"/>
    <cellStyle name="20% - 着色 5 4 2 2" xfId="2304"/>
    <cellStyle name="0,0_x000d__x000a_NA_x000d__x000a_ 4 6 2 2" xfId="2305"/>
    <cellStyle name="20% - 着色 5 4 3" xfId="2306"/>
    <cellStyle name="常规 2 4 2 2 4" xfId="2307"/>
    <cellStyle name="20% - 强调文字颜色 5 3 5 2 2" xfId="2308"/>
    <cellStyle name="0,0_x000d__x000a_NA_x000d__x000a_ 4 6 3" xfId="2309"/>
    <cellStyle name="20% - 强调文字颜色 4 4 2 3 2 2" xfId="2310"/>
    <cellStyle name="注释 3 2 2 4 3" xfId="2311"/>
    <cellStyle name="20% - 着色 5 5" xfId="2312"/>
    <cellStyle name="40% - 强调文字颜色 4 2 2 3 2" xfId="2313"/>
    <cellStyle name="0,0_x000d__x000a_NA_x000d__x000a_ 4 7" xfId="2314"/>
    <cellStyle name="注释 3 2 2 4 3 2" xfId="2315"/>
    <cellStyle name="20% - 着色 5 5 2" xfId="2316"/>
    <cellStyle name="40% - 强调文字颜色 4 2 2 3 2 2" xfId="2317"/>
    <cellStyle name="20% - 强调文字颜色 2 4 2 2 2 2 3" xfId="2318"/>
    <cellStyle name="0,0_x000d__x000a_NA_x000d__x000a_ 4 7 2" xfId="2319"/>
    <cellStyle name="注释 3 2 2 4 4" xfId="2320"/>
    <cellStyle name="20% - 着色 5 6" xfId="2321"/>
    <cellStyle name="40% - 强调文字颜色 4 2 2 3 3" xfId="2322"/>
    <cellStyle name="0,0_x000d__x000a_NA_x000d__x000a_ 4 8" xfId="2323"/>
    <cellStyle name="输出 5 2 2 4 4" xfId="2324"/>
    <cellStyle name="0,0_x000d__x000a_NA_x000d__x000a_ 5" xfId="2325"/>
    <cellStyle name="0,0_x000d__x000a_NA_x000d__x000a_ 5 2" xfId="2326"/>
    <cellStyle name="链接单元格 2 4 3 2" xfId="2327"/>
    <cellStyle name="0,0_x000d__x000a_NA_x000d__x000a_ 5 2 2 2 2" xfId="2328"/>
    <cellStyle name="0,0_x000d__x000a_NA_x000d__x000a_ 5 2 2 2 2 2" xfId="2329"/>
    <cellStyle name="强调文字颜色 5 2 2 3 2" xfId="2330"/>
    <cellStyle name="强调文字颜色 4 3 3 2 3 2 3 2" xfId="2331"/>
    <cellStyle name="0,0_x000d__x000a_NA_x000d__x000a_ 5 2 2 2 3" xfId="2332"/>
    <cellStyle name="0,0_x000d__x000a_NA_x000d__x000a_ 5 2 3 2" xfId="2333"/>
    <cellStyle name="0,0_x000d__x000a_NA_x000d__x000a_ 5 2 3 2 2" xfId="2334"/>
    <cellStyle name="0,0_x000d__x000a_NA_x000d__x000a_ 5 2 4" xfId="2335"/>
    <cellStyle name="0,0_x000d__x000a_NA_x000d__x000a_ 5 2 4 2" xfId="2336"/>
    <cellStyle name="0,0_x000d__x000a_NA_x000d__x000a_ 5 2 4 2 2" xfId="2337"/>
    <cellStyle name="0,0_x000d__x000a_NA_x000d__x000a_ 5 2 4 3 2" xfId="2338"/>
    <cellStyle name="强调文字颜色 2 2 6 3 2" xfId="2339"/>
    <cellStyle name="20% - Accent5 3 2" xfId="2340"/>
    <cellStyle name="20% - 强调文字颜色 5 4 2" xfId="2341"/>
    <cellStyle name="0,0_x000d__x000a_NA_x000d__x000a_ 5 2 4 4" xfId="2342"/>
    <cellStyle name="0,0_x000d__x000a_NA_x000d__x000a_ 5 2 5" xfId="2343"/>
    <cellStyle name="0,0_x000d__x000a_NA_x000d__x000a_ 5 2 5 2" xfId="2344"/>
    <cellStyle name="0,0_x000d__x000a_NA_x000d__x000a_ 5 2 6" xfId="2345"/>
    <cellStyle name="40% - 强调文字颜色 4 3 2 2 2 2 2" xfId="2346"/>
    <cellStyle name="强调文字颜色 5 3 2 3 2" xfId="2347"/>
    <cellStyle name="检查单元格 3" xfId="2348"/>
    <cellStyle name="Calc Units (1) 2 2" xfId="2349"/>
    <cellStyle name="0,0_x000d__x000a_NA_x000d__x000a_ 5 3 2 2 3" xfId="2350"/>
    <cellStyle name="强调文字颜色 5 4 5 2 3 2" xfId="2351"/>
    <cellStyle name="40% - Accent6 6 2" xfId="2352"/>
    <cellStyle name="链接单元格 3 4 4" xfId="2353"/>
    <cellStyle name="0,0_x000d__x000a_NA_x000d__x000a_ 5 3 2 3" xfId="2354"/>
    <cellStyle name="40% - Accent6 7 2" xfId="2355"/>
    <cellStyle name="0,0_x000d__x000a_NA_x000d__x000a_ 5 3 3 3" xfId="2356"/>
    <cellStyle name="0,0_x000d__x000a_NA_x000d__x000a_ 5 3 4 2" xfId="2357"/>
    <cellStyle name="0,0_x000d__x000a_NA_x000d__x000a_ 5 3 4 2 2" xfId="2358"/>
    <cellStyle name="0,0_x000d__x000a_NA_x000d__x000a_ 5 3 4 3 2" xfId="2359"/>
    <cellStyle name="强调文字颜色 2 2 7 3 2" xfId="2360"/>
    <cellStyle name="20% - Accent6 3 2" xfId="2361"/>
    <cellStyle name="20% - 强调文字颜色 6 4 2" xfId="2362"/>
    <cellStyle name="强调文字颜色 1 2 4 4 3 2" xfId="2363"/>
    <cellStyle name="0,0_x000d__x000a_NA_x000d__x000a_ 5 3 4 4" xfId="2364"/>
    <cellStyle name="Fixed 2" xfId="2365"/>
    <cellStyle name="0,0_x000d__x000a_NA_x000d__x000a_ 5 3 5" xfId="2366"/>
    <cellStyle name="40% - 强调文字颜色 3 3 5 2 2" xfId="2367"/>
    <cellStyle name="Fixed 2 2" xfId="2368"/>
    <cellStyle name="0,0_x000d__x000a_NA_x000d__x000a_ 5 3 5 2" xfId="2369"/>
    <cellStyle name="Fixed 3" xfId="2370"/>
    <cellStyle name="0,0_x000d__x000a_NA_x000d__x000a_ 5 3 6" xfId="2371"/>
    <cellStyle name="20% - 着色 6 2" xfId="2372"/>
    <cellStyle name="0,0_x000d__x000a_NA_x000d__x000a_ 5 4" xfId="2373"/>
    <cellStyle name="20% - 着色 6 2 2" xfId="2374"/>
    <cellStyle name="0,0_x000d__x000a_NA_x000d__x000a_ 5 4 2" xfId="2375"/>
    <cellStyle name="20% - 着色 6 2 2 2" xfId="2376"/>
    <cellStyle name="0,0_x000d__x000a_NA_x000d__x000a_ 5 4 2 2" xfId="2377"/>
    <cellStyle name="20% - 着色 6 2 3" xfId="2378"/>
    <cellStyle name="适中 3 2 2 2 2 2 3 2" xfId="2379"/>
    <cellStyle name="0,0_x000d__x000a_NA_x000d__x000a_ 5 4 3" xfId="2380"/>
    <cellStyle name="20% - 着色 6 3" xfId="2381"/>
    <cellStyle name="0,0_x000d__x000a_NA_x000d__x000a_ 5 5" xfId="2382"/>
    <cellStyle name="40% - 强调文字颜色 2 6 2 4" xfId="2383"/>
    <cellStyle name="20% - 着色 6 3 2" xfId="2384"/>
    <cellStyle name="0,0_x000d__x000a_NA_x000d__x000a_ 5 5 2" xfId="2385"/>
    <cellStyle name="20% - 着色 6 3 3" xfId="2386"/>
    <cellStyle name="0,0_x000d__x000a_NA_x000d__x000a_ 5 5 3" xfId="2387"/>
    <cellStyle name="20% - 强调文字颜色 2 2 3 2 2 2 2 2" xfId="2388"/>
    <cellStyle name="注释 3 2 2 5 2" xfId="2389"/>
    <cellStyle name="20% - 着色 6 4" xfId="2390"/>
    <cellStyle name="0,0_x000d__x000a_NA_x000d__x000a_ 5 6" xfId="2391"/>
    <cellStyle name="40% - 强调文字颜色 2 2 2 2 2 2 3" xfId="2392"/>
    <cellStyle name="20% - 着色 6 4 2" xfId="2393"/>
    <cellStyle name="0,0_x000d__x000a_NA_x000d__x000a_ 5 6 2" xfId="2394"/>
    <cellStyle name="20% - 着色 6 4 2 2" xfId="2395"/>
    <cellStyle name="0,0_x000d__x000a_NA_x000d__x000a_ 5 6 2 2" xfId="2396"/>
    <cellStyle name="20% - 着色 6 4 3" xfId="2397"/>
    <cellStyle name="20% - 强调文字颜色 5 3 6 2 2" xfId="2398"/>
    <cellStyle name="0,0_x000d__x000a_NA_x000d__x000a_ 5 6 3" xfId="2399"/>
    <cellStyle name="0,0_x000d__x000d_NA_x000d__x000d_ 2 2 2 2" xfId="2400"/>
    <cellStyle name="20% - 着色 6 5" xfId="2401"/>
    <cellStyle name="40% - 强调文字颜色 4 2 2 4 2" xfId="2402"/>
    <cellStyle name="0,0_x000d__x000a_NA_x000d__x000a_ 5 7" xfId="2403"/>
    <cellStyle name="0,0_x000d__x000a_NA_x000d__x000a_ 6" xfId="2404"/>
    <cellStyle name="Text Indent A 2 3" xfId="2405"/>
    <cellStyle name="0,0_x000d__x000a_NA_x000d__x000a_ 6 2" xfId="2406"/>
    <cellStyle name="Text Indent A 2 4" xfId="2407"/>
    <cellStyle name="0,0_x000d__x000a_NA_x000d__x000a_ 6 3" xfId="2408"/>
    <cellStyle name="0,0_x000d__x000a_NA_x000d__x000a_ 6 3 2" xfId="2409"/>
    <cellStyle name="20% - 强调文字颜色 6 2 2 2 3 2 2" xfId="2410"/>
    <cellStyle name="0,0_x000d__x000a_NA_x000d__x000a_ 7" xfId="2411"/>
    <cellStyle name="0,0_x000d__x000a_NA_x000d__x000a_ 7 2" xfId="2412"/>
    <cellStyle name="40% - 强调文字颜色 1 2 4 2 4" xfId="2413"/>
    <cellStyle name="输出 3 3 2 2 5" xfId="2414"/>
    <cellStyle name="0,0_x000d__x000a_NA_x000d__x000a_ 7 2 2" xfId="2415"/>
    <cellStyle name="0,0_x000d__x000a_NA_x000d__x000a_ 7 2 2 2 2" xfId="2416"/>
    <cellStyle name="0,0_x000d__x000a_NA_x000d__x000a_ 7 2 2 3" xfId="2417"/>
    <cellStyle name="输出 3 3 2 2 6" xfId="2418"/>
    <cellStyle name="0,0_x000d__x000a_NA_x000d__x000a_ 7 2 3" xfId="2419"/>
    <cellStyle name="60% - Accent5 2 2" xfId="2420"/>
    <cellStyle name="0,0_x000d__x000a_NA_x000d__x000a_ 7 3" xfId="2421"/>
    <cellStyle name="60% - Accent5 2 2 2" xfId="2422"/>
    <cellStyle name="0,0_x000d__x000a_NA_x000d__x000a_ 7 3 2" xfId="2423"/>
    <cellStyle name="60% - Accent5 2 2 2 2" xfId="2424"/>
    <cellStyle name="0,0_x000d__x000a_NA_x000d__x000a_ 7 3 2 2" xfId="2425"/>
    <cellStyle name="60% - Accent5 2 2 3" xfId="2426"/>
    <cellStyle name="0,0_x000d__x000a_NA_x000d__x000a_ 7 3 3" xfId="2427"/>
    <cellStyle name="40% - 强调文字颜色 1 3 4 3 2" xfId="2428"/>
    <cellStyle name="60% - Accent5 2 3" xfId="2429"/>
    <cellStyle name="0,0_x000d__x000a_NA_x000d__x000a_ 7 4" xfId="2430"/>
    <cellStyle name="0,0_x000d__x000a_NA_x000d__x000a_ 7 4 2 2" xfId="2431"/>
    <cellStyle name="检查单元格 3 3 2 2" xfId="2432"/>
    <cellStyle name="0,0_x000d__x000a_NA_x000d__x000a_ 7 4 3" xfId="2433"/>
    <cellStyle name="检查单元格 3 3 2 2 2" xfId="2434"/>
    <cellStyle name="0,0_x000d__x000a_NA_x000d__x000a_ 7 4 3 2" xfId="2435"/>
    <cellStyle name="检查单元格 3 3 2 3" xfId="2436"/>
    <cellStyle name="0,0_x000d__x000a_NA_x000d__x000a_ 7 4 4" xfId="2437"/>
    <cellStyle name="40% - 强调文字颜色 1 3 4 3 3" xfId="2438"/>
    <cellStyle name="输出 3 4 2 3 4" xfId="2439"/>
    <cellStyle name="适中 4 2 2 2 2 2 2 2" xfId="2440"/>
    <cellStyle name="强调文字颜色 4 4 3 2 3 2 2" xfId="2441"/>
    <cellStyle name="Heading 2 3" xfId="2442"/>
    <cellStyle name="20% - 强调文字颜色 6 2 3 3 2" xfId="2443"/>
    <cellStyle name="0,0_x000d__x000a_NA_x000d__x000a_ 7 5" xfId="2444"/>
    <cellStyle name="强调文字颜色 4 4 3 2 3 2 3" xfId="2445"/>
    <cellStyle name="Heading 2 4" xfId="2446"/>
    <cellStyle name="60% - Accent6 2 2 2" xfId="2447"/>
    <cellStyle name="20% - 强调文字颜色 6 2 3 3 3" xfId="2448"/>
    <cellStyle name="0,0_x000d__x000a_NA_x000d__x000a_ 7 6" xfId="2449"/>
    <cellStyle name="0,0_x000d__x000a_NA_x000d__x000a_ 8" xfId="2450"/>
    <cellStyle name="0,0_x000d__x000a_NA_x000d__x000a_ 8 2" xfId="2451"/>
    <cellStyle name="0,0_x000d__x000a_NA_x000d__x000a_ 8 2 2 2" xfId="2452"/>
    <cellStyle name="强调文字颜色 6 2 3 2 2 2 2 2" xfId="2453"/>
    <cellStyle name="0,0_x000d__x000a_NA_x000d__x000a_ 8 2 3" xfId="2454"/>
    <cellStyle name="20% - 强调文字颜色 4 2 2 3 2" xfId="2455"/>
    <cellStyle name="输出 2 2 2 2 2 3" xfId="2456"/>
    <cellStyle name="20% - 强调文字颜色 3 3 5 2" xfId="2457"/>
    <cellStyle name="0,0_x000d__x000a_NA_x000d__x000a_ 9" xfId="2458"/>
    <cellStyle name="输出 6 2 2 5" xfId="2459"/>
    <cellStyle name="20% - 强调文字颜色 4 2 2 3 2 2" xfId="2460"/>
    <cellStyle name="输出 2 2 2 2 2 3 2" xfId="2461"/>
    <cellStyle name="20% - 强调文字颜色 3 3 5 2 2" xfId="2462"/>
    <cellStyle name="0,0_x000d__x000a_NA_x000d__x000a_ 9 2" xfId="2463"/>
    <cellStyle name="0,0_x000d__x000a_NA_x000d__x000a_ 9 2 2" xfId="2464"/>
    <cellStyle name="60% - Accent5 4 2" xfId="2465"/>
    <cellStyle name="0,0_x000d__x000a_NA_x000d__x000a_ 9 3" xfId="2466"/>
    <cellStyle name="千位分隔 2 2 5" xfId="2467"/>
    <cellStyle name="20% - 强调文字颜色 1 6 2 3 2" xfId="2468"/>
    <cellStyle name="0,0_x000d__x000a_NA_x000d__x000a__110217-闸北区406地块-BAS点数表" xfId="2469"/>
    <cellStyle name="解释性文本 2" xfId="2470"/>
    <cellStyle name="40% - 强调文字颜色 2 3 2 3" xfId="2471"/>
    <cellStyle name="0,0_x000d__x000d_NA_x000d__x000d_ 2" xfId="2472"/>
    <cellStyle name="解释性文本 2 2" xfId="2473"/>
    <cellStyle name="40% - 强调文字颜色 2 3 2 3 2" xfId="2474"/>
    <cellStyle name="20% - 强调文字颜色 5 3 6" xfId="2475"/>
    <cellStyle name="0,0_x000d__x000d_NA_x000d__x000d_ 2 2" xfId="2476"/>
    <cellStyle name="20% - 强调文字颜色 4 4 2 4" xfId="2477"/>
    <cellStyle name="解释性文本 2 2 2" xfId="2478"/>
    <cellStyle name="40% - 强调文字颜色 2 3 2 3 2 2" xfId="2479"/>
    <cellStyle name="20% - 强调文字颜色 5 3 6 2" xfId="2480"/>
    <cellStyle name="0,0_x000d__x000d_NA_x000d__x000d_ 2 2 2" xfId="2481"/>
    <cellStyle name="20% - 强调文字颜色 2 2 3 2 2 2 3" xfId="2482"/>
    <cellStyle name="解释性文本 2 3" xfId="2483"/>
    <cellStyle name="40% - 强调文字颜色 2 3 2 3 3" xfId="2484"/>
    <cellStyle name="20% - 强调文字颜色 5 3 7" xfId="2485"/>
    <cellStyle name="0,0_x000d__x000d_NA_x000d__x000d_ 2 3" xfId="2486"/>
    <cellStyle name="20% - 着色 3 3 3 2" xfId="2487"/>
    <cellStyle name="0,0_x000d__x000d_NA_x000d__x000d_ 4 2" xfId="2488"/>
    <cellStyle name="20% - 强调文字颜色 4 4 4 4" xfId="2489"/>
    <cellStyle name="20% - 强调文字颜色 4 3 3 2 4" xfId="2490"/>
    <cellStyle name="0,0_x000d__x000d_NA_x000d__x000d_ 4 2 2" xfId="2491"/>
    <cellStyle name="警告文本 3 4 2 3" xfId="2492"/>
    <cellStyle name="0,0_x000d__x000d_NA_x000d__x000d_ 4 4" xfId="2493"/>
    <cellStyle name="20% - 着色 3 3 4" xfId="2494"/>
    <cellStyle name="0,0_x000d__x000d_NA_x000d__x000d_ 5" xfId="2495"/>
    <cellStyle name="强调文字颜色 2 4 2 2 3" xfId="2496"/>
    <cellStyle name="0,0_x000d__x000d_NA_x000d__x000d_ 5 2" xfId="2497"/>
    <cellStyle name="20% - 强调文字颜色 4 4 5 4" xfId="2498"/>
    <cellStyle name="强调文字颜色 2 4 2 2 3 2" xfId="2499"/>
    <cellStyle name="0,0_x000d__x000d_NA_x000d__x000d_ 5 2 2" xfId="2500"/>
    <cellStyle name="40% - Accent6 4 3 2" xfId="2501"/>
    <cellStyle name="强调文字颜色 2 4 2 2 4" xfId="2502"/>
    <cellStyle name="警告文本 3 4 3 2" xfId="2503"/>
    <cellStyle name="0,0_x000d__x000d_NA_x000d__x000d_ 5 3" xfId="2504"/>
    <cellStyle name="0,0_x000d__x000d_NA_x000d__x000d_ 5 4" xfId="2505"/>
    <cellStyle name="差 4" xfId="2506"/>
    <cellStyle name="40% - 强调文字颜色 3 3 2 4 3" xfId="2507"/>
    <cellStyle name="0,0_x000d__x000d_NA_x000d__x000d_ 7" xfId="2508"/>
    <cellStyle name="千位分隔 4 2 3" xfId="2509"/>
    <cellStyle name="0,0_x005f_x000a__x005f_x000a_NA_x005f_x000a__x005f_x000a_" xfId="2510"/>
    <cellStyle name="60% - 强调文字颜色 6 2 4 2" xfId="2511"/>
    <cellStyle name="0.00%" xfId="2512"/>
    <cellStyle name="注释 3 2 3 4 3 2" xfId="2513"/>
    <cellStyle name="40% - 强调文字颜色 4 2 3 3 2 2" xfId="2514"/>
    <cellStyle name="输入 2 3 2 3 3 2" xfId="2515"/>
    <cellStyle name="强调文字颜色 2 2 2" xfId="2516"/>
    <cellStyle name="20% - Accent1" xfId="2517"/>
    <cellStyle name="强调文字颜色 2 2 2 2" xfId="2518"/>
    <cellStyle name="20% - Accent1 2" xfId="2519"/>
    <cellStyle name="20% - 强调文字颜色 1 3" xfId="2520"/>
    <cellStyle name="强调文字颜色 2 2 2 2 3" xfId="2521"/>
    <cellStyle name="20% - Accent1 2 3" xfId="2522"/>
    <cellStyle name="20% - 强调文字颜色 1 3 3" xfId="2523"/>
    <cellStyle name="20% - 强调文字颜色 2 4 5 4" xfId="2524"/>
    <cellStyle name="20% - 强调文字颜色 1 3 4 3 2 2" xfId="2525"/>
    <cellStyle name="20% - 强调文字颜色 6 4 2 2 3" xfId="2526"/>
    <cellStyle name="强调文字颜色 2 2 2 2 3 2" xfId="2527"/>
    <cellStyle name="20% - Accent1 2 3 2" xfId="2528"/>
    <cellStyle name="20% - 强调文字颜色 1 3 3 2" xfId="2529"/>
    <cellStyle name="20% - 强调文字颜色 6 4 2 2 3 2" xfId="2530"/>
    <cellStyle name="强调文字颜色 2 2 2 2 3 2 2" xfId="2531"/>
    <cellStyle name="20% - Accent1 2 3 2 2" xfId="2532"/>
    <cellStyle name="20% - 强调文字颜色 1 3 3 2 2" xfId="2533"/>
    <cellStyle name="20% - 强调文字颜色 6 4 2 2 4" xfId="2534"/>
    <cellStyle name="20% - 强调文字颜色 3 3 2 2 2 2 2 2" xfId="2535"/>
    <cellStyle name="强调文字颜色 2 2 2 2 3 3" xfId="2536"/>
    <cellStyle name="20% - Accent1 2 3 3" xfId="2537"/>
    <cellStyle name="20% - 强调文字颜色 1 3 3 3" xfId="2538"/>
    <cellStyle name="40% - Accent4 4 3 2" xfId="2539"/>
    <cellStyle name="强调文字颜色 2 2 2 2 4" xfId="2540"/>
    <cellStyle name="20% - Accent1 2 4" xfId="2541"/>
    <cellStyle name="20% - 强调文字颜色 1 3 4" xfId="2542"/>
    <cellStyle name="强调文字颜色 2 2 2 3" xfId="2543"/>
    <cellStyle name="20% - Accent1 3" xfId="2544"/>
    <cellStyle name="20% - 强调文字颜色 1 4" xfId="2545"/>
    <cellStyle name="20% - 强调文字颜色 6 2 3 2 2 2 2 2" xfId="2546"/>
    <cellStyle name="强调文字颜色 2 2 2 4" xfId="2547"/>
    <cellStyle name="20% - Accent1 4" xfId="2548"/>
    <cellStyle name="20% - 强调文字颜色 1 5" xfId="2549"/>
    <cellStyle name="强调文字颜色 2 2 2 4 2 2" xfId="2550"/>
    <cellStyle name="20% - Accent1 4 2 2" xfId="2551"/>
    <cellStyle name="20% - 强调文字颜色 1 5 2 2" xfId="2552"/>
    <cellStyle name="强调文字颜色 2 2 2 4 3" xfId="2553"/>
    <cellStyle name="20% - Accent1 4 3" xfId="2554"/>
    <cellStyle name="20% - 强调文字颜色 1 5 3" xfId="2555"/>
    <cellStyle name="强调文字颜色 2 2 2 4 3 2" xfId="2556"/>
    <cellStyle name="20% - Accent1 4 3 2" xfId="2557"/>
    <cellStyle name="20% - 强调文字颜色 1 5 3 2" xfId="2558"/>
    <cellStyle name="40% - 强调文字颜色 5 3 4 2 2" xfId="2559"/>
    <cellStyle name="强调文字颜色 2 2 2 4 4" xfId="2560"/>
    <cellStyle name="20% - Accent1 4 4" xfId="2561"/>
    <cellStyle name="20% - 强调文字颜色 1 5 4" xfId="2562"/>
    <cellStyle name="强调文字颜色 2 2 2 5" xfId="2563"/>
    <cellStyle name="20% - Accent1 5" xfId="2564"/>
    <cellStyle name="20% - 强调文字颜色 1 6" xfId="2565"/>
    <cellStyle name="强调文字颜色 2 2 2 5 2 2" xfId="2566"/>
    <cellStyle name="20% - Accent1 5 2 2" xfId="2567"/>
    <cellStyle name="20% - 强调文字颜色 1 6 2 2" xfId="2568"/>
    <cellStyle name="强调文字颜色 2 2 2 5 3" xfId="2569"/>
    <cellStyle name="20% - Accent1 5 3" xfId="2570"/>
    <cellStyle name="20% - 强调文字颜色 1 6 3" xfId="2571"/>
    <cellStyle name="强调文字颜色 2 2 2 5 3 2" xfId="2572"/>
    <cellStyle name="20% - Accent1 5 3 2" xfId="2573"/>
    <cellStyle name="20% - 强调文字颜色 1 6 3 2" xfId="2574"/>
    <cellStyle name="40% - 强调文字颜色 5 3 4 3 2" xfId="2575"/>
    <cellStyle name="强调文字颜色 2 2 2 5 4" xfId="2576"/>
    <cellStyle name="20% - Accent1 5 4" xfId="2577"/>
    <cellStyle name="20% - 强调文字颜色 1 6 4" xfId="2578"/>
    <cellStyle name="20% - 强调文字颜色 4 6 2 3 2" xfId="2579"/>
    <cellStyle name="20% - Accent1 7" xfId="2580"/>
    <cellStyle name="强调文字颜色 2 5 2 2 2 2" xfId="2581"/>
    <cellStyle name="20% - 强调文字颜色 5 4 5 3 2" xfId="2582"/>
    <cellStyle name="强调文字颜色 2 2 3" xfId="2583"/>
    <cellStyle name="20% - Accent2" xfId="2584"/>
    <cellStyle name="强调文字颜色 2 2 3 2" xfId="2585"/>
    <cellStyle name="20% - Accent2 2" xfId="2586"/>
    <cellStyle name="20% - 强调文字颜色 2 3" xfId="2587"/>
    <cellStyle name="强调文字颜色 2 2 3 2 2 2" xfId="2588"/>
    <cellStyle name="20% - Accent2 2 2 2" xfId="2589"/>
    <cellStyle name="20% - 强调文字颜色 2 3 2 2" xfId="2590"/>
    <cellStyle name="强调文字颜色 2 2 3 2 2 2 2" xfId="2591"/>
    <cellStyle name="20% - Accent2 2 2 2 2" xfId="2592"/>
    <cellStyle name="20% - 强调文字颜色 2 3 2 2 2" xfId="2593"/>
    <cellStyle name="强调文字颜色 2 2 3 2 2 2 2 2" xfId="2594"/>
    <cellStyle name="20% - Accent2 2 2 2 2 2" xfId="2595"/>
    <cellStyle name="20% - 强调文字颜色 2 3 2 2 2 2" xfId="2596"/>
    <cellStyle name="强调文字颜色 2 2 3 2 2 2 3" xfId="2597"/>
    <cellStyle name="检查单元格 3 2 2 3 2" xfId="2598"/>
    <cellStyle name="20% - Accent2 2 2 2 3" xfId="2599"/>
    <cellStyle name="20% - 强调文字颜色 2 3 2 2 3" xfId="2600"/>
    <cellStyle name="强调文字颜色 2 2 3 2 2 3" xfId="2601"/>
    <cellStyle name="20% - Accent2 2 2 3" xfId="2602"/>
    <cellStyle name="20% - 强调文字颜色 2 3 2 3" xfId="2603"/>
    <cellStyle name="强调文字颜色 2 2 3 2 2 3 2" xfId="2604"/>
    <cellStyle name="20% - Accent2 2 2 3 2" xfId="2605"/>
    <cellStyle name="20% - 强调文字颜色 2 3 2 3 2" xfId="2606"/>
    <cellStyle name="强调文字颜色 2 2 3 2 2 4" xfId="2607"/>
    <cellStyle name="20% - Accent2 2 2 4" xfId="2608"/>
    <cellStyle name="20% - 强调文字颜色 2 3 2 4" xfId="2609"/>
    <cellStyle name="强调文字颜色 2 2 3 2 3" xfId="2610"/>
    <cellStyle name="20% - Accent2 2 3" xfId="2611"/>
    <cellStyle name="20% - 强调文字颜色 2 3 3" xfId="2612"/>
    <cellStyle name="20% - 强调文字颜色 6 5 2 2 3" xfId="2613"/>
    <cellStyle name="强调文字颜色 2 2 3 2 3 2" xfId="2614"/>
    <cellStyle name="20% - Accent2 2 3 2" xfId="2615"/>
    <cellStyle name="20% - 强调文字颜色 2 3 3 2" xfId="2616"/>
    <cellStyle name="强调文字颜色 2 2 3 2 3 2 2" xfId="2617"/>
    <cellStyle name="20% - Accent2 2 3 2 2" xfId="2618"/>
    <cellStyle name="20% - 强调文字颜色 2 3 3 2 2" xfId="2619"/>
    <cellStyle name="40% - Accent4 5 3 2" xfId="2620"/>
    <cellStyle name="强调文字颜色 2 2 3 2 4" xfId="2621"/>
    <cellStyle name="20% - Accent2 2 4" xfId="2622"/>
    <cellStyle name="20% - 强调文字颜色 2 3 4" xfId="2623"/>
    <cellStyle name="强调文字颜色 2 2 3 3" xfId="2624"/>
    <cellStyle name="20% - Accent2 3" xfId="2625"/>
    <cellStyle name="20% - 强调文字颜色 2 4" xfId="2626"/>
    <cellStyle name="40% - Accent1 4 2 2" xfId="2627"/>
    <cellStyle name="强调文字颜色 2 2 3 3 2 2 2" xfId="2628"/>
    <cellStyle name="20% - Accent2 3 2 2 2" xfId="2629"/>
    <cellStyle name="20% - 强调文字颜色 2 4 2 2 2" xfId="2630"/>
    <cellStyle name="40% - Accent1 4 3" xfId="2631"/>
    <cellStyle name="强调文字颜色 2 2 3 3 2 3" xfId="2632"/>
    <cellStyle name="20% - Accent2 3 2 3" xfId="2633"/>
    <cellStyle name="20% - 强调文字颜色 2 4 2 3" xfId="2634"/>
    <cellStyle name="40% - Accent1 5" xfId="2635"/>
    <cellStyle name="强调文字颜色 2 2 3 3 3" xfId="2636"/>
    <cellStyle name="20% - Accent2 3 3" xfId="2637"/>
    <cellStyle name="20% - 强调文字颜色 2 4 3" xfId="2638"/>
    <cellStyle name="40% - Accent1 5 2" xfId="2639"/>
    <cellStyle name="20% - Accent2 3 3 2" xfId="2640"/>
    <cellStyle name="20% - 强调文字颜色 2 4 3 2" xfId="2641"/>
    <cellStyle name="强调文字颜色 4 6 2 2" xfId="2642"/>
    <cellStyle name="40% - Accent1 6" xfId="2643"/>
    <cellStyle name="20% - Accent2 3 4" xfId="2644"/>
    <cellStyle name="20% - 强调文字颜色 2 4 4" xfId="2645"/>
    <cellStyle name="强调文字颜色 2 2 3 4" xfId="2646"/>
    <cellStyle name="20% - Accent2 4" xfId="2647"/>
    <cellStyle name="20% - 强调文字颜色 2 5" xfId="2648"/>
    <cellStyle name="输入 2 6 2 4" xfId="2649"/>
    <cellStyle name="货币 3 2 3 2 4" xfId="2650"/>
    <cellStyle name="40% - Accent2 4" xfId="2651"/>
    <cellStyle name="强调文字颜色 2 2 3 4 2" xfId="2652"/>
    <cellStyle name="20% - Accent2 4 2" xfId="2653"/>
    <cellStyle name="20% - 强调文字颜色 2 5 2" xfId="2654"/>
    <cellStyle name="货币 3 2 3 2 4 2" xfId="2655"/>
    <cellStyle name="40% - Accent2 4 2" xfId="2656"/>
    <cellStyle name="强调文字颜色 2 2 3 4 2 2" xfId="2657"/>
    <cellStyle name="20% - Accent2 4 2 2" xfId="2658"/>
    <cellStyle name="20% - 强调文字颜色 2 5 2 2" xfId="2659"/>
    <cellStyle name="输入 3 4 4 2 2" xfId="2660"/>
    <cellStyle name="货币 3 2 3 2 5" xfId="2661"/>
    <cellStyle name="40% - Accent2 5" xfId="2662"/>
    <cellStyle name="强调文字颜色 2 2 3 4 3" xfId="2663"/>
    <cellStyle name="20% - Accent2 4 3" xfId="2664"/>
    <cellStyle name="20% - 强调文字颜色 2 5 3" xfId="2665"/>
    <cellStyle name="输入 3 4 4 2 2 2" xfId="2666"/>
    <cellStyle name="40% - Accent2 5 2" xfId="2667"/>
    <cellStyle name="强调文字颜色 2 2 3 4 3 2" xfId="2668"/>
    <cellStyle name="20% - Accent2 4 3 2" xfId="2669"/>
    <cellStyle name="20% - 强调文字颜色 2 5 3 2" xfId="2670"/>
    <cellStyle name="40% - 强调文字颜色 5 3 5 2 2" xfId="2671"/>
    <cellStyle name="输入 3 4 4 2 3" xfId="2672"/>
    <cellStyle name="强调文字颜色 4 6 3 2" xfId="2673"/>
    <cellStyle name="40% - Accent2 6" xfId="2674"/>
    <cellStyle name="强调文字颜色 2 2 3 4 4" xfId="2675"/>
    <cellStyle name="20% - Accent2 4 4" xfId="2676"/>
    <cellStyle name="20% - 强调文字颜色 2 5 4" xfId="2677"/>
    <cellStyle name="货币 3 2 3 3 4" xfId="2678"/>
    <cellStyle name="40% - Accent3 4" xfId="2679"/>
    <cellStyle name="20% - Accent2 5 2" xfId="2680"/>
    <cellStyle name="20% - 强调文字颜色 2 6 2" xfId="2681"/>
    <cellStyle name="60% - 强调文字颜色 3 6 2 2 3" xfId="2682"/>
    <cellStyle name="40% - Accent3 4 2" xfId="2683"/>
    <cellStyle name="20% - Accent2 5 2 2" xfId="2684"/>
    <cellStyle name="20% - 强调文字颜色 2 6 2 2" xfId="2685"/>
    <cellStyle name="输入 3 4 4 3 2" xfId="2686"/>
    <cellStyle name="40% - Accent3 5" xfId="2687"/>
    <cellStyle name="60% - 强调文字颜色 1 2 2 2" xfId="2688"/>
    <cellStyle name="20% - Accent2 5 3" xfId="2689"/>
    <cellStyle name="20% - 强调文字颜色 2 6 3" xfId="2690"/>
    <cellStyle name="40% - Accent3 5 2" xfId="2691"/>
    <cellStyle name="60% - 强调文字颜色 1 2 2 2 2" xfId="2692"/>
    <cellStyle name="20% - Accent2 5 3 2" xfId="2693"/>
    <cellStyle name="20% - 强调文字颜色 2 6 3 2" xfId="2694"/>
    <cellStyle name="货币 3 2 3 4 4" xfId="2695"/>
    <cellStyle name="60% - 强调文字颜色 4 4 3 2 2" xfId="2696"/>
    <cellStyle name="40% - Accent4 4" xfId="2697"/>
    <cellStyle name="Normal - Style1 4" xfId="2698"/>
    <cellStyle name="20% - Accent2 6 2" xfId="2699"/>
    <cellStyle name="40% - 强调文字颜色 2 3 4 3 2 2" xfId="2700"/>
    <cellStyle name="20% - Accent2 7" xfId="2701"/>
    <cellStyle name="60% - 强调文字颜色 4 4 3 3 2" xfId="2702"/>
    <cellStyle name="40% - Accent5 4" xfId="2703"/>
    <cellStyle name="检查单元格 2 3 2 3 2" xfId="2704"/>
    <cellStyle name="20% - 强调文字颜色 1 4 2 2 3" xfId="2705"/>
    <cellStyle name="20% - Accent2 7 2" xfId="2706"/>
    <cellStyle name="40% - 强调文字颜色 5 2 4 3 2 2" xfId="2707"/>
    <cellStyle name="强调文字颜色 2 2 4" xfId="2708"/>
    <cellStyle name="常规 17 4 4 3 2" xfId="2709"/>
    <cellStyle name="20% - Accent3" xfId="2710"/>
    <cellStyle name="强调文字颜色 2 2 4 2" xfId="2711"/>
    <cellStyle name="20% - Accent3 2" xfId="2712"/>
    <cellStyle name="20% - 强调文字颜色 3 3" xfId="2713"/>
    <cellStyle name="40% - 强调文字颜色 4 3 7" xfId="2714"/>
    <cellStyle name="强调文字颜色 2 2 4 2 2" xfId="2715"/>
    <cellStyle name="20% - Accent3 2 2" xfId="2716"/>
    <cellStyle name="20% - 强调文字颜色 3 3 2" xfId="2717"/>
    <cellStyle name="强调文字颜色 2 2 4 2 2 2" xfId="2718"/>
    <cellStyle name="20% - Accent3 2 2 2" xfId="2719"/>
    <cellStyle name="20% - 强调文字颜色 3 3 2 2" xfId="2720"/>
    <cellStyle name="强调文字颜色 2 2 4 2 2 2 2" xfId="2721"/>
    <cellStyle name="20% - Accent3 2 2 2 2" xfId="2722"/>
    <cellStyle name="20% - 强调文字颜色 3 3 2 2 2" xfId="2723"/>
    <cellStyle name="强调文字颜色 2 2 4 2 2 2 2 2" xfId="2724"/>
    <cellStyle name="20% - Accent3 2 2 2 2 2" xfId="2725"/>
    <cellStyle name="20% - 强调文字颜色 3 3 2 2 2 2" xfId="2726"/>
    <cellStyle name="强调文字颜色 2 2 4 2 2 3" xfId="2727"/>
    <cellStyle name="20% - Accent3 2 2 3" xfId="2728"/>
    <cellStyle name="20% - 强调文字颜色 3 3 2 3" xfId="2729"/>
    <cellStyle name="F3 3 2" xfId="2730"/>
    <cellStyle name="40% - 着色 6 2 3 3" xfId="2731"/>
    <cellStyle name="40% - 强调文字颜色 4 4 2 2 2 2 3" xfId="2732"/>
    <cellStyle name="20% - Accent3 2 2 3 2" xfId="2733"/>
    <cellStyle name="20% - 强调文字颜色 3 3 2 3 2" xfId="2734"/>
    <cellStyle name="20% - Accent3 2 2 4" xfId="2735"/>
    <cellStyle name="20% - 强调文字颜色 3 3 2 4" xfId="2736"/>
    <cellStyle name="强调文字颜色 2 2 4 2 3" xfId="2737"/>
    <cellStyle name="20% - Accent3 2 3" xfId="2738"/>
    <cellStyle name="20% - 强调文字颜色 3 3 3" xfId="2739"/>
    <cellStyle name="20% - 强调文字颜色 6 6 2 2 3" xfId="2740"/>
    <cellStyle name="强调文字颜色 2 2 4 2 3 2" xfId="2741"/>
    <cellStyle name="20% - Accent3 2 3 2" xfId="2742"/>
    <cellStyle name="20% - 强调文字颜色 3 3 3 2" xfId="2743"/>
    <cellStyle name="20% - 强调文字颜色 6 6 2 2 3 2" xfId="2744"/>
    <cellStyle name="强调文字颜色 2 2 4 2 3 2 2" xfId="2745"/>
    <cellStyle name="20% - Accent3 2 3 2 2" xfId="2746"/>
    <cellStyle name="20% - 强调文字颜色 3 3 3 2 2" xfId="2747"/>
    <cellStyle name="20% - 强调文字颜色 6 6 2 2 4" xfId="2748"/>
    <cellStyle name="强调文字颜色 2 2 4 2 3 3" xfId="2749"/>
    <cellStyle name="20% - Accent3 2 3 3" xfId="2750"/>
    <cellStyle name="20% - 强调文字颜色 3 3 3 3" xfId="2751"/>
    <cellStyle name="20% - 强调文字颜色 4 2 2 2" xfId="2752"/>
    <cellStyle name="强调文字颜色 2 2 4 2 4" xfId="2753"/>
    <cellStyle name="20% - Accent3 2 4" xfId="2754"/>
    <cellStyle name="20% - 强调文字颜色 3 3 4" xfId="2755"/>
    <cellStyle name="强调文字颜色 5 2 2 4 2 2 2" xfId="2756"/>
    <cellStyle name="强调文字颜色 2 2 4 3" xfId="2757"/>
    <cellStyle name="20% - Accent3 3" xfId="2758"/>
    <cellStyle name="20% - 强调文字颜色 3 4" xfId="2759"/>
    <cellStyle name="40% - 强调文字颜色 4 4 7" xfId="2760"/>
    <cellStyle name="注释 2 3 2 2 2 2 3" xfId="2761"/>
    <cellStyle name="强调文字颜色 2 2 4 3 2" xfId="2762"/>
    <cellStyle name="20% - Accent3 3 2" xfId="2763"/>
    <cellStyle name="20% - 强调文字颜色 3 4 2" xfId="2764"/>
    <cellStyle name="40% - 强调文字颜色 4 4 7 2" xfId="2765"/>
    <cellStyle name="注释 2 3 2 2 2 2 3 2" xfId="2766"/>
    <cellStyle name="强调文字颜色 2 2 4 3 2 2" xfId="2767"/>
    <cellStyle name="20% - Accent3 3 2 2" xfId="2768"/>
    <cellStyle name="20% - 强调文字颜色 3 4 2 2" xfId="2769"/>
    <cellStyle name="强调文字颜色 2 2 4 3 2 2 2" xfId="2770"/>
    <cellStyle name="20% - Accent3 3 2 2 2" xfId="2771"/>
    <cellStyle name="20% - 强调文字颜色 3 4 2 2 2" xfId="2772"/>
    <cellStyle name="40% - 强调文字颜色 4 4 8" xfId="2773"/>
    <cellStyle name="注释 2 3 2 2 2 2 4" xfId="2774"/>
    <cellStyle name="强调文字颜色 2 2 4 3 3" xfId="2775"/>
    <cellStyle name="20% - Accent3 3 3" xfId="2776"/>
    <cellStyle name="20% - 强调文字颜色 3 4 3" xfId="2777"/>
    <cellStyle name="20% - Accent3 3 3 2" xfId="2778"/>
    <cellStyle name="20% - 强调文字颜色 3 4 3 2" xfId="2779"/>
    <cellStyle name="强调文字颜色 2 2 4 4" xfId="2780"/>
    <cellStyle name="20% - Accent3 4" xfId="2781"/>
    <cellStyle name="20% - 强调文字颜色 3 5" xfId="2782"/>
    <cellStyle name="强调文字颜色 2 2 4 4 2" xfId="2783"/>
    <cellStyle name="20% - Accent3 4 2" xfId="2784"/>
    <cellStyle name="20% - 强调文字颜色 3 5 2" xfId="2785"/>
    <cellStyle name="强调文字颜色 2 2 4 4 3" xfId="2786"/>
    <cellStyle name="20% - Accent3 4 3" xfId="2787"/>
    <cellStyle name="20% - 强调文字颜色 3 5 3" xfId="2788"/>
    <cellStyle name="20% - 强调文字颜色 3 6 2 2 2 2 2" xfId="2789"/>
    <cellStyle name="强调文字颜色 2 2 4 4 3 2" xfId="2790"/>
    <cellStyle name="20% - Accent3 4 3 2" xfId="2791"/>
    <cellStyle name="20% - 强调文字颜色 3 5 3 2" xfId="2792"/>
    <cellStyle name="40% - 强调文字颜色 5 3 6 2 2" xfId="2793"/>
    <cellStyle name="常规 7 3 2 2 3" xfId="2794"/>
    <cellStyle name="20% - 强调文字颜色 4 2 4 2" xfId="2795"/>
    <cellStyle name="强调文字颜色 2 2 4 4 4" xfId="2796"/>
    <cellStyle name="20% - Accent3 4 4" xfId="2797"/>
    <cellStyle name="20% - 强调文字颜色 3 5 4" xfId="2798"/>
    <cellStyle name="强调文字颜色 4 4 3 2 2 2 2 2" xfId="2799"/>
    <cellStyle name="Enter Units (2) 2" xfId="2800"/>
    <cellStyle name="20% - 强调文字颜色 6 2 2 3 2 2" xfId="2801"/>
    <cellStyle name="Enter Currency (2) 2 2 2" xfId="2802"/>
    <cellStyle name="20% - Accent3 5" xfId="2803"/>
    <cellStyle name="20% - 强调文字颜色 3 6" xfId="2804"/>
    <cellStyle name="20% - Accent3 5 2" xfId="2805"/>
    <cellStyle name="20% - 强调文字颜色 3 6 2" xfId="2806"/>
    <cellStyle name="强调文字颜色 1 4 2 2 2 3 3" xfId="2807"/>
    <cellStyle name="20% - Accent3 5 2 2" xfId="2808"/>
    <cellStyle name="20% - 强调文字颜色 3 6 2 2" xfId="2809"/>
    <cellStyle name="60% - 强调文字颜色 1 3 2 2" xfId="2810"/>
    <cellStyle name="20% - Accent3 5 3" xfId="2811"/>
    <cellStyle name="20% - 强调文字颜色 3 6 3" xfId="2812"/>
    <cellStyle name="60% - 强调文字颜色 1 3 2 2 2" xfId="2813"/>
    <cellStyle name="20% - Accent3 5 3 2" xfId="2814"/>
    <cellStyle name="20% - 强调文字颜色 3 6 3 2" xfId="2815"/>
    <cellStyle name="常规 67 2 2" xfId="2816"/>
    <cellStyle name="Enter Units (2) 3 2" xfId="2817"/>
    <cellStyle name="20% - 强调文字颜色 6 4 3 2 2 3" xfId="2818"/>
    <cellStyle name="20% - Accent3 6 2" xfId="2819"/>
    <cellStyle name="20% - Accent3 7" xfId="2820"/>
    <cellStyle name="20% - 强调文字颜色 1 4 3 2 3" xfId="2821"/>
    <cellStyle name="20% - Accent3 7 2" xfId="2822"/>
    <cellStyle name="40% - 强调文字颜色 5 2 4 2 2 2 2" xfId="2823"/>
    <cellStyle name="强调文字颜色 2 2 5" xfId="2824"/>
    <cellStyle name="20% - Accent4" xfId="2825"/>
    <cellStyle name="标题 5 3 2 3 2" xfId="2826"/>
    <cellStyle name="40% - 强调文字颜色 5 3 7" xfId="2827"/>
    <cellStyle name="强调文字颜色 2 2 5 2 2" xfId="2828"/>
    <cellStyle name="20% - Accent4 2 2" xfId="2829"/>
    <cellStyle name="20% - 强调文字颜色 4 3 2" xfId="2830"/>
    <cellStyle name="强调文字颜色 2 2 5 2 4" xfId="2831"/>
    <cellStyle name="20% - Accent4 2 4" xfId="2832"/>
    <cellStyle name="20% - 强调文字颜色 4 3 4" xfId="2833"/>
    <cellStyle name="强调文字颜色 2 2 5 2 2 2" xfId="2834"/>
    <cellStyle name="20% - Accent4 2 2 2" xfId="2835"/>
    <cellStyle name="20% - 强调文字颜色 4 3 2 2" xfId="2836"/>
    <cellStyle name="20% - Accent4 4 4" xfId="2837"/>
    <cellStyle name="20% - 强调文字颜色 4 5 4" xfId="2838"/>
    <cellStyle name="20% - 强调文字颜色 4 3 4 2" xfId="2839"/>
    <cellStyle name="20% - Accent4 2 2 2 2" xfId="2840"/>
    <cellStyle name="20% - 强调文字颜色 4 3 2 2 2" xfId="2841"/>
    <cellStyle name="20% - Accent6 4 4" xfId="2842"/>
    <cellStyle name="20% - 强调文字颜色 6 5 4" xfId="2843"/>
    <cellStyle name="适中 3 6" xfId="2844"/>
    <cellStyle name="20% - 强调文字颜色 4 5 4 2" xfId="2845"/>
    <cellStyle name="20% - 强调文字颜色 4 3 4 2 2" xfId="2846"/>
    <cellStyle name="强调文字颜色 6 2 4 2 5" xfId="2847"/>
    <cellStyle name="20% - Accent4 2 2 2 2 2" xfId="2848"/>
    <cellStyle name="20% - 强调文字颜色 4 3 2 2 2 2" xfId="2849"/>
    <cellStyle name="强调文字颜色 2 2 5 2 3" xfId="2850"/>
    <cellStyle name="20% - Accent4 2 3" xfId="2851"/>
    <cellStyle name="20% - 强调文字颜色 4 3 3" xfId="2852"/>
    <cellStyle name="40% - 强调文字颜色 3 4 2 2 2 2 3" xfId="2853"/>
    <cellStyle name="20% - Accent4 3 4" xfId="2854"/>
    <cellStyle name="20% - 强调文字颜色 4 4 4" xfId="2855"/>
    <cellStyle name="强调文字颜色 2 2 5 2 3 2" xfId="2856"/>
    <cellStyle name="20% - Accent4 2 3 2" xfId="2857"/>
    <cellStyle name="20% - 强调文字颜色 4 3 3 2" xfId="2858"/>
    <cellStyle name="20% - Accent5 4 4" xfId="2859"/>
    <cellStyle name="20% - 强调文字颜色 5 5 4" xfId="2860"/>
    <cellStyle name="20% - 强调文字颜色 4 4 4 2" xfId="2861"/>
    <cellStyle name="20% - Accent4 2 3 2 2" xfId="2862"/>
    <cellStyle name="20% - 强调文字颜色 4 3 3 2 2" xfId="2863"/>
    <cellStyle name="20% - Accent4 3 2" xfId="2864"/>
    <cellStyle name="20% - 强调文字颜色 4 4 2" xfId="2865"/>
    <cellStyle name="20% - Accent5 2 4" xfId="2866"/>
    <cellStyle name="20% - 强调文字颜色 5 3 4" xfId="2867"/>
    <cellStyle name="20% - Accent4 3 2 2" xfId="2868"/>
    <cellStyle name="20% - 强调文字颜色 4 4 2 2" xfId="2869"/>
    <cellStyle name="20% - 强调文字颜色 5 3 4 2" xfId="2870"/>
    <cellStyle name="20% - Accent4 3 2 2 2" xfId="2871"/>
    <cellStyle name="20% - 强调文字颜色 4 4 2 2 2" xfId="2872"/>
    <cellStyle name="20% - 强调文字颜色 1 2 2 2 2 2 3" xfId="2873"/>
    <cellStyle name="40% - 强调文字颜色 3 4 2 2 2 2 2" xfId="2874"/>
    <cellStyle name="20% - Accent4 3 3" xfId="2875"/>
    <cellStyle name="20% - 强调文字颜色 4 4 3" xfId="2876"/>
    <cellStyle name="适中 5 5 2 3" xfId="2877"/>
    <cellStyle name="40% - 强调文字颜色 3 4 2 2 2 2 2 2" xfId="2878"/>
    <cellStyle name="20% - Accent5 3 4" xfId="2879"/>
    <cellStyle name="20% - 强调文字颜色 5 4 4" xfId="2880"/>
    <cellStyle name="20% - Accent4 3 3 2" xfId="2881"/>
    <cellStyle name="20% - 强调文字颜色 4 4 3 2" xfId="2882"/>
    <cellStyle name="20% - Accent4 4 2" xfId="2883"/>
    <cellStyle name="20% - 强调文字颜色 4 5 2" xfId="2884"/>
    <cellStyle name="20% - Accent6 2 4" xfId="2885"/>
    <cellStyle name="20% - 强调文字颜色 6 3 4" xfId="2886"/>
    <cellStyle name="20% - Accent4 4 2 2" xfId="2887"/>
    <cellStyle name="20% - 强调文字颜色 4 5 2 2" xfId="2888"/>
    <cellStyle name="40% - 强调文字颜色 3 4 2 2 2 3 2" xfId="2889"/>
    <cellStyle name="20% - Accent4 4 3" xfId="2890"/>
    <cellStyle name="20% - 强调文字颜色 4 5 3" xfId="2891"/>
    <cellStyle name="20% - Accent6 3 4" xfId="2892"/>
    <cellStyle name="20% - 强调文字颜色 6 4 4" xfId="2893"/>
    <cellStyle name="适中 2 6" xfId="2894"/>
    <cellStyle name="20% - Accent4 4 3 2" xfId="2895"/>
    <cellStyle name="20% - 强调文字颜色 4 5 3 2" xfId="2896"/>
    <cellStyle name="Enter Currency (2) 2 3 2" xfId="2897"/>
    <cellStyle name="20% - Accent4 5" xfId="2898"/>
    <cellStyle name="20% - 强调文字颜色 4 6" xfId="2899"/>
    <cellStyle name="注释 2 2 7" xfId="2900"/>
    <cellStyle name="20% - Accent4 5 2" xfId="2901"/>
    <cellStyle name="20% - 强调文字颜色 4 6 2" xfId="2902"/>
    <cellStyle name="注释 2 2 8" xfId="2903"/>
    <cellStyle name="60% - 强调文字颜色 1 4 2 2" xfId="2904"/>
    <cellStyle name="20% - Accent4 5 3" xfId="2905"/>
    <cellStyle name="20% - 强调文字颜色 4 6 3" xfId="2906"/>
    <cellStyle name="40% - 强调文字颜色 4 4 3 2 2 2 2" xfId="2907"/>
    <cellStyle name="60% - 强调文字颜色 1 4 2 2 2" xfId="2908"/>
    <cellStyle name="20% - Accent4 5 3 2" xfId="2909"/>
    <cellStyle name="20% - 强调文字颜色 4 6 3 2" xfId="2910"/>
    <cellStyle name="20% - Accent4 6" xfId="2911"/>
    <cellStyle name="20% - Accent4 6 2" xfId="2912"/>
    <cellStyle name="20% - Accent4 7" xfId="2913"/>
    <cellStyle name="20% - Accent4 7 2" xfId="2914"/>
    <cellStyle name="强调文字颜色 2 2 6" xfId="2915"/>
    <cellStyle name="常规 8 7 2 2" xfId="2916"/>
    <cellStyle name="20% - Accent5" xfId="2917"/>
    <cellStyle name="强调文字颜色 2 2 6 2" xfId="2918"/>
    <cellStyle name="20% - Accent5 2" xfId="2919"/>
    <cellStyle name="20% - 强调文字颜色 5 3" xfId="2920"/>
    <cellStyle name="强调文字颜色 2 2 6 2 2" xfId="2921"/>
    <cellStyle name="20% - Accent5 2 2" xfId="2922"/>
    <cellStyle name="20% - 强调文字颜色 5 3 2" xfId="2923"/>
    <cellStyle name="20% - Accent5 2 2 2" xfId="2924"/>
    <cellStyle name="20% - 强调文字颜色 5 3 2 2" xfId="2925"/>
    <cellStyle name="20% - 着色 2 4 3" xfId="2926"/>
    <cellStyle name="适中 2 3 2 2 2 2 3" xfId="2927"/>
    <cellStyle name="20% - Accent5 2 2 2 2" xfId="2928"/>
    <cellStyle name="20% - 强调文字颜色 5 3 2 2 2" xfId="2929"/>
    <cellStyle name="适中 2 3 2 2 2 2 3 2" xfId="2930"/>
    <cellStyle name="20% - Accent5 2 2 2 2 2" xfId="2931"/>
    <cellStyle name="20% - 强调文字颜色 5 3 2 2 2 2" xfId="2932"/>
    <cellStyle name="20% - 强调文字颜色 4 2 4 2 4" xfId="2933"/>
    <cellStyle name="适中 2 3 2 2 2 2 4" xfId="2934"/>
    <cellStyle name="20% - Accent5 2 2 2 3" xfId="2935"/>
    <cellStyle name="20% - 强调文字颜色 1 3 3 2 2 2 2" xfId="2936"/>
    <cellStyle name="20% - 强调文字颜色 5 3 2 2 3" xfId="2937"/>
    <cellStyle name="强调文字颜色 4 4 2 3 2 2" xfId="2938"/>
    <cellStyle name="20% - Accent5 2 2 3" xfId="2939"/>
    <cellStyle name="20% - 强调文字颜色 5 3 2 3" xfId="2940"/>
    <cellStyle name="强调文字颜色 5 2 3 5 2 2" xfId="2941"/>
    <cellStyle name="20% - 着色 2 5 3" xfId="2942"/>
    <cellStyle name="强调文字颜色 4 4 2 3 2 2 2" xfId="2943"/>
    <cellStyle name="20% - Accent5 2 2 3 2" xfId="2944"/>
    <cellStyle name="20% - 强调文字颜色 5 3 2 3 2" xfId="2945"/>
    <cellStyle name="强调文字颜色 4 4 2 3 2 3" xfId="2946"/>
    <cellStyle name="20% - Accent5 2 2 4" xfId="2947"/>
    <cellStyle name="20% - 强调文字颜色 5 3 2 4" xfId="2948"/>
    <cellStyle name="60% - 强调文字颜色 3 2 2 2 2 2 2" xfId="2949"/>
    <cellStyle name="20% - Accent5 2 3" xfId="2950"/>
    <cellStyle name="20% - 强调文字颜色 5 3 3" xfId="2951"/>
    <cellStyle name="20% - Accent5 2 3 2" xfId="2952"/>
    <cellStyle name="20% - 强调文字颜色 5 3 3 2" xfId="2953"/>
    <cellStyle name="强调文字颜色 4 4 2 3 3 2" xfId="2954"/>
    <cellStyle name="20% - Accent5 2 3 3" xfId="2955"/>
    <cellStyle name="20% - 强调文字颜色 5 3 3 3" xfId="2956"/>
    <cellStyle name="强调文字颜色 2 2 6 3" xfId="2957"/>
    <cellStyle name="20% - Accent5 3" xfId="2958"/>
    <cellStyle name="20% - 强调文字颜色 5 4" xfId="2959"/>
    <cellStyle name="20% - Accent5 3 2 2" xfId="2960"/>
    <cellStyle name="20% - 强调文字颜色 5 4 2 2" xfId="2961"/>
    <cellStyle name="20% - Accent5 3 2 2 2" xfId="2962"/>
    <cellStyle name="20% - 强调文字颜色 5 4 2 2 2" xfId="2963"/>
    <cellStyle name="20% - 强调文字颜色 1 2 3 2 2 2 3" xfId="2964"/>
    <cellStyle name="强调文字颜色 4 4 2 4 2 2" xfId="2965"/>
    <cellStyle name="20% - Accent5 3 2 3" xfId="2966"/>
    <cellStyle name="20% - 强调文字颜色 5 4 2 3" xfId="2967"/>
    <cellStyle name="20% - Accent5 4 2" xfId="2968"/>
    <cellStyle name="20% - 强调文字颜色 5 5 2" xfId="2969"/>
    <cellStyle name="20% - Accent5 4 2 2" xfId="2970"/>
    <cellStyle name="20% - 强调文字颜色 5 5 2 2" xfId="2971"/>
    <cellStyle name="20% - Accent5 4 3" xfId="2972"/>
    <cellStyle name="20% - 强调文字颜色 5 5 3" xfId="2973"/>
    <cellStyle name="20% - Accent5 4 3 2" xfId="2974"/>
    <cellStyle name="20% - 强调文字颜色 5 5 3 2" xfId="2975"/>
    <cellStyle name="20% - Accent5 5" xfId="2976"/>
    <cellStyle name="20% - 强调文字颜色 5 6" xfId="2977"/>
    <cellStyle name="注释 3 2 7" xfId="2978"/>
    <cellStyle name="20% - Accent5 5 2" xfId="2979"/>
    <cellStyle name="20% - 强调文字颜色 5 6 2" xfId="2980"/>
    <cellStyle name="20% - Accent5 5 2 2" xfId="2981"/>
    <cellStyle name="20% - 强调文字颜色 5 6 2 2" xfId="2982"/>
    <cellStyle name="60% - 强调文字颜色 1 5 2 2" xfId="2983"/>
    <cellStyle name="20% - Accent5 5 3" xfId="2984"/>
    <cellStyle name="20% - 强调文字颜色 5 6 3" xfId="2985"/>
    <cellStyle name="60% - 强调文字颜色 1 5 2 2 2" xfId="2986"/>
    <cellStyle name="20% - Accent5 5 3 2" xfId="2987"/>
    <cellStyle name="20% - 强调文字颜色 5 6 3 2" xfId="2988"/>
    <cellStyle name="20% - Accent5 6" xfId="2989"/>
    <cellStyle name="20% - Accent5 6 2" xfId="2990"/>
    <cellStyle name="20% - Accent5 7" xfId="2991"/>
    <cellStyle name="20% - Accent5 7 2" xfId="2992"/>
    <cellStyle name="强调文字颜色 2 2 7" xfId="2993"/>
    <cellStyle name="20% - Accent6" xfId="2994"/>
    <cellStyle name="强调文字颜色 2 2 7 2" xfId="2995"/>
    <cellStyle name="链接单元格 2 3 2 4" xfId="2996"/>
    <cellStyle name="20% - Accent6 2" xfId="2997"/>
    <cellStyle name="20% - 强调文字颜色 6 3" xfId="2998"/>
    <cellStyle name="强调文字颜色 2 2 7 2 2" xfId="2999"/>
    <cellStyle name="20% - Accent6 2 2" xfId="3000"/>
    <cellStyle name="20% - 强调文字颜色 6 3 2" xfId="3001"/>
    <cellStyle name="20% - Accent6 2 2 2" xfId="3002"/>
    <cellStyle name="20% - 强调文字颜色 6 3 2 2" xfId="3003"/>
    <cellStyle name="40% - 强调文字颜色 1 4 3 2 3" xfId="3004"/>
    <cellStyle name="强调文字颜色 3 3 2 2 2 3 4" xfId="3005"/>
    <cellStyle name="20% - Accent6 2 2 2 2" xfId="3006"/>
    <cellStyle name="20% - 强调文字颜色 6 3 2 2 2" xfId="3007"/>
    <cellStyle name="40% - 强调文字颜色 1 4 3 2 3 2" xfId="3008"/>
    <cellStyle name="20% - Accent6 2 2 2 2 2" xfId="3009"/>
    <cellStyle name="20% - 强调文字颜色 6 3 2 2 2 2" xfId="3010"/>
    <cellStyle name="20% - 强调文字颜色 2 2 5" xfId="3011"/>
    <cellStyle name="40% - 强调文字颜色 1 4 3 2 4" xfId="3012"/>
    <cellStyle name="Text Indent C 2 3 2" xfId="3013"/>
    <cellStyle name="20% - Accent6 2 2 2 3" xfId="3014"/>
    <cellStyle name="20% - 强调文字颜色 1 3 4 2 2 2 2" xfId="3015"/>
    <cellStyle name="20% - 强调文字颜色 6 3 2 2 3" xfId="3016"/>
    <cellStyle name="40% - 强调文字颜色 5 3 3 2 3 2 2" xfId="3017"/>
    <cellStyle name="强调文字颜色 4 4 3 3 2 2" xfId="3018"/>
    <cellStyle name="20% - Accent6 2 2 3" xfId="3019"/>
    <cellStyle name="20% - 强调文字颜色 6 3 2 3" xfId="3020"/>
    <cellStyle name="40% - 强调文字颜色 1 4 3 3 3" xfId="3021"/>
    <cellStyle name="强调文字颜色 4 4 3 3 2 2 2" xfId="3022"/>
    <cellStyle name="20% - Accent6 2 2 3 2" xfId="3023"/>
    <cellStyle name="20% - 强调文字颜色 6 3 2 3 2" xfId="3024"/>
    <cellStyle name="强调文字颜色 4 4 3 3 2 3" xfId="3025"/>
    <cellStyle name="20% - Accent6 2 2 4" xfId="3026"/>
    <cellStyle name="20% - 强调文字颜色 6 3 2 4" xfId="3027"/>
    <cellStyle name="no dec" xfId="3028"/>
    <cellStyle name="20% - Accent6 2 3" xfId="3029"/>
    <cellStyle name="20% - 强调文字颜色 6 3 3" xfId="3030"/>
    <cellStyle name="20% - Accent6 2 3 2" xfId="3031"/>
    <cellStyle name="20% - 强调文字颜色 6 3 3 2" xfId="3032"/>
    <cellStyle name="40% - 强调文字颜色 1 4 4 2 3" xfId="3033"/>
    <cellStyle name="20% - Accent6 2 3 2 2" xfId="3034"/>
    <cellStyle name="20% - 强调文字颜色 6 3 3 2 2" xfId="3035"/>
    <cellStyle name="适中 4 2 2 2 3 2 2" xfId="3036"/>
    <cellStyle name="强调文字颜色 4 4 3 3 3 2" xfId="3037"/>
    <cellStyle name="20% - Accent6 2 3 3" xfId="3038"/>
    <cellStyle name="20% - 强调文字颜色 6 3 3 3" xfId="3039"/>
    <cellStyle name="强调文字颜色 2 2 7 3" xfId="3040"/>
    <cellStyle name="20% - Accent6 3" xfId="3041"/>
    <cellStyle name="20% - 强调文字颜色 6 4" xfId="3042"/>
    <cellStyle name="20% - Accent6 3 2 2 2" xfId="3043"/>
    <cellStyle name="20% - 强调文字颜色 6 4 2 2 2" xfId="3044"/>
    <cellStyle name="强调文字颜色 4 4 3 4 2 2" xfId="3045"/>
    <cellStyle name="20% - Accent6 3 2 3" xfId="3046"/>
    <cellStyle name="20% - 强调文字颜色 6 4 2 3" xfId="3047"/>
    <cellStyle name="20% - Accent6 3 3" xfId="3048"/>
    <cellStyle name="20% - 强调文字颜色 6 4 3" xfId="3049"/>
    <cellStyle name="20% - Accent6 3 3 2" xfId="3050"/>
    <cellStyle name="20% - 强调文字颜色 6 4 3 2" xfId="3051"/>
    <cellStyle name="40% - 强调文字颜色 4 3 6 2 2" xfId="3052"/>
    <cellStyle name="强调文字颜色 2 2 7 4" xfId="3053"/>
    <cellStyle name="20% - Accent6 4" xfId="3054"/>
    <cellStyle name="20% - 强调文字颜色 6 5" xfId="3055"/>
    <cellStyle name="20% - Accent6 4 2" xfId="3056"/>
    <cellStyle name="20% - 强调文字颜色 6 5 2" xfId="3057"/>
    <cellStyle name="20% - Accent6 4 2 2" xfId="3058"/>
    <cellStyle name="20% - 强调文字颜色 6 5 2 2" xfId="3059"/>
    <cellStyle name="20% - Accent6 4 3" xfId="3060"/>
    <cellStyle name="20% - 强调文字颜色 6 5 3" xfId="3061"/>
    <cellStyle name="20% - Accent6 4 3 2" xfId="3062"/>
    <cellStyle name="20% - 强调文字颜色 6 5 3 2" xfId="3063"/>
    <cellStyle name="20% - Accent6 5" xfId="3064"/>
    <cellStyle name="20% - 强调文字颜色 6 6" xfId="3065"/>
    <cellStyle name="注释 2 4 2 2 3" xfId="3066"/>
    <cellStyle name="20% - Accent6 5 2" xfId="3067"/>
    <cellStyle name="20% - 强调文字颜色 6 6 2" xfId="3068"/>
    <cellStyle name="注释 2 4 2 2 3 2" xfId="3069"/>
    <cellStyle name="20% - Accent6 5 2 2" xfId="3070"/>
    <cellStyle name="20% - 强调文字颜色 6 6 2 2" xfId="3071"/>
    <cellStyle name="注释 2 4 2 2 4" xfId="3072"/>
    <cellStyle name="60% - 强调文字颜色 1 6 2 2" xfId="3073"/>
    <cellStyle name="20% - Accent6 5 3" xfId="3074"/>
    <cellStyle name="20% - 强调文字颜色 6 6 3" xfId="3075"/>
    <cellStyle name="输出 2 7" xfId="3076"/>
    <cellStyle name="60% - 强调文字颜色 1 6 2 2 2" xfId="3077"/>
    <cellStyle name="20% - Accent6 5 3 2" xfId="3078"/>
    <cellStyle name="20% - 强调文字颜色 6 6 3 2" xfId="3079"/>
    <cellStyle name="PrePop Units (0) 2 2" xfId="3080"/>
    <cellStyle name="20% - Accent6 6" xfId="3081"/>
    <cellStyle name="40% - 强调文字颜色 3 4 2 2" xfId="3082"/>
    <cellStyle name="注释 2 4 2 3 3" xfId="3083"/>
    <cellStyle name="PrePop Units (0) 2 2 2" xfId="3084"/>
    <cellStyle name="20% - Accent6 6 2" xfId="3085"/>
    <cellStyle name="40% - 强调文字颜色 3 4 2 2 2" xfId="3086"/>
    <cellStyle name="PrePop Units (0) 2 3" xfId="3087"/>
    <cellStyle name="20% - Accent6 7" xfId="3088"/>
    <cellStyle name="40% - 强调文字颜色 3 4 2 3" xfId="3089"/>
    <cellStyle name="注释 2 4 2 4 3" xfId="3090"/>
    <cellStyle name="PrePop Units (0) 2 3 2" xfId="3091"/>
    <cellStyle name="20% - Accent6 7 2" xfId="3092"/>
    <cellStyle name="40% - 强调文字颜色 3 4 2 3 2" xfId="3093"/>
    <cellStyle name="差_Sheet1 5" xfId="3094"/>
    <cellStyle name="Link Currency (0) 4 2" xfId="3095"/>
    <cellStyle name="60% - 强调文字颜色 2 6 2 2 3" xfId="3096"/>
    <cellStyle name="40% - 强调文字颜色 1 3 3 2 2 2 2 2" xfId="3097"/>
    <cellStyle name="20% - 强调文字颜色 1 2" xfId="3098"/>
    <cellStyle name="强调文字颜色 4 6 2 2 3" xfId="3099"/>
    <cellStyle name="40% - 强调文字颜色 2 2 7" xfId="3100"/>
    <cellStyle name="20% - 强调文字颜色 1 2 2" xfId="3101"/>
    <cellStyle name="20% - 强调文字颜色 2 4 4 3" xfId="3102"/>
    <cellStyle name="强调文字颜色 4 6 2 2 3 2 2" xfId="3103"/>
    <cellStyle name="20% - 强调文字颜色 3 6 2 3 3" xfId="3104"/>
    <cellStyle name="20% - 强调文字颜色 1 2 2 2 2" xfId="3105"/>
    <cellStyle name="20% - 强调文字颜色 1 2 2 2 2 2" xfId="3106"/>
    <cellStyle name="20% - 强调文字颜色 1 2 2 2 2 2 2" xfId="3107"/>
    <cellStyle name="60% - 强调文字颜色 2 4 2" xfId="3108"/>
    <cellStyle name="40% - 强调文字颜色 4 4 3 3 2 2" xfId="3109"/>
    <cellStyle name="货币 3 2 2 2 3 3 2" xfId="3110"/>
    <cellStyle name="20% - 强调文字颜色 1 2 2 2 2 3" xfId="3111"/>
    <cellStyle name="20% - 强调文字颜色 1 2 2 2 2 3 2" xfId="3112"/>
    <cellStyle name="20% - 强调文字颜色 2 2 3 2 2 2" xfId="3113"/>
    <cellStyle name="适中 3 3 2 3 2 2" xfId="3114"/>
    <cellStyle name="20% - 强调文字颜色 1 2 2 2 2 4" xfId="3115"/>
    <cellStyle name="20% - 强调文字颜色 1 2 2 2 3" xfId="3116"/>
    <cellStyle name="20% - 强调文字颜色 1 2 2 2 3 2" xfId="3117"/>
    <cellStyle name="20% - 强调文字颜色 1 2 2 2 3 2 2" xfId="3118"/>
    <cellStyle name="20% - 强调文字颜色 1 2 2 2 3 3" xfId="3119"/>
    <cellStyle name="20% - 强调文字颜色 1 2 2 2 4" xfId="3120"/>
    <cellStyle name="Currency [00] 2 2 4 2" xfId="3121"/>
    <cellStyle name="20% - 强调文字颜色 1 2 2 3" xfId="3122"/>
    <cellStyle name="Currency [00] 2 2 4 2 2" xfId="3123"/>
    <cellStyle name="20% - 强调文字颜色 1 2 2 3 2" xfId="3124"/>
    <cellStyle name="20% - 强调文字颜色 1 2 2 3 2 2" xfId="3125"/>
    <cellStyle name="20% - 强调文字颜色 1 2 2 3 3" xfId="3126"/>
    <cellStyle name="Currency [00] 2 2 4 3 2" xfId="3127"/>
    <cellStyle name="20% - 强调文字颜色 1 2 2 4 2" xfId="3128"/>
    <cellStyle name="20% - 强调文字颜色 1 2 2 4 2 2" xfId="3129"/>
    <cellStyle name="20% - 强调文字颜色 1 2 2 4 3" xfId="3130"/>
    <cellStyle name="Currency [00] 2 2 4 4" xfId="3131"/>
    <cellStyle name="20% - 强调文字颜色 1 2 2 5" xfId="3132"/>
    <cellStyle name="20% - 着色 1 3 3 2" xfId="3133"/>
    <cellStyle name="20% - 强调文字颜色 1 2 3" xfId="3134"/>
    <cellStyle name="20% - 强调文字颜色 2 4 4 4" xfId="3135"/>
    <cellStyle name="20% - 强调文字颜色 1 2 3 2 2" xfId="3136"/>
    <cellStyle name="20% - 强调文字颜色 1 2 3 2 2 2" xfId="3137"/>
    <cellStyle name="适中 2 2 2 2 2 2 4" xfId="3138"/>
    <cellStyle name="20% - 强调文字颜色 1 2 3 2 2 2 2" xfId="3139"/>
    <cellStyle name="40% - 强调文字颜色 3 2 3 4" xfId="3140"/>
    <cellStyle name="常规 8 4 3 2 2 2" xfId="3141"/>
    <cellStyle name="40% - 强调文字颜色 4 6 4" xfId="3142"/>
    <cellStyle name="千位_3520" xfId="3143"/>
    <cellStyle name="20% - 强调文字颜色 1 2 3 2 2 2 2 2" xfId="3144"/>
    <cellStyle name="货币 3 2 2 3 3 3 2" xfId="3145"/>
    <cellStyle name="Grey 2 3 2" xfId="3146"/>
    <cellStyle name="20% - 强调文字颜色 1 2 3 2 2 3" xfId="3147"/>
    <cellStyle name="20% - 强调文字颜色 1 2 3 2 2 3 2" xfId="3148"/>
    <cellStyle name="40% - 强调文字颜色 3 2 4 4" xfId="3149"/>
    <cellStyle name="适中 2 3 2 3 2 4" xfId="3150"/>
    <cellStyle name="20% - 强调文字颜色 2 2 4 2 2 2" xfId="3151"/>
    <cellStyle name="20% - 强调文字颜色 1 2 3 2 2 4" xfId="3152"/>
    <cellStyle name="20% - 强调文字颜色 1 2 3 2 3" xfId="3153"/>
    <cellStyle name="20% - 强调文字颜色 1 2 3 2 3 2" xfId="3154"/>
    <cellStyle name="20% - 强调文字颜色 1 2 3 2 3 3" xfId="3155"/>
    <cellStyle name="20% - 强调文字颜色 1 2 3 2 4" xfId="3156"/>
    <cellStyle name="Currency [00] 2 2 5 2" xfId="3157"/>
    <cellStyle name="20% - 强调文字颜色 1 2 3 3" xfId="3158"/>
    <cellStyle name="20% - 强调文字颜色 1 2 3 3 2" xfId="3159"/>
    <cellStyle name="20% - 强调文字颜色 1 2 3 3 2 2" xfId="3160"/>
    <cellStyle name="20% - 强调文字颜色 1 2 3 3 3" xfId="3161"/>
    <cellStyle name="20% - 强调文字颜色 1 2 3 4" xfId="3162"/>
    <cellStyle name="40% - Accent4 4 2 2" xfId="3163"/>
    <cellStyle name="20% - 强调文字颜色 1 2 4" xfId="3164"/>
    <cellStyle name="强调文字颜色 5 3 4 4 2 3" xfId="3165"/>
    <cellStyle name="20% - 强调文字颜色 1 2 4 2" xfId="3166"/>
    <cellStyle name="40% - 强调文字颜色 1 5 3" xfId="3167"/>
    <cellStyle name="强调文字颜色 5 3 4 4 2 3 2" xfId="3168"/>
    <cellStyle name="20% - 强调文字颜色 1 2 4 2 2" xfId="3169"/>
    <cellStyle name="40% - 强调文字颜色 1 5 3 2" xfId="3170"/>
    <cellStyle name="20% - 强调文字颜色 1 2 4 2 2 2" xfId="3171"/>
    <cellStyle name="40% - 强调文字颜色 4 6 2 2 2 2 2" xfId="3172"/>
    <cellStyle name="40% - 强调文字颜色 1 5 3 3" xfId="3173"/>
    <cellStyle name="20% - 强调文字颜色 1 2 4 2 2 3" xfId="3174"/>
    <cellStyle name="常规 2 3 3 2 5 2" xfId="3175"/>
    <cellStyle name="40% - 强调文字颜色 1 5 4" xfId="3176"/>
    <cellStyle name="20% - 强调文字颜色 1 2 4 2 3" xfId="3177"/>
    <cellStyle name="40% - 强调文字颜色 1 5 4 2" xfId="3178"/>
    <cellStyle name="20% - 强调文字颜色 1 2 4 2 3 2" xfId="3179"/>
    <cellStyle name="输入 2 4 2 2" xfId="3180"/>
    <cellStyle name="40% - 强调文字颜色 1 5 5" xfId="3181"/>
    <cellStyle name="20% - 强调文字颜色 1 2 4 2 4" xfId="3182"/>
    <cellStyle name="强调文字颜色 5 3 4 4 2 4" xfId="3183"/>
    <cellStyle name="20% - 强调文字颜色 1 2 4 3" xfId="3184"/>
    <cellStyle name="40% - 强调文字颜色 1 6 3" xfId="3185"/>
    <cellStyle name="20% - 强调文字颜色 1 2 4 3 2" xfId="3186"/>
    <cellStyle name="40% - 强调文字颜色 1 6 3 2" xfId="3187"/>
    <cellStyle name="20% - 强调文字颜色 1 2 4 3 2 2" xfId="3188"/>
    <cellStyle name="40% - 强调文字颜色 1 6 4" xfId="3189"/>
    <cellStyle name="20% - 强调文字颜色 1 2 4 3 3" xfId="3190"/>
    <cellStyle name="20% - 强调文字颜色 1 2 4 4" xfId="3191"/>
    <cellStyle name="20% - 强调文字颜色 1 2 5" xfId="3192"/>
    <cellStyle name="20% - 强调文字颜色 1 2 5 2" xfId="3193"/>
    <cellStyle name="40% - 强调文字颜色 2 5 3" xfId="3194"/>
    <cellStyle name="20% - 强调文字颜色 1 2 5 2 2" xfId="3195"/>
    <cellStyle name="60% - 强调文字颜色 3 3 3 2 2" xfId="3196"/>
    <cellStyle name="40% - 强调文字颜色 1 3 2 2 2 3 2" xfId="3197"/>
    <cellStyle name="20% - 强调文字颜色 1 2 6" xfId="3198"/>
    <cellStyle name="20% - 强调文字颜色 1 2 6 2" xfId="3199"/>
    <cellStyle name="40% - 强调文字颜色 3 5 3" xfId="3200"/>
    <cellStyle name="20% - 强调文字颜色 1 2 6 2 2" xfId="3201"/>
    <cellStyle name="20% - 强调文字颜色 1 2 6 3" xfId="3202"/>
    <cellStyle name="20% - 强调文字颜色 1 2 7" xfId="3203"/>
    <cellStyle name="PrePop Units (2) 2 2" xfId="3204"/>
    <cellStyle name="20% - 强调文字颜色 4 3 5 3" xfId="3205"/>
    <cellStyle name="强调文字颜色 2 2 2 2 2 2 2 3 2" xfId="3206"/>
    <cellStyle name="20% - 强调文字颜色 1 3 2 2 2 3 2" xfId="3207"/>
    <cellStyle name="20% - 强调文字颜色 4 3 2 3 3" xfId="3208"/>
    <cellStyle name="Accent1 - 40% 2" xfId="3209"/>
    <cellStyle name="20% - 强调文字颜色 1 3 2 2 3 3" xfId="3210"/>
    <cellStyle name="强调文字颜色 2 2 2 2 2 3 2 2" xfId="3211"/>
    <cellStyle name="20% - 强调文字颜色 1 3 2 3 2 2" xfId="3212"/>
    <cellStyle name="强调文字颜色 2 2 2 2 2 3 3" xfId="3213"/>
    <cellStyle name="20% - 强调文字颜色 1 3 2 3 3" xfId="3214"/>
    <cellStyle name="20% - 强调文字颜色 1 3 2 4 2 2" xfId="3215"/>
    <cellStyle name="20% - 强调文字颜色 1 3 2 4 3" xfId="3216"/>
    <cellStyle name="20% - 强调文字颜色 1 3 3 2 2 2 2 2" xfId="3217"/>
    <cellStyle name="20% - 强调文字颜色 5 3 2 2 3 2" xfId="3218"/>
    <cellStyle name="³¬¼¶Á´½Ó" xfId="3219"/>
    <cellStyle name="20% - 强调文字颜色 1 3 3 2 2 2 3" xfId="3220"/>
    <cellStyle name="20% - 强调文字颜色 5 3 2 2 4" xfId="3221"/>
    <cellStyle name="20% - 强调文字颜色 1 3 3 2 2 3" xfId="3222"/>
    <cellStyle name="40% - Accent3 3 3 2" xfId="3223"/>
    <cellStyle name="20% - 强调文字颜色 1 3 3 2 2 3 2" xfId="3224"/>
    <cellStyle name="20% - 强调文字颜色 5 3 2 3 3" xfId="3225"/>
    <cellStyle name="40% - 强调文字颜色 1 2 6 2 2" xfId="3226"/>
    <cellStyle name="适中 2 4 2 3 2 4" xfId="3227"/>
    <cellStyle name="20% - 强调文字颜色 2 3 4 2 2 2" xfId="3228"/>
    <cellStyle name="20% - 强调文字颜色 1 3 3 2 2 4" xfId="3229"/>
    <cellStyle name="常规 22 3 2" xfId="3230"/>
    <cellStyle name="常规 17 3 2" xfId="3231"/>
    <cellStyle name="20% - 强调文字颜色 6 4 2 2 3 3" xfId="3232"/>
    <cellStyle name="强调文字颜色 2 2 2 2 3 2 3" xfId="3233"/>
    <cellStyle name="20% - 强调文字颜色 1 3 3 2 3" xfId="3234"/>
    <cellStyle name="强调文字颜色 2 2 2 2 3 2 3 2" xfId="3235"/>
    <cellStyle name="20% - 强调文字颜色 1 3 3 2 3 2" xfId="3236"/>
    <cellStyle name="20% - 强调文字颜色 1 3 3 2 3 3" xfId="3237"/>
    <cellStyle name="20% - 强调文字颜色 1 3 3 3 2" xfId="3238"/>
    <cellStyle name="20% - 强调文字颜色 1 4 5 4" xfId="3239"/>
    <cellStyle name="20% - 强调文字颜色 1 3 3 3 2 2" xfId="3240"/>
    <cellStyle name="20% - 强调文字颜色 1 3 3 3 3" xfId="3241"/>
    <cellStyle name="输出 3 3 2 4 2 3 2" xfId="3242"/>
    <cellStyle name="20% - 强调文字颜色 1 3 3 4" xfId="3243"/>
    <cellStyle name="20% - 强调文字颜色 6 4 2 3 3" xfId="3244"/>
    <cellStyle name="强调文字颜色 2 2 2 2 4 2" xfId="3245"/>
    <cellStyle name="20% - 强调文字颜色 1 3 4 2" xfId="3246"/>
    <cellStyle name="Text Indent C 2 3" xfId="3247"/>
    <cellStyle name="20% - 强调文字颜色 1 3 4 2 2 2" xfId="3248"/>
    <cellStyle name="Text Indent C 2 4" xfId="3249"/>
    <cellStyle name="20% - 强调文字颜色 1 3 4 2 2 3" xfId="3250"/>
    <cellStyle name="40% - Accent4 3 3 2" xfId="3251"/>
    <cellStyle name="20% - 强调文字颜色 1 3 4 2 3" xfId="3252"/>
    <cellStyle name="40% - 强调文字颜色 1 4 8" xfId="3253"/>
    <cellStyle name="20% - 强调文字颜色 1 3 4 2 3 2" xfId="3254"/>
    <cellStyle name="20% - 强调文字颜色 1 3 4 2 4" xfId="3255"/>
    <cellStyle name="强调文字颜色 2 2 2 2 4 3" xfId="3256"/>
    <cellStyle name="20% - 强调文字颜色 1 3 4 3" xfId="3257"/>
    <cellStyle name="强调文字颜色 2 2 2 2 4 3 2" xfId="3258"/>
    <cellStyle name="20% - 强调文字颜色 1 3 4 3 2" xfId="3259"/>
    <cellStyle name="20% - 着色 1 3 4" xfId="3260"/>
    <cellStyle name="20% - 强调文字颜色 1 3 4 3 3" xfId="3261"/>
    <cellStyle name="强调文字颜色 2 2 2 2 4 4" xfId="3262"/>
    <cellStyle name="20% - 强调文字颜色 1 3 4 4" xfId="3263"/>
    <cellStyle name="常规 38 3 2 2" xfId="3264"/>
    <cellStyle name="20% - 强调文字颜色 1 3 5" xfId="3265"/>
    <cellStyle name="常规 38 3 2 2 2" xfId="3266"/>
    <cellStyle name="20% - 强调文字颜色 1 3 5 2" xfId="3267"/>
    <cellStyle name="20% - 强调文字颜色 1 3 5 2 2" xfId="3268"/>
    <cellStyle name="20% - 着色 2 2 4" xfId="3269"/>
    <cellStyle name="20% - 强调文字颜色 1 3 5 3" xfId="3270"/>
    <cellStyle name="40% - 强调文字颜色 2 3 3 2 2 2 2 2" xfId="3271"/>
    <cellStyle name="20% - 强调文字颜色 1 3 6 2" xfId="3272"/>
    <cellStyle name="40% - 强调文字颜色 2 3 3 2 2 2 3" xfId="3273"/>
    <cellStyle name="20% - 强调文字颜色 1 3 7" xfId="3274"/>
    <cellStyle name="40% - Accent5 3 2" xfId="3275"/>
    <cellStyle name="货币 2 2 2 4" xfId="3276"/>
    <cellStyle name="汇总 2 3 3" xfId="3277"/>
    <cellStyle name="20% - 强调文字颜色 1 4 2 2 2 2" xfId="3278"/>
    <cellStyle name="20% - 着色 2 2 3 3" xfId="3279"/>
    <cellStyle name="40% - Accent5 3 2 2" xfId="3280"/>
    <cellStyle name="计算 4 2 3 3" xfId="3281"/>
    <cellStyle name="货币 2 2 2 4 2" xfId="3282"/>
    <cellStyle name="汇总 2 3 3 2" xfId="3283"/>
    <cellStyle name="20% - 强调文字颜色 1 4 2 2 2 2 2" xfId="3284"/>
    <cellStyle name="40% - Accent5 3 2 2 2" xfId="3285"/>
    <cellStyle name="货币 2 2 2 4 2 2" xfId="3286"/>
    <cellStyle name="汇总 2 3 3 2 2" xfId="3287"/>
    <cellStyle name="20% - 强调文字颜色 1 4 2 2 2 2 2 2" xfId="3288"/>
    <cellStyle name="40% - Accent5 3 2 3" xfId="3289"/>
    <cellStyle name="货币 2 2 2 4 3" xfId="3290"/>
    <cellStyle name="汇总 2 3 3 3" xfId="3291"/>
    <cellStyle name="20% - 强调文字颜色 1 4 2 2 2 2 3" xfId="3292"/>
    <cellStyle name="40% - Accent5 3 3" xfId="3293"/>
    <cellStyle name="货币 2 2 2 5" xfId="3294"/>
    <cellStyle name="汇总 2 3 4" xfId="3295"/>
    <cellStyle name="20% - 强调文字颜色 1 4 2 2 2 3" xfId="3296"/>
    <cellStyle name="40% - Accent5 3 3 2" xfId="3297"/>
    <cellStyle name="货币 2 2 2 5 2" xfId="3298"/>
    <cellStyle name="汇总 2 3 4 2" xfId="3299"/>
    <cellStyle name="20% - 强调文字颜色 1 4 2 2 2 3 2" xfId="3300"/>
    <cellStyle name="40% - Accent5 3 4" xfId="3301"/>
    <cellStyle name="20% - 强调文字颜色 2 4 3 2 2 2" xfId="3302"/>
    <cellStyle name="货币 2 2 2 6" xfId="3303"/>
    <cellStyle name="汇总 2 3 5" xfId="3304"/>
    <cellStyle name="20% - 强调文字颜色 1 4 2 2 2 4" xfId="3305"/>
    <cellStyle name="40% - 强调文字颜色 1 2 2 2 2 3" xfId="3306"/>
    <cellStyle name="40% - Accent5 4 2" xfId="3307"/>
    <cellStyle name="货币 2 2 3 4" xfId="3308"/>
    <cellStyle name="汇总 2 4 3" xfId="3309"/>
    <cellStyle name="20% - 强调文字颜色 1 4 2 2 3 2" xfId="3310"/>
    <cellStyle name="40% - 强调文字颜色 1 2 2 2 2 3 2" xfId="3311"/>
    <cellStyle name="常规 2 7 4" xfId="3312"/>
    <cellStyle name="40% - Accent5 4 2 2" xfId="3313"/>
    <cellStyle name="计算 4 3 3 3" xfId="3314"/>
    <cellStyle name="货币 2 2 3 4 2" xfId="3315"/>
    <cellStyle name="汇总 2 4 3 2" xfId="3316"/>
    <cellStyle name="20% - 强调文字颜色 1 4 2 2 3 2 2" xfId="3317"/>
    <cellStyle name="货币 2 2 3 5" xfId="3318"/>
    <cellStyle name="汇总 2 4 4" xfId="3319"/>
    <cellStyle name="Accent2 - 40% 2" xfId="3320"/>
    <cellStyle name="20% - 强调文字颜色 1 4 2 2 3 3" xfId="3321"/>
    <cellStyle name="40% - 强调文字颜色 2 2 3 2 2 2" xfId="3322"/>
    <cellStyle name="40% - 强调文字颜色 1 2 2 2 2 4" xfId="3323"/>
    <cellStyle name="40% - Accent5 4 3" xfId="3324"/>
    <cellStyle name="40% - Accent5 5" xfId="3325"/>
    <cellStyle name="20% - 强调文字颜色 1 4 2 2 4" xfId="3326"/>
    <cellStyle name="40% - Accent6 3 2" xfId="3327"/>
    <cellStyle name="货币 2 3 2 4" xfId="3328"/>
    <cellStyle name="汇总 3 3 3" xfId="3329"/>
    <cellStyle name="20% - 强调文字颜色 1 4 2 3 2 2" xfId="3330"/>
    <cellStyle name="20% - 强调文字颜色 2 2 2 3 2 2" xfId="3331"/>
    <cellStyle name="40% - Accent6 4" xfId="3332"/>
    <cellStyle name="20% - 强调文字颜色 1 4 2 3 3" xfId="3333"/>
    <cellStyle name="强调文字颜色 2 2 2 3 2 4" xfId="3334"/>
    <cellStyle name="20% - 强调文字颜色 1 4 2 4" xfId="3335"/>
    <cellStyle name="输入 2 5 4" xfId="3336"/>
    <cellStyle name="货币 3 2 2 4" xfId="3337"/>
    <cellStyle name="20% - 强调文字颜色 1 4 3 2 2 2" xfId="3338"/>
    <cellStyle name="货币 3 2 2 4 2" xfId="3339"/>
    <cellStyle name="20% - 强调文字颜色 1 4 3 2 2 2 2" xfId="3340"/>
    <cellStyle name="货币 3 2 2 5" xfId="3341"/>
    <cellStyle name="20% - 强调文字颜色 1 4 3 2 2 3" xfId="3342"/>
    <cellStyle name="40% - 强调文字颜色 1 2 3 2 2 3" xfId="3343"/>
    <cellStyle name="输入 2 6 4" xfId="3344"/>
    <cellStyle name="货币 3 2 3 4" xfId="3345"/>
    <cellStyle name="20% - 强调文字颜色 1 4 3 2 3 2" xfId="3346"/>
    <cellStyle name="40% - Accent4" xfId="3347"/>
    <cellStyle name="20% - 强调文字颜色 1 4 3 2 4" xfId="3348"/>
    <cellStyle name="输入 3 5 4" xfId="3349"/>
    <cellStyle name="货币 3 3 2 4" xfId="3350"/>
    <cellStyle name="20% - 强调文字颜色 1 4 3 3 2 2" xfId="3351"/>
    <cellStyle name="20% - 强调文字颜色 2 2 2 4 2 2" xfId="3352"/>
    <cellStyle name="20% - 强调文字颜色 1 4 3 3 3" xfId="3353"/>
    <cellStyle name="20% - 强调文字颜色 1 4 4 2 2" xfId="3354"/>
    <cellStyle name="20% - 强调文字颜色 1 4 4 3 2" xfId="3355"/>
    <cellStyle name="20% - 强调文字颜色 1 4 4 4" xfId="3356"/>
    <cellStyle name="20% - 强调文字颜色 1 4 5 2" xfId="3357"/>
    <cellStyle name="20% - 强调文字颜色 1 4 5 2 2" xfId="3358"/>
    <cellStyle name="20% - 强调文字颜色 1 4 5 3" xfId="3359"/>
    <cellStyle name="20% - 强调文字颜色 1 4 5 3 2" xfId="3360"/>
    <cellStyle name="千位分隔 2 3 2 2 2 3" xfId="3361"/>
    <cellStyle name="40% - 强调文字颜色 2 3 3 2 2 3 2" xfId="3362"/>
    <cellStyle name="20% - 强调文字颜色 1 4 6" xfId="3363"/>
    <cellStyle name="20% - 强调文字颜色 1 4 6 2" xfId="3364"/>
    <cellStyle name="40% - 强调文字颜色 5 3 2 4 2 2" xfId="3365"/>
    <cellStyle name="千位分隔 6 2 3 2 2" xfId="3366"/>
    <cellStyle name="20% - 强调文字颜色 1 4 7" xfId="3367"/>
    <cellStyle name="20% - 强调文字颜色 1 5 2 2 2" xfId="3368"/>
    <cellStyle name="20% - 强调文字颜色 1 5 2 2 2 2" xfId="3369"/>
    <cellStyle name="20% - 强调文字颜色 1 5 2 2 3" xfId="3370"/>
    <cellStyle name="20% - 强调文字颜色 1 5 2 3" xfId="3371"/>
    <cellStyle name="20% - 强调文字颜色 1 5 2 3 2" xfId="3372"/>
    <cellStyle name="20% - 强调文字颜色 1 5 3 2 2" xfId="3373"/>
    <cellStyle name="60% - 强调文字颜色 5 3 2" xfId="3374"/>
    <cellStyle name="40% - 强调文字颜色 5 3 4 2 2 2 2" xfId="3375"/>
    <cellStyle name="20% - 强调文字颜色 1 5 4 2 2" xfId="3376"/>
    <cellStyle name="60% - 强调文字颜色 5 4" xfId="3377"/>
    <cellStyle name="40% - 强调文字颜色 5 3 4 2 2 3" xfId="3378"/>
    <cellStyle name="20% - 强调文字颜色 1 5 4 3" xfId="3379"/>
    <cellStyle name="40% - 强调文字颜色 5 3 4 2 3" xfId="3380"/>
    <cellStyle name="20% - 强调文字颜色 1 5 5" xfId="3381"/>
    <cellStyle name="20% - 强调文字颜色 1 6 2 2 2" xfId="3382"/>
    <cellStyle name="20% - 强调文字颜色 1 6 2 2 2 2" xfId="3383"/>
    <cellStyle name="20% - 强调文字颜色 1 6 2 2 2 2 2" xfId="3384"/>
    <cellStyle name="20% - 强调文字颜色 1 6 2 2 2 3" xfId="3385"/>
    <cellStyle name="Normal2 2 2" xfId="3386"/>
    <cellStyle name="20% - 强调文字颜色 1 6 2 2 3" xfId="3387"/>
    <cellStyle name="40% - 强调文字颜色 1 4 2 2 2 3" xfId="3388"/>
    <cellStyle name="Normal2 2 2 2" xfId="3389"/>
    <cellStyle name="20% - 强调文字颜色 1 6 2 2 3 2" xfId="3390"/>
    <cellStyle name="Normal2 2 3" xfId="3391"/>
    <cellStyle name="20% - 强调文字颜色 1 6 2 2 4" xfId="3392"/>
    <cellStyle name="输出 2 3 5 2" xfId="3393"/>
    <cellStyle name="常规 2 2 3 2" xfId="3394"/>
    <cellStyle name="40% - 强调文字颜色 4 2 4 2 2 2 2" xfId="3395"/>
    <cellStyle name="20% - 强调文字颜色 1 6 2 3" xfId="3396"/>
    <cellStyle name="40% - 强调文字颜色 4 2 4 4" xfId="3397"/>
    <cellStyle name="千位分隔 2 2 5 2" xfId="3398"/>
    <cellStyle name="20% - 强调文字颜色 1 6 2 3 2 2" xfId="3399"/>
    <cellStyle name="适中 2 3 2 4 2 4" xfId="3400"/>
    <cellStyle name="20% - 强调文字颜色 2 2 4 3 2 2" xfId="3401"/>
    <cellStyle name="千位分隔 2 2 6" xfId="3402"/>
    <cellStyle name="Normal2 3 2" xfId="3403"/>
    <cellStyle name="20% - 强调文字颜色 1 6 2 3 3" xfId="3404"/>
    <cellStyle name="20% - 强调文字颜色 1 6 2 4" xfId="3405"/>
    <cellStyle name="20% - 强调文字颜色 1 6 3 2 2" xfId="3406"/>
    <cellStyle name="20% - 强调文字颜色 1 6 3 3" xfId="3407"/>
    <cellStyle name="20% - 强调文字颜色 2 2" xfId="3408"/>
    <cellStyle name="适中 4 2 4 2 2 2" xfId="3409"/>
    <cellStyle name="强调文字颜色 4 6 3 2 3" xfId="3410"/>
    <cellStyle name="40% - 强调文字颜色 3 2 7" xfId="3411"/>
    <cellStyle name="20% - 强调文字颜色 2 2 2" xfId="3412"/>
    <cellStyle name="20% - 强调文字颜色 2 5 4 3" xfId="3413"/>
    <cellStyle name="20% - 强调文字颜色 2 2 2 2 2 2" xfId="3414"/>
    <cellStyle name="20% - 强调文字颜色 2 2 2 2 2 2 2" xfId="3415"/>
    <cellStyle name="40% - 强调文字颜色 3 6 2 3" xfId="3416"/>
    <cellStyle name="20% - 强调文字颜色 2 2 2 2 2 2 2 2" xfId="3417"/>
    <cellStyle name="40% - 强调文字颜色 2 2 2 3 2 2" xfId="3418"/>
    <cellStyle name="20% - 强调文字颜色 2 2 2 2 2 2 3" xfId="3419"/>
    <cellStyle name="40% - 强调文字颜色 5 4 3 3 2 2" xfId="3420"/>
    <cellStyle name="着色 2 2" xfId="3421"/>
    <cellStyle name="强调文字颜色 5 4 4 2 2" xfId="3422"/>
    <cellStyle name="20% - 强调文字颜色 2 2 2 2 2 3" xfId="3423"/>
    <cellStyle name="强调文字颜色 4 4 3 2 2 4" xfId="3424"/>
    <cellStyle name="20% - 强调文字颜色 6 2 2 5" xfId="3425"/>
    <cellStyle name="着色 2 2 2" xfId="3426"/>
    <cellStyle name="强调文字颜色 5 4 4 2 2 2" xfId="3427"/>
    <cellStyle name="差_报价清单（耿金芬）" xfId="3428"/>
    <cellStyle name="20% - 强调文字颜色 2 2 2 2 2 3 2" xfId="3429"/>
    <cellStyle name="20% - 强调文字颜色 3 2 3 2 2 2" xfId="3430"/>
    <cellStyle name="着色 2 3" xfId="3431"/>
    <cellStyle name="适中 4 3 2 3 2 2" xfId="3432"/>
    <cellStyle name="强调文字颜色 5 4 4 2 3" xfId="3433"/>
    <cellStyle name="20% - 强调文字颜色 2 2 2 2 2 4" xfId="3434"/>
    <cellStyle name="20% - 强调文字颜色 2 2 2 2 3" xfId="3435"/>
    <cellStyle name="20% - 强调文字颜色 2 2 2 2 3 2" xfId="3436"/>
    <cellStyle name="20% - 强调文字颜色 2 2 2 2 3 2 2" xfId="3437"/>
    <cellStyle name="着色 3 2" xfId="3438"/>
    <cellStyle name="强调文字颜色 5 4 4 3 2" xfId="3439"/>
    <cellStyle name="20% - 强调文字颜色 2 2 2 2 3 3" xfId="3440"/>
    <cellStyle name="20% - 强调文字颜色 2 2 2 2 4" xfId="3441"/>
    <cellStyle name="20% - 强调文字颜色 2 2 2 3 2" xfId="3442"/>
    <cellStyle name="20% - 强调文字颜色 2 2 2 3 3" xfId="3443"/>
    <cellStyle name="20% - 强调文字颜色 2 2 2 4" xfId="3444"/>
    <cellStyle name="20% - 强调文字颜色 2 2 2 4 2" xfId="3445"/>
    <cellStyle name="20% - 强调文字颜色 2 2 2 4 3" xfId="3446"/>
    <cellStyle name="20% - 强调文字颜色 2 2 2 5" xfId="3447"/>
    <cellStyle name="20% - 强调文字颜色 2 2 3" xfId="3448"/>
    <cellStyle name="强调文字颜色 6 2 4 2 2 2 3" xfId="3449"/>
    <cellStyle name="40% - 强调文字颜色 1 6 2 2 4" xfId="3450"/>
    <cellStyle name="20% - 强调文字颜色 2 2 3 2" xfId="3451"/>
    <cellStyle name="20% - 强调文字颜色 2 2 3 2 2" xfId="3452"/>
    <cellStyle name="适中 3 2 2 2 2 2 4" xfId="3453"/>
    <cellStyle name="20% - 强调文字颜色 2 2 3 2 2 2 2" xfId="3454"/>
    <cellStyle name="强调文字颜色 5 5 4 2 2" xfId="3455"/>
    <cellStyle name="20% - 强调文字颜色 2 2 3 2 2 3" xfId="3456"/>
    <cellStyle name="强调文字颜色 5 5 4 2 2 2" xfId="3457"/>
    <cellStyle name="检查单元格 3 2 3" xfId="3458"/>
    <cellStyle name="20% - 强调文字颜色 2 2 3 2 2 3 2" xfId="3459"/>
    <cellStyle name="适中 3 3 2 3 2 4" xfId="3460"/>
    <cellStyle name="20% - 强调文字颜色 3 2 4 2 2 2" xfId="3461"/>
    <cellStyle name="强调文字颜色 5 5 4 2 3" xfId="3462"/>
    <cellStyle name="20% - 强调文字颜色 2 2 3 2 2 4" xfId="3463"/>
    <cellStyle name="20% - 强调文字颜色 2 2 3 2 3" xfId="3464"/>
    <cellStyle name="20% - 强调文字颜色 2 2 3 2 3 2" xfId="3465"/>
    <cellStyle name="适中 3 2 2 2 3 2 4" xfId="3466"/>
    <cellStyle name="20% - 强调文字颜色 2 2 3 2 3 2 2" xfId="3467"/>
    <cellStyle name="强调文字颜色 5 5 4 3 2" xfId="3468"/>
    <cellStyle name="20% - 强调文字颜色 2 2 3 2 3 3" xfId="3469"/>
    <cellStyle name="20% - 强调文字颜色 2 2 3 2 4" xfId="3470"/>
    <cellStyle name="20% - 强调文字颜色 2 2 3 3" xfId="3471"/>
    <cellStyle name="20% - 强调文字颜色 2 2 3 3 2" xfId="3472"/>
    <cellStyle name="20% - 强调文字颜色 2 2 3 3 2 2" xfId="3473"/>
    <cellStyle name="20% - 强调文字颜色 2 2 3 3 3" xfId="3474"/>
    <cellStyle name="20% - 强调文字颜色 2 2 3 4" xfId="3475"/>
    <cellStyle name="40% - Accent4 5 2 2" xfId="3476"/>
    <cellStyle name="20% - 强调文字颜色 2 2 4" xfId="3477"/>
    <cellStyle name="20% - 强调文字颜色 2 2 4 2 2" xfId="3478"/>
    <cellStyle name="20% - 强调文字颜色 2 2 4 2 2 2 2" xfId="3479"/>
    <cellStyle name="强调文字颜色 5 6 4 2 2" xfId="3480"/>
    <cellStyle name="20% - 强调文字颜色 2 2 4 2 2 3" xfId="3481"/>
    <cellStyle name="20% - 强调文字颜色 2 2 4 2 3" xfId="3482"/>
    <cellStyle name="20% - 强调文字颜色 2 2 4 2 3 2" xfId="3483"/>
    <cellStyle name="输入 4 2 2 2 3 2 2 2" xfId="3484"/>
    <cellStyle name="20% - 强调文字颜色 2 2 4 2 4" xfId="3485"/>
    <cellStyle name="20% - 强调文字颜色 2 2 4 3" xfId="3486"/>
    <cellStyle name="20% - 强调文字颜色 2 2 4 3 2" xfId="3487"/>
    <cellStyle name="20% - 强调文字颜色 2 2 4 3 3" xfId="3488"/>
    <cellStyle name="20% - 强调文字颜色 2 2 4 4" xfId="3489"/>
    <cellStyle name="20% - 强调文字颜色 6 3 2 2 2 2 2" xfId="3490"/>
    <cellStyle name="20% - 强调文字颜色 2 2 5 2" xfId="3491"/>
    <cellStyle name="20% - 强调文字颜色 6 3 2 2 2 2 2 2" xfId="3492"/>
    <cellStyle name="20% - 强调文字颜色 2 2 5 2 2" xfId="3493"/>
    <cellStyle name="20% - 强调文字颜色 6 3 2 2 2 2 3" xfId="3494"/>
    <cellStyle name="20% - 强调文字颜色 2 2 5 3" xfId="3495"/>
    <cellStyle name="20% - 强调文字颜色 6 3 2 2 2 3" xfId="3496"/>
    <cellStyle name="输入 6 3 2 2 2" xfId="3497"/>
    <cellStyle name="输入 5 2 2 2 2 2" xfId="3498"/>
    <cellStyle name="20% - 强调文字颜色 2 2 6" xfId="3499"/>
    <cellStyle name="20% - 强调文字颜色 6 3 2 2 2 3 2" xfId="3500"/>
    <cellStyle name="输入 5 2 2 2 2 2 2" xfId="3501"/>
    <cellStyle name="20% - 强调文字颜色 2 2 6 2" xfId="3502"/>
    <cellStyle name="20% - 强调文字颜色 2 2 6 3" xfId="3503"/>
    <cellStyle name="常规 63 3 2 2" xfId="3504"/>
    <cellStyle name="常规 58 3 2 2" xfId="3505"/>
    <cellStyle name="20% - 强调文字颜色 6 3 2 2 2 4" xfId="3506"/>
    <cellStyle name="输入 5 2 2 2 2 3" xfId="3507"/>
    <cellStyle name="20% - 强调文字颜色 2 2 7" xfId="3508"/>
    <cellStyle name="20% - 强调文字颜色 3 3 2 4 3" xfId="3509"/>
    <cellStyle name="强调文字颜色 2 2 3 2 2 2 2 2 2" xfId="3510"/>
    <cellStyle name="20% - 强调文字颜色 2 3 2 2 2 2 2" xfId="3511"/>
    <cellStyle name="40% - 强调文字颜色 3 5 4 2" xfId="3512"/>
    <cellStyle name="注释 2 2 2 4 3 2" xfId="3513"/>
    <cellStyle name="40% - 强调文字颜色 3 2 2 3 2 2" xfId="3514"/>
    <cellStyle name="20% - 强调文字颜色 2 3 2 2 2 2 3" xfId="3515"/>
    <cellStyle name="强调文字颜色 6 4 4 2 2" xfId="3516"/>
    <cellStyle name="强调文字颜色 2 2 3 2 2 2 2 3" xfId="3517"/>
    <cellStyle name="20% - 强调文字颜色 2 3 2 2 2 3" xfId="3518"/>
    <cellStyle name="强调文字颜色 6 4 4 2 2 2" xfId="3519"/>
    <cellStyle name="强调文字颜色 2 2 3 2 2 2 2 3 2" xfId="3520"/>
    <cellStyle name="20% - 强调文字颜色 2 3 2 2 2 3 2" xfId="3521"/>
    <cellStyle name="20% - 强调文字颜色 3 3 3 2 2 2" xfId="3522"/>
    <cellStyle name="强调文字颜色 6 4 4 2 3" xfId="3523"/>
    <cellStyle name="强调文字颜色 2 2 3 2 2 2 2 4" xfId="3524"/>
    <cellStyle name="20% - 强调文字颜色 2 3 2 2 2 4" xfId="3525"/>
    <cellStyle name="20% - 强调文字颜色 2 3 2 2 3 2" xfId="3526"/>
    <cellStyle name="20% - 着色 2 2 2 2 3" xfId="3527"/>
    <cellStyle name="20% - 强调文字颜色 2 3 2 2 3 2 2" xfId="3528"/>
    <cellStyle name="强调文字颜色 6 4 4 3 2" xfId="3529"/>
    <cellStyle name="20% - 强调文字颜色 2 3 2 2 3 3" xfId="3530"/>
    <cellStyle name="20% - 强调文字颜色 2 3 2 2 4" xfId="3531"/>
    <cellStyle name="强调文字颜色 2 2 3 2 2 3 3" xfId="3532"/>
    <cellStyle name="20% - 强调文字颜色 2 3 2 3 3" xfId="3533"/>
    <cellStyle name="20% - 强调文字颜色 2 3 2 4 2" xfId="3534"/>
    <cellStyle name="20% - 强调文字颜色 2 4 3 3 3" xfId="3535"/>
    <cellStyle name="20% - 强调文字颜色 2 3 2 4 2 2" xfId="3536"/>
    <cellStyle name="20% - 强调文字颜色 2 3 2 4 3" xfId="3537"/>
    <cellStyle name="20% - 强调文字颜色 2 3 2 5" xfId="3538"/>
    <cellStyle name="PrePop Units (2) 3 2" xfId="3539"/>
    <cellStyle name="20% - 强调文字颜色 4 3 6 3" xfId="3540"/>
    <cellStyle name="适中 3 4 2 3 2 2 2" xfId="3541"/>
    <cellStyle name="INTEXP - INT'L EXPORT 2 2 4 2 2" xfId="3542"/>
    <cellStyle name="20% - 强调文字颜色 4 3 2 4 3" xfId="3543"/>
    <cellStyle name="适中 3 3 2 2 2 2 4" xfId="3544"/>
    <cellStyle name="20% - 强调文字颜色 2 3 3 2 2 2 2" xfId="3545"/>
    <cellStyle name="20% - 强调文字颜色 2 3 3 2 2 2 2 2" xfId="3546"/>
    <cellStyle name="强调文字颜色 6 5 4 2 2" xfId="3547"/>
    <cellStyle name="20% - 强调文字颜色 2 3 3 2 2 3" xfId="3548"/>
    <cellStyle name="强调文字颜色 6 5 4 2 2 2" xfId="3549"/>
    <cellStyle name="20% - 强调文字颜色 2 3 3 2 2 3 2" xfId="3550"/>
    <cellStyle name="输出 5 2 2 2 2 3" xfId="3551"/>
    <cellStyle name="20% - 强调文字颜色 4 2 2 2 2 2 2" xfId="3552"/>
    <cellStyle name="适中 3 4 2 3 2 4" xfId="3553"/>
    <cellStyle name="INTEXP - INT'L EXPORT 2 2 4 4" xfId="3554"/>
    <cellStyle name="20% - 强调文字颜色 3 3 4 2 2 2" xfId="3555"/>
    <cellStyle name="强调文字颜色 6 5 4 2 3" xfId="3556"/>
    <cellStyle name="Calc Percent (2) 2 2 2" xfId="3557"/>
    <cellStyle name="20% - 强调文字颜色 2 3 3 2 2 4" xfId="3558"/>
    <cellStyle name="强调文字颜色 2 2 3 2 3 2 3" xfId="3559"/>
    <cellStyle name="20% - 强调文字颜色 2 3 3 2 3" xfId="3560"/>
    <cellStyle name="强调文字颜色 2 2 3 2 3 2 3 2" xfId="3561"/>
    <cellStyle name="20% - 强调文字颜色 2 3 3 2 3 2" xfId="3562"/>
    <cellStyle name="强调文字颜色 6 5 4 3 2" xfId="3563"/>
    <cellStyle name="20% - 强调文字颜色 2 3 3 2 3 3" xfId="3564"/>
    <cellStyle name="强调文字颜色 2 2 3 2 3 2 4" xfId="3565"/>
    <cellStyle name="20% - 强调文字颜色 2 3 3 2 4" xfId="3566"/>
    <cellStyle name="20% - 强调文字颜色 2 3 3 3 2 2" xfId="3567"/>
    <cellStyle name="40% - 强调文字颜色 1 2 6" xfId="3568"/>
    <cellStyle name="强调文字颜色 2 2 3 2 4 2" xfId="3569"/>
    <cellStyle name="20% - 强调文字颜色 2 3 4 2" xfId="3570"/>
    <cellStyle name="40% - 强调文字颜色 1 2 6 2" xfId="3571"/>
    <cellStyle name="强调文字颜色 2 2 3 2 4 2 2" xfId="3572"/>
    <cellStyle name="20% - 强调文字颜色 2 3 4 2 2" xfId="3573"/>
    <cellStyle name="20% - 强调文字颜色 5 3 2 4 3" xfId="3574"/>
    <cellStyle name="40% - 着色 2 2 3 3" xfId="3575"/>
    <cellStyle name="20% - 强调文字颜色 2 3 4 2 2 2 2" xfId="3576"/>
    <cellStyle name="³f¹ô_PLDT" xfId="3577"/>
    <cellStyle name="强调文字颜色 6 6 4 2 2" xfId="3578"/>
    <cellStyle name="20% - 强调文字颜色 2 3 4 2 2 3" xfId="3579"/>
    <cellStyle name="解释性文本 2 3 2 3 2" xfId="3580"/>
    <cellStyle name="40% - 强调文字颜色 1 2 6 3" xfId="3581"/>
    <cellStyle name="20% - 强调文字颜色 2 3 4 2 3" xfId="3582"/>
    <cellStyle name="20% - 强调文字颜色 2 3 4 2 3 2" xfId="3583"/>
    <cellStyle name="20% - 强调文字颜色 2 3 4 2 4" xfId="3584"/>
    <cellStyle name="强调文字颜色 2 2 3 2 4 3 2" xfId="3585"/>
    <cellStyle name="20% - 强调文字颜色 2 3 4 3 2" xfId="3586"/>
    <cellStyle name="20% - 强调文字颜色 2 6 2 3 3" xfId="3587"/>
    <cellStyle name="百分比 2 2 5" xfId="3588"/>
    <cellStyle name="20% - 强调文字颜色 2 3 4 3 2 2" xfId="3589"/>
    <cellStyle name="20% - 强调文字颜色 2 3 4 3 3" xfId="3590"/>
    <cellStyle name="20% - 着色 1 2 3 2" xfId="3591"/>
    <cellStyle name="强调文字颜色 2 2 3 2 4 4" xfId="3592"/>
    <cellStyle name="20% - 强调文字颜色 2 3 4 4" xfId="3593"/>
    <cellStyle name="20% - 强调文字颜色 6 3 2 2 3 2" xfId="3594"/>
    <cellStyle name="常规 38 4 2 2" xfId="3595"/>
    <cellStyle name="20% - 强调文字颜色 2 3 5" xfId="3596"/>
    <cellStyle name="20% - 强调文字颜色 6 3 2 2 3 2 2" xfId="3597"/>
    <cellStyle name="40% - 强调文字颜色 1 3 6" xfId="3598"/>
    <cellStyle name="20% - 强调文字颜色 2 3 5 2" xfId="3599"/>
    <cellStyle name="40% - 强调文字颜色 1 3 6 2" xfId="3600"/>
    <cellStyle name="20% - 强调文字颜色 2 3 5 2 2" xfId="3601"/>
    <cellStyle name="常规 2 3 3 2 4 4" xfId="3602"/>
    <cellStyle name="40% - 强调文字颜色 1 4 6" xfId="3603"/>
    <cellStyle name="20% - 强调文字颜色 2 3 6 2" xfId="3604"/>
    <cellStyle name="40% - 强调文字颜色 1 4 6 2" xfId="3605"/>
    <cellStyle name="20% - 强调文字颜色 2 3 6 2 2" xfId="3606"/>
    <cellStyle name="40% - 强调文字颜色 1 4 7" xfId="3607"/>
    <cellStyle name="20% - 强调文字颜色 2 3 6 3" xfId="3608"/>
    <cellStyle name="20% - 强调文字颜色 2 3 7" xfId="3609"/>
    <cellStyle name="20% - 强调文字颜色 2 4 2 2 2 2" xfId="3610"/>
    <cellStyle name="40% - 强调文字颜色 2 5 4 3" xfId="3611"/>
    <cellStyle name="20% - 强调文字颜色 2 4 2 2 2 2 2" xfId="3612"/>
    <cellStyle name="20% - 强调文字颜色 6 6 2 4" xfId="3613"/>
    <cellStyle name="适中 4 4 4" xfId="3614"/>
    <cellStyle name="20% - 强调文字颜色 2 4 2 2 2 2 2 2" xfId="3615"/>
    <cellStyle name="40% - 强调文字颜色 4 4 3 2" xfId="3616"/>
    <cellStyle name="注释 2 2 3 3 2 2" xfId="3617"/>
    <cellStyle name="20% - 强调文字颜色 2 4 2 2 2 3" xfId="3618"/>
    <cellStyle name="40% - 强调文字颜色 4 4 3 3" xfId="3619"/>
    <cellStyle name="输出 2 2 4" xfId="3620"/>
    <cellStyle name="好_Sheet1 5 2" xfId="3621"/>
    <cellStyle name="20% - 强调文字颜色 3 4 3 2 2 2" xfId="3622"/>
    <cellStyle name="注释 2 2 3 3 2 3" xfId="3623"/>
    <cellStyle name="20% - 强调文字颜色 2 4 2 2 2 4" xfId="3624"/>
    <cellStyle name="检查单元格 3 3 2 3 2" xfId="3625"/>
    <cellStyle name="20% - 强调文字颜色 2 4 2 2 3" xfId="3626"/>
    <cellStyle name="输出 2 3 2" xfId="3627"/>
    <cellStyle name="Comma [00] 2 2 3 2 2" xfId="3628"/>
    <cellStyle name="40% - 强调文字颜色 2 2 2 2 2 3" xfId="3629"/>
    <cellStyle name="20% - 强调文字颜色 2 4 2 2 3 2" xfId="3630"/>
    <cellStyle name="输出 2 3 2 2" xfId="3631"/>
    <cellStyle name="40% - 强调文字颜色 2 2 2 2 2 3 2" xfId="3632"/>
    <cellStyle name="20% - 强调文字颜色 2 4 2 2 3 2 2" xfId="3633"/>
    <cellStyle name="40% - 强调文字颜色 4 4 4 2" xfId="3634"/>
    <cellStyle name="注释 2 2 3 3 3 2" xfId="3635"/>
    <cellStyle name="20% - 强调文字颜色 2 4 2 2 3 3" xfId="3636"/>
    <cellStyle name="40% - 强调文字颜色 3 2 3 2 2 2" xfId="3637"/>
    <cellStyle name="输出 2 3 3" xfId="3638"/>
    <cellStyle name="40% - 强调文字颜色 2 2 2 2 2 4" xfId="3639"/>
    <cellStyle name="20% - 强调文字颜色 2 4 2 2 4" xfId="3640"/>
    <cellStyle name="40% - Accent1 4 3 2" xfId="3641"/>
    <cellStyle name="强调文字颜色 2 2 3 3 2 3 2" xfId="3642"/>
    <cellStyle name="20% - 强调文字颜色 2 4 2 3 2" xfId="3643"/>
    <cellStyle name="20% - 强调文字颜色 3 4 2 3 3" xfId="3644"/>
    <cellStyle name="20% - 强调文字颜色 2 4 2 3 2 2" xfId="3645"/>
    <cellStyle name="40% - Accent1 4 4" xfId="3646"/>
    <cellStyle name="强调文字颜色 2 2 3 3 2 4" xfId="3647"/>
    <cellStyle name="20% - 强调文字颜色 2 4 2 4" xfId="3648"/>
    <cellStyle name="40% - Accent1 5 2 2" xfId="3649"/>
    <cellStyle name="20% - 强调文字颜色 2 4 3 2 2" xfId="3650"/>
    <cellStyle name="20% - 强调文字颜色 2 4 3 2 2 2 2" xfId="3651"/>
    <cellStyle name="40% - 强调文字颜色 5 4 3 2" xfId="3652"/>
    <cellStyle name="20% - 强调文字颜色 2 4 3 2 2 3" xfId="3653"/>
    <cellStyle name="20% - 强调文字颜色 2 4 3 2 3" xfId="3654"/>
    <cellStyle name="汇总 2 4 5" xfId="3655"/>
    <cellStyle name="40% - 强调文字颜色 2 2 3 2 2 3" xfId="3656"/>
    <cellStyle name="40% - Accent5 4 4" xfId="3657"/>
    <cellStyle name="20% - 强调文字颜色 2 4 3 2 3 2" xfId="3658"/>
    <cellStyle name="20% - 强调文字颜色 2 4 3 2 4" xfId="3659"/>
    <cellStyle name="40% - Accent1 5 3" xfId="3660"/>
    <cellStyle name="20% - 强调文字颜色 2 4 3 3" xfId="3661"/>
    <cellStyle name="40% - Accent1 5 3 2" xfId="3662"/>
    <cellStyle name="20% - 强调文字颜色 2 4 3 3 2" xfId="3663"/>
    <cellStyle name="40% - Accent6 3 4" xfId="3664"/>
    <cellStyle name="20% - 强调文字颜色 2 4 3 3 2 2" xfId="3665"/>
    <cellStyle name="40% - Accent1 5 4" xfId="3666"/>
    <cellStyle name="20% - 着色 1 3 2 2" xfId="3667"/>
    <cellStyle name="20% - 强调文字颜色 2 4 3 4" xfId="3668"/>
    <cellStyle name="强调文字颜色 4 6 2 2 2" xfId="3669"/>
    <cellStyle name="40% - Accent1 6 2" xfId="3670"/>
    <cellStyle name="40% - 强调文字颜色 2 2 6" xfId="3671"/>
    <cellStyle name="20% - 强调文字颜色 2 4 4 2" xfId="3672"/>
    <cellStyle name="强调文字颜色 4 6 2 2 2 2" xfId="3673"/>
    <cellStyle name="40% - 强调文字颜色 2 2 6 2" xfId="3674"/>
    <cellStyle name="20% - 强调文字颜色 2 4 4 2 2" xfId="3675"/>
    <cellStyle name="强调文字颜色 4 6 2 3" xfId="3676"/>
    <cellStyle name="40% - Accent1 7" xfId="3677"/>
    <cellStyle name="20% - 强调文字颜色 2 4 5" xfId="3678"/>
    <cellStyle name="强调文字颜色 4 6 2 3 2" xfId="3679"/>
    <cellStyle name="40% - Accent1 7 2" xfId="3680"/>
    <cellStyle name="40% - 强调文字颜色 2 3 6" xfId="3681"/>
    <cellStyle name="20% - 强调文字颜色 2 4 5 2" xfId="3682"/>
    <cellStyle name="强调文字颜色 4 6 2 3 2 2" xfId="3683"/>
    <cellStyle name="40% - 强调文字颜色 2 3 6 2" xfId="3684"/>
    <cellStyle name="20% - 强调文字颜色 2 4 5 2 2" xfId="3685"/>
    <cellStyle name="40% - Accent2 4 2 2" xfId="3686"/>
    <cellStyle name="20% - 强调文字颜色 2 5 2 2 2" xfId="3687"/>
    <cellStyle name="强调文字颜色 4 4 2 2 5 2" xfId="3688"/>
    <cellStyle name="20% - 强调文字颜色 5 2 5 3" xfId="3689"/>
    <cellStyle name="60% - 强调文字颜色 2 3 2 4" xfId="3690"/>
    <cellStyle name="20% - 强调文字颜色 2 5 2 2 2 2" xfId="3691"/>
    <cellStyle name="20% - 强调文字颜色 2 5 2 2 3" xfId="3692"/>
    <cellStyle name="40% - Accent2 4 3" xfId="3693"/>
    <cellStyle name="20% - 强调文字颜色 2 5 2 3" xfId="3694"/>
    <cellStyle name="40% - Accent2 4 3 2" xfId="3695"/>
    <cellStyle name="20% - 强调文字颜色 2 5 2 3 2" xfId="3696"/>
    <cellStyle name="40% - Accent2 4 4" xfId="3697"/>
    <cellStyle name="20% - 强调文字颜色 2 5 2 4" xfId="3698"/>
    <cellStyle name="40% - Accent2 5 2 2" xfId="3699"/>
    <cellStyle name="20% - 强调文字颜色 2 5 3 2 2" xfId="3700"/>
    <cellStyle name="40% - Accent2 5 3" xfId="3701"/>
    <cellStyle name="20% - 强调文字颜色 2 5 3 3" xfId="3702"/>
    <cellStyle name="输入 3 4 4 2 3 2" xfId="3703"/>
    <cellStyle name="强调文字颜色 4 6 3 2 2" xfId="3704"/>
    <cellStyle name="40% - Accent2 6 2" xfId="3705"/>
    <cellStyle name="40% - 强调文字颜色 3 2 6" xfId="3706"/>
    <cellStyle name="20% - 强调文字颜色 2 5 4 2" xfId="3707"/>
    <cellStyle name="强调文字颜色 5 2 3 2 2 2 3" xfId="3708"/>
    <cellStyle name="强调文字颜色 4 6 3 2 2 2" xfId="3709"/>
    <cellStyle name="40% - 强调文字颜色 3 2 6 2" xfId="3710"/>
    <cellStyle name="链接单元格 3 6" xfId="3711"/>
    <cellStyle name="20% - 强调文字颜色 2 5 4 2 2" xfId="3712"/>
    <cellStyle name="输入 3 4 4 2 4" xfId="3713"/>
    <cellStyle name="强调文字颜色 4 6 3 3" xfId="3714"/>
    <cellStyle name="40% - Accent2 7" xfId="3715"/>
    <cellStyle name="20% - 强调文字颜色 2 5 5" xfId="3716"/>
    <cellStyle name="20% - 着色 1 2" xfId="3717"/>
    <cellStyle name="20% - 强调文字颜色 2 6 2 2 2 2" xfId="3718"/>
    <cellStyle name="20% - 着色 1 2 2" xfId="3719"/>
    <cellStyle name="Linked Cell" xfId="3720"/>
    <cellStyle name="20% - 强调文字颜色 2 6 2 2 2 2 2" xfId="3721"/>
    <cellStyle name="着色 4 3 3 2 2 2" xfId="3722"/>
    <cellStyle name="20% - 着色 1 3" xfId="3723"/>
    <cellStyle name="20% - 强调文字颜色 2 6 2 2 2 3" xfId="3724"/>
    <cellStyle name="20% - 强调文字颜色 2 6 2 2 3" xfId="3725"/>
    <cellStyle name="40% - 强调文字颜色 2 4 2 2 2 3" xfId="3726"/>
    <cellStyle name="20% - 着色 2 2" xfId="3727"/>
    <cellStyle name="20% - 强调文字颜色 2 6 2 2 3 2" xfId="3728"/>
    <cellStyle name="20% - 强调文字颜色 2 6 2 2 4" xfId="3729"/>
    <cellStyle name="40% - Accent3 4 3" xfId="3730"/>
    <cellStyle name="20% - 强调文字颜色 2 6 2 3" xfId="3731"/>
    <cellStyle name="40% - Accent3 4 3 2" xfId="3732"/>
    <cellStyle name="20% - 强调文字颜色 2 6 2 3 2" xfId="3733"/>
    <cellStyle name="20% - 强调文字颜色 5 4 2 3 3" xfId="3734"/>
    <cellStyle name="20% - 强调文字颜色 2 6 2 3 2 2" xfId="3735"/>
    <cellStyle name="40% - Accent3 4 4" xfId="3736"/>
    <cellStyle name="20% - 强调文字颜色 2 6 2 4" xfId="3737"/>
    <cellStyle name="40% - Accent3 5 2 2" xfId="3738"/>
    <cellStyle name="60% - 强调文字颜色 1 2 2 2 2 2" xfId="3739"/>
    <cellStyle name="20% - 强调文字颜色 2 6 3 2 2" xfId="3740"/>
    <cellStyle name="40% - Accent3 5 3" xfId="3741"/>
    <cellStyle name="60% - 强调文字颜色 1 2 2 2 3" xfId="3742"/>
    <cellStyle name="20% - 强调文字颜色 2 6 3 3" xfId="3743"/>
    <cellStyle name="20% - 强调文字颜色 3 2" xfId="3744"/>
    <cellStyle name="强调文字颜色 4 6 4 2 3" xfId="3745"/>
    <cellStyle name="40% - 强调文字颜色 4 2 7" xfId="3746"/>
    <cellStyle name="20% - 强调文字颜色 3 2 2" xfId="3747"/>
    <cellStyle name="20% - 强调文字颜色 3 2 2 2" xfId="3748"/>
    <cellStyle name="20% - 强调文字颜色 5 6 2 3 3" xfId="3749"/>
    <cellStyle name="20% - 强调文字颜色 3 2 2 2 2" xfId="3750"/>
    <cellStyle name="20% - 强调文字颜色 3 2 2 2 2 2" xfId="3751"/>
    <cellStyle name="强调文字颜色 5 2 4" xfId="3752"/>
    <cellStyle name="20% - 强调文字颜色 3 2 2 2 2 2 2" xfId="3753"/>
    <cellStyle name="强调文字颜色 5 2 4 2" xfId="3754"/>
    <cellStyle name="20% - 强调文字颜色 3 2 2 2 2 2 2 2" xfId="3755"/>
    <cellStyle name="输出 6 2" xfId="3756"/>
    <cellStyle name="强调文字颜色 5 2 5" xfId="3757"/>
    <cellStyle name="千位分隔 3 4 2 2" xfId="3758"/>
    <cellStyle name="20% - 强调文字颜色 3 2 2 2 2 2 3" xfId="3759"/>
    <cellStyle name="20% - 强调文字颜色 3 2 2 2 2 3" xfId="3760"/>
    <cellStyle name="60% - 着色 1 4 2" xfId="3761"/>
    <cellStyle name="40% - 强调文字颜色 5 4 2 3" xfId="3762"/>
    <cellStyle name="强调文字颜色 5 3 4" xfId="3763"/>
    <cellStyle name="强调文字颜色 4 3 3 2 4 4" xfId="3764"/>
    <cellStyle name="20% - 强调文字颜色 3 2 2 2 2 3 2" xfId="3765"/>
    <cellStyle name="强调文字颜色 5 3 4 2 5" xfId="3766"/>
    <cellStyle name="20% - 强调文字颜色 4 2 3 2 2 2" xfId="3767"/>
    <cellStyle name="20% - 强调文字颜色 3 4 4 2 2" xfId="3768"/>
    <cellStyle name="20% - 强调文字颜色 3 2 2 2 2 4" xfId="3769"/>
    <cellStyle name="20% - 强调文字颜色 3 2 2 2 3" xfId="3770"/>
    <cellStyle name="适中 2 2 4" xfId="3771"/>
    <cellStyle name="20% - 强调文字颜色 3 2 2 2 3 2" xfId="3772"/>
    <cellStyle name="适中 2 2 4 2" xfId="3773"/>
    <cellStyle name="强调文字颜色 6 2 4" xfId="3774"/>
    <cellStyle name="20% - 强调文字颜色 3 2 2 2 3 2 2" xfId="3775"/>
    <cellStyle name="适中 2 2 5" xfId="3776"/>
    <cellStyle name="20% - 强调文字颜色 3 2 2 2 3 3" xfId="3777"/>
    <cellStyle name="40% - 强调文字颜色 2 5 2 2" xfId="3778"/>
    <cellStyle name="20% - 强调文字颜色 3 2 2 2 4" xfId="3779"/>
    <cellStyle name="20% - 强调文字颜色 3 2 2 3 2 2" xfId="3780"/>
    <cellStyle name="20% - 强调文字颜色 3 2 2 4" xfId="3781"/>
    <cellStyle name="20% - 强调文字颜色 3 2 2 4 2" xfId="3782"/>
    <cellStyle name="20% - 强调文字颜色 3 2 2 4 2 2" xfId="3783"/>
    <cellStyle name="20% - 强调文字颜色 3 2 2 4 3" xfId="3784"/>
    <cellStyle name="常规 3 4 2 2 2 2 2" xfId="3785"/>
    <cellStyle name="20% - 强调文字颜色 3 2 2 5" xfId="3786"/>
    <cellStyle name="20% - 强调文字颜色 3 2 3" xfId="3787"/>
    <cellStyle name="20% - 强调文字颜色 3 2 3 2" xfId="3788"/>
    <cellStyle name="20% - 强调文字颜色 3 2 3 2 2" xfId="3789"/>
    <cellStyle name="F6 2 5" xfId="3790"/>
    <cellStyle name="20% - 强调文字颜色 3 2 3 2 2 2 2 2" xfId="3791"/>
    <cellStyle name="20% - 强调文字颜色 3 2 3 2 2 2 3" xfId="3792"/>
    <cellStyle name="警告文本 5 2 2" xfId="3793"/>
    <cellStyle name="百分比 2 2 2 5 3 2" xfId="3794"/>
    <cellStyle name="20% - 强调文字颜色 3 2 3 2 2 3" xfId="3795"/>
    <cellStyle name="20% - 强调文字颜色 3 2 3 2 3" xfId="3796"/>
    <cellStyle name="20% - 强调文字颜色 3 2 3 2 3 2" xfId="3797"/>
    <cellStyle name="20% - 着色 5 2 2 3" xfId="3798"/>
    <cellStyle name="适中 4 2 2 2 3 2 4" xfId="3799"/>
    <cellStyle name="20% - 强调文字颜色 3 2 3 2 3 2 2" xfId="3800"/>
    <cellStyle name="40% - 强调文字颜色 2 6 2 2" xfId="3801"/>
    <cellStyle name="20% - 强调文字颜色 3 2 3 2 4" xfId="3802"/>
    <cellStyle name="20% - 强调文字颜色 3 2 3 3" xfId="3803"/>
    <cellStyle name="20% - 强调文字颜色 3 2 3 3 2" xfId="3804"/>
    <cellStyle name="适中 4 3 2 4 2 2" xfId="3805"/>
    <cellStyle name="强调文字颜色 5 4 5 2 3" xfId="3806"/>
    <cellStyle name="40% - Accent6 6" xfId="3807"/>
    <cellStyle name="20% - 强调文字颜色 3 2 3 3 2 2" xfId="3808"/>
    <cellStyle name="20% - 强调文字颜色 3 2 3 3 3" xfId="3809"/>
    <cellStyle name="适中 4 3 2 5" xfId="3810"/>
    <cellStyle name="40% - 强调文字颜色 2 4 2 2 2 2 2 2" xfId="3811"/>
    <cellStyle name="20% - 强调文字颜色 3 2 3 4" xfId="3812"/>
    <cellStyle name="40% - 强调文字颜色 5 2 6 2" xfId="3813"/>
    <cellStyle name="20% - 强调文字颜色 3 2 4" xfId="3814"/>
    <cellStyle name="Accent6 8" xfId="3815"/>
    <cellStyle name="40% - 强调文字颜色 5 2 6 2 2" xfId="3816"/>
    <cellStyle name="常规 7 2 2 2 3" xfId="3817"/>
    <cellStyle name="20% - 强调文字颜色 3 2 4 2" xfId="3818"/>
    <cellStyle name="20% - 强调文字颜色 3 2 4 2 2" xfId="3819"/>
    <cellStyle name="Comma [00] 2 3" xfId="3820"/>
    <cellStyle name="20% - 强调文字颜色 3 2 4 2 2 2 2" xfId="3821"/>
    <cellStyle name="20% - 强调文字颜色 3 2 4 2 3" xfId="3822"/>
    <cellStyle name="20% - 强调文字颜色 3 2 4 2 3 2" xfId="3823"/>
    <cellStyle name="20% - 强调文字颜色 5 2 2 2 2 2" xfId="3824"/>
    <cellStyle name="20% - 强调文字颜色 3 2 4 2 4" xfId="3825"/>
    <cellStyle name="20% - 强调文字颜色 3 2 4 3 2" xfId="3826"/>
    <cellStyle name="20% - 强调文字颜色 3 2 4 3 3" xfId="3827"/>
    <cellStyle name="20% - 强调文字颜色 3 2 4 4" xfId="3828"/>
    <cellStyle name="40% - 强调文字颜色 5 2 6 3" xfId="3829"/>
    <cellStyle name="20% - 强调文字颜色 6 3 2 3 2 2" xfId="3830"/>
    <cellStyle name="20% - 强调文字颜色 3 2 5" xfId="3831"/>
    <cellStyle name="常规 7 2 2 3 3" xfId="3832"/>
    <cellStyle name="20% - 强调文字颜色 3 2 5 2" xfId="3833"/>
    <cellStyle name="20% - 强调文字颜色 3 2 5 2 2" xfId="3834"/>
    <cellStyle name="Percent [00] 3 2" xfId="3835"/>
    <cellStyle name="40% - Accent2 2 2 2 2" xfId="3836"/>
    <cellStyle name="20% - 强调文字颜色 3 2 5 3" xfId="3837"/>
    <cellStyle name="输入 5 2 2 3 2 2" xfId="3838"/>
    <cellStyle name="20% - 强调文字颜色 3 2 6" xfId="3839"/>
    <cellStyle name="输入 5 2 2 3 2 2 2" xfId="3840"/>
    <cellStyle name="常规 7 2 2 4 3" xfId="3841"/>
    <cellStyle name="20% - 强调文字颜色 3 2 6 2" xfId="3842"/>
    <cellStyle name="常规 7 2 2 4 3 2" xfId="3843"/>
    <cellStyle name="20% - 强调文字颜色 3 2 6 2 2" xfId="3844"/>
    <cellStyle name="Percent [00] 4 2" xfId="3845"/>
    <cellStyle name="40% - Accent2 2 2 3 2" xfId="3846"/>
    <cellStyle name="常规 7 2 2 4 4" xfId="3847"/>
    <cellStyle name="20% - 强调文字颜色 3 2 6 3" xfId="3848"/>
    <cellStyle name="输入 5 2 2 3 2 3" xfId="3849"/>
    <cellStyle name="20% - 强调文字颜色 3 2 7" xfId="3850"/>
    <cellStyle name="强调文字颜色 5 3 3 2 3 4" xfId="3851"/>
    <cellStyle name="20% - 强调文字颜色 3 3 2 2 2 2 2" xfId="3852"/>
    <cellStyle name="20% - 强调文字颜色 3 3 2 2 2 2 3" xfId="3853"/>
    <cellStyle name="20% - 强调文字颜色 3 3 2 2 2 3" xfId="3854"/>
    <cellStyle name="强调文字颜色 5 3 3 2 4 4" xfId="3855"/>
    <cellStyle name="20% - 强调文字颜色 3 3 2 2 2 3 2" xfId="3856"/>
    <cellStyle name="20% - 强调文字颜色 5 5 4 2" xfId="3857"/>
    <cellStyle name="20% - 强调文字颜色 4 4 4 2 2" xfId="3858"/>
    <cellStyle name="强调文字颜色 6 3 4 2 5" xfId="3859"/>
    <cellStyle name="20% - 强调文字颜色 4 3 3 2 2 2" xfId="3860"/>
    <cellStyle name="20% - 强调文字颜色 3 3 2 2 2 4" xfId="3861"/>
    <cellStyle name="40% - 强调文字颜色 3 5 2 2" xfId="3862"/>
    <cellStyle name="强调文字颜色 2 2 4 2 2 2 4" xfId="3863"/>
    <cellStyle name="20% - 强调文字颜色 3 3 2 2 4" xfId="3864"/>
    <cellStyle name="Percent [0] 4 3" xfId="3865"/>
    <cellStyle name="20% - 强调文字颜色 3 3 2 3 2 2" xfId="3866"/>
    <cellStyle name="20% - 强调文字颜色 3 3 2 3 3" xfId="3867"/>
    <cellStyle name="20% - 强调文字颜色 3 3 2 4 2" xfId="3868"/>
    <cellStyle name="20% - 强调文字颜色 3 3 2 4 2 2" xfId="3869"/>
    <cellStyle name="20% - 强调文字颜色 3 3 2 5" xfId="3870"/>
    <cellStyle name="20% - 强调文字颜色 3 3 3 2 2 3" xfId="3871"/>
    <cellStyle name="强调文字颜色 5 4 3 2 4 4" xfId="3872"/>
    <cellStyle name="20% - 强调文字颜色 3 3 3 2 2 3 2" xfId="3873"/>
    <cellStyle name="20% - 强调文字颜色 6 5 4 2" xfId="3874"/>
    <cellStyle name="适中 3 6 2" xfId="3875"/>
    <cellStyle name="20% - 强调文字颜色 4 5 4 2 2" xfId="3876"/>
    <cellStyle name="20% - 强调文字颜色 4 3 4 2 2 2" xfId="3877"/>
    <cellStyle name="输出 6 2 2 2 2 3" xfId="3878"/>
    <cellStyle name="20% - 强调文字颜色 4 3 2 2 2 2 2" xfId="3879"/>
    <cellStyle name="20% - 强调文字颜色 3 3 3 2 2 4" xfId="3880"/>
    <cellStyle name="Percent [2] 2 2" xfId="3881"/>
    <cellStyle name="20% - 强调文字颜色 3 3 3 2 3" xfId="3882"/>
    <cellStyle name="Percent [2] 6" xfId="3883"/>
    <cellStyle name="Percent [2] 2 2 2" xfId="3884"/>
    <cellStyle name="20% - 强调文字颜色 3 3 3 2 3 2" xfId="3885"/>
    <cellStyle name="Percent [2] 7" xfId="3886"/>
    <cellStyle name="Percent [2] 2 2 3" xfId="3887"/>
    <cellStyle name="20% - 强调文字颜色 3 3 3 2 3 3" xfId="3888"/>
    <cellStyle name="40% - 强调文字颜色 3 6 2 2" xfId="3889"/>
    <cellStyle name="Percent [2] 2 3" xfId="3890"/>
    <cellStyle name="20% - 强调文字颜色 3 3 3 2 4" xfId="3891"/>
    <cellStyle name="强调文字颜色 2 2 4 2 3 3 2" xfId="3892"/>
    <cellStyle name="20% - 强调文字颜色 3 3 3 3 2" xfId="3893"/>
    <cellStyle name="20% - 强调文字颜色 3 3 3 3 2 2" xfId="3894"/>
    <cellStyle name="Percent [2] 3 2" xfId="3895"/>
    <cellStyle name="20% - 强调文字颜色 3 3 3 3 3" xfId="3896"/>
    <cellStyle name="20% - 着色 2 2 2 2" xfId="3897"/>
    <cellStyle name="强调文字颜色 2 2 4 2 3 4" xfId="3898"/>
    <cellStyle name="20% - 强调文字颜色 3 3 3 4" xfId="3899"/>
    <cellStyle name="20% - 强调文字颜色 6 6 2 3 3" xfId="3900"/>
    <cellStyle name="20% - 强调文字颜色 4 2 2 2 2" xfId="3901"/>
    <cellStyle name="常规 7 2 3 2 3" xfId="3902"/>
    <cellStyle name="20% - 强调文字颜色 3 3 4 2" xfId="3903"/>
    <cellStyle name="强调文字颜色 5 2 4 2 5" xfId="3904"/>
    <cellStyle name="20% - 强调文字颜色 4 2 2 2 2 2" xfId="3905"/>
    <cellStyle name="20% - 强调文字颜色 3 3 4 2 2" xfId="3906"/>
    <cellStyle name="输出 5 2 2 2 2 3 2" xfId="3907"/>
    <cellStyle name="汇总 2 2 2 2 2 3" xfId="3908"/>
    <cellStyle name="20% - 强调文字颜色 4 2 2 2 2 2 2 2" xfId="3909"/>
    <cellStyle name="20% - 强调文字颜色 3 3 4 2 2 2 2" xfId="3910"/>
    <cellStyle name="输出 5 2 2 2 2 4" xfId="3911"/>
    <cellStyle name="20% - 强调文字颜色 4 2 2 2 2 2 3" xfId="3912"/>
    <cellStyle name="20% - 强调文字颜色 3 3 4 2 2 3" xfId="3913"/>
    <cellStyle name="20% - 强调文字颜色 4 2 2 2 2 3" xfId="3914"/>
    <cellStyle name="20% - 强调文字颜色 3 3 4 2 3" xfId="3915"/>
    <cellStyle name="20% - 强调文字颜色 4 2 2 2 2 3 2" xfId="3916"/>
    <cellStyle name="20% - 强调文字颜色 3 3 4 2 3 2" xfId="3917"/>
    <cellStyle name="20% - 强调文字颜色 5 2 3 2 2 2" xfId="3918"/>
    <cellStyle name="20% - 强调文字颜色 4 2 2 2 2 4" xfId="3919"/>
    <cellStyle name="20% - 强调文字颜色 3 3 4 2 4" xfId="3920"/>
    <cellStyle name="20% - 强调文字颜色 4 2 2 2 3" xfId="3921"/>
    <cellStyle name="20% - 强调文字颜色 3 3 4 3" xfId="3922"/>
    <cellStyle name="20% - 强调文字颜色 4 2 2 2 3 2" xfId="3923"/>
    <cellStyle name="20% - 强调文字颜色 3 3 4 3 2" xfId="3924"/>
    <cellStyle name="输出 5 2 2 3 2 3" xfId="3925"/>
    <cellStyle name="20% - 强调文字颜色 4 2 2 2 3 2 2" xfId="3926"/>
    <cellStyle name="20% - 强调文字颜色 3 3 4 3 2 2" xfId="3927"/>
    <cellStyle name="20% - 强调文字颜色 4 2 2 2 3 3" xfId="3928"/>
    <cellStyle name="20% - 强调文字颜色 3 3 4 3 3" xfId="3929"/>
    <cellStyle name="20% - 着色 2 2 3 2" xfId="3930"/>
    <cellStyle name="20% - 强调文字颜色 4 2 2 2 4" xfId="3931"/>
    <cellStyle name="千位分隔 4 2 3 2 2 2 2" xfId="3932"/>
    <cellStyle name="20% - 强调文字颜色 3 3 4 4" xfId="3933"/>
    <cellStyle name="20% - 强调文字颜色 4 2 2 3" xfId="3934"/>
    <cellStyle name="20% - 强调文字颜色 3 3 5" xfId="3935"/>
    <cellStyle name="20% - 强调文字颜色 4 2 2 3 3" xfId="3936"/>
    <cellStyle name="40% - Accent2 2 3 2 2" xfId="3937"/>
    <cellStyle name="输出 2 2 2 2 2 4" xfId="3938"/>
    <cellStyle name="20% - 强调文字颜色 3 3 5 3" xfId="3939"/>
    <cellStyle name="20% - 强调文字颜色 4 2 2 4" xfId="3940"/>
    <cellStyle name="输入 5 2 2 3 3 2" xfId="3941"/>
    <cellStyle name="20% - 强调文字颜色 3 3 6" xfId="3942"/>
    <cellStyle name="20% - 强调文字颜色 4 2 2 4 2" xfId="3943"/>
    <cellStyle name="输出 2 2 2 2 3 3" xfId="3944"/>
    <cellStyle name="20% - 强调文字颜色 3 3 6 2" xfId="3945"/>
    <cellStyle name="20% - 强调文字颜色 4 2 2 4 2 2" xfId="3946"/>
    <cellStyle name="输出 2 2 2 2 3 3 2" xfId="3947"/>
    <cellStyle name="20% - 强调文字颜色 3 3 6 2 2" xfId="3948"/>
    <cellStyle name="适中 3 4 2 2 2 2 2" xfId="3949"/>
    <cellStyle name="20% - 强调文字颜色 4 2 2 4 3" xfId="3950"/>
    <cellStyle name="输出 2 2 2 2 3 4" xfId="3951"/>
    <cellStyle name="20% - 强调文字颜色 3 3 6 3" xfId="3952"/>
    <cellStyle name="20% - 强调文字颜色 4 2 2 5" xfId="3953"/>
    <cellStyle name="20% - 强调文字颜色 3 3 7" xfId="3954"/>
    <cellStyle name="40% - 强调文字颜色 3 4 3 3" xfId="3955"/>
    <cellStyle name="20% - 强调文字颜色 3 4 2 2 2 2" xfId="3956"/>
    <cellStyle name="40% - 强调文字颜色 3 4 3 3 2" xfId="3957"/>
    <cellStyle name="强调文字颜色 6 3 3 2 3 4" xfId="3958"/>
    <cellStyle name="20% - 强调文字颜色 3 4 2 2 2 2 2" xfId="3959"/>
    <cellStyle name="40% - 强调文字颜色 3 4 3 3 2 2" xfId="3960"/>
    <cellStyle name="20% - 强调文字颜色 3 4 2 2 2 2 2 2" xfId="3961"/>
    <cellStyle name="40% - 强调文字颜色 3 4 3 3 3" xfId="3962"/>
    <cellStyle name="20% - 强调文字颜色 3 4 2 2 2 2 3" xfId="3963"/>
    <cellStyle name="40% - 强调文字颜色 3 4 3 4" xfId="3964"/>
    <cellStyle name="注释 3 2 3 3 2 2" xfId="3965"/>
    <cellStyle name="20% - 强调文字颜色 3 4 2 2 2 3" xfId="3966"/>
    <cellStyle name="注释 3 2 3 3 2 2 2" xfId="3967"/>
    <cellStyle name="强调文字颜色 6 3 3 2 4 4" xfId="3968"/>
    <cellStyle name="20% - 强调文字颜色 3 4 2 2 2 3 2" xfId="3969"/>
    <cellStyle name="20% - 强调文字颜色 3 4 2 2 3" xfId="3970"/>
    <cellStyle name="PrePop Units (0) 4 3" xfId="3971"/>
    <cellStyle name="40% - 强调文字颜色 3 4 4 3" xfId="3972"/>
    <cellStyle name="40% - 强调文字颜色 3 2 2 2 2 3" xfId="3973"/>
    <cellStyle name="20% - 强调文字颜色 3 4 2 2 3 2" xfId="3974"/>
    <cellStyle name="PrePop Units (0) 4 3 2" xfId="3975"/>
    <cellStyle name="40% - 强调文字颜色 3 4 4 3 2" xfId="3976"/>
    <cellStyle name="检查单元格 4 6" xfId="3977"/>
    <cellStyle name="40% - 强调文字颜色 3 2 2 2 2 3 2" xfId="3978"/>
    <cellStyle name="20% - 强调文字颜色 3 4 2 2 3 2 2" xfId="3979"/>
    <cellStyle name="注释 3 2 3 3 3 2" xfId="3980"/>
    <cellStyle name="20% - 强调文字颜色 3 4 2 2 3 3" xfId="3981"/>
    <cellStyle name="40% - 强调文字颜色 4 2 3 2 2 2" xfId="3982"/>
    <cellStyle name="40% - 强调文字颜色 3 4 4 4" xfId="3983"/>
    <cellStyle name="40% - 强调文字颜色 3 2 2 2 2 4" xfId="3984"/>
    <cellStyle name="40% - 强调文字颜色 4 5 2 2" xfId="3985"/>
    <cellStyle name="20% - 强调文字颜色 3 4 2 2 4" xfId="3986"/>
    <cellStyle name="强调文字颜色 2 2 4 3 2 3 2" xfId="3987"/>
    <cellStyle name="Dan" xfId="3988"/>
    <cellStyle name="20% - 强调文字颜色 3 4 2 3 2" xfId="3989"/>
    <cellStyle name="40% - 强调文字颜色 3 5 3 3" xfId="3990"/>
    <cellStyle name="Dan 2" xfId="3991"/>
    <cellStyle name="20% - 强调文字颜色 3 4 2 3 2 2" xfId="3992"/>
    <cellStyle name="40% - 强调文字颜色 2 2 2 3 2" xfId="3993"/>
    <cellStyle name="强调文字颜色 2 2 4 3 2 4" xfId="3994"/>
    <cellStyle name="20% - 强调文字颜色 3 4 2 4" xfId="3995"/>
    <cellStyle name="好_Sheet1 5" xfId="3996"/>
    <cellStyle name="20% - 强调文字颜色 3 4 3 2 2" xfId="3997"/>
    <cellStyle name="Input [yellow] 4 2" xfId="3998"/>
    <cellStyle name="40% - 强调文字颜色 4 4 3 4" xfId="3999"/>
    <cellStyle name="输出 2 2 5" xfId="4000"/>
    <cellStyle name="20% - 强调文字颜色 3 4 3 2 2 3" xfId="4001"/>
    <cellStyle name="好_Sheet1 6" xfId="4002"/>
    <cellStyle name="常规 2 2" xfId="4003"/>
    <cellStyle name="20% - 强调文字颜色 3 4 3 2 3" xfId="4004"/>
    <cellStyle name="40% - 强调文字颜色 4 6 2 2" xfId="4005"/>
    <cellStyle name="常规 2 3" xfId="4006"/>
    <cellStyle name="20% - 强调文字颜色 3 4 3 2 4" xfId="4007"/>
    <cellStyle name="20% - 强调文字颜色 3 4 3 3" xfId="4008"/>
    <cellStyle name="好_Sheet2 5" xfId="4009"/>
    <cellStyle name="20% - 强调文字颜色 3 4 3 3 2" xfId="4010"/>
    <cellStyle name="40% - 强调文字颜色 4 5 3 3" xfId="4011"/>
    <cellStyle name="输出 3 2 4" xfId="4012"/>
    <cellStyle name="好_Sheet2 5 2" xfId="4013"/>
    <cellStyle name="20% - 强调文字颜色 3 4 3 3 2 2" xfId="4014"/>
    <cellStyle name="好_Sheet2 6" xfId="4015"/>
    <cellStyle name="常规 3 2" xfId="4016"/>
    <cellStyle name="20% - 强调文字颜色 3 4 3 3 3" xfId="4017"/>
    <cellStyle name="40% - 强调文字颜色 2 2 2 4 2" xfId="4018"/>
    <cellStyle name="常规 2 6 3" xfId="4019"/>
    <cellStyle name="20% - 着色 2 3 2 2" xfId="4020"/>
    <cellStyle name="20% - 强调文字颜色 3 4 3 4" xfId="4021"/>
    <cellStyle name="20% - 强调文字颜色 4 2 3 2 2" xfId="4022"/>
    <cellStyle name="20% - 强调文字颜色 3 4 4 2" xfId="4023"/>
    <cellStyle name="20% - 强调文字颜色 4 2 3 2 3 2" xfId="4024"/>
    <cellStyle name="20% - 强调文字颜色 3 4 4 3 2" xfId="4025"/>
    <cellStyle name="常规 2 7 3" xfId="4026"/>
    <cellStyle name="20% - 着色 2 3 3 2" xfId="4027"/>
    <cellStyle name="20% - 强调文字颜色 4 2 3 2 4" xfId="4028"/>
    <cellStyle name="20% - 强调文字颜色 3 4 4 4" xfId="4029"/>
    <cellStyle name="千位分隔 2 3 2 4 2 2" xfId="4030"/>
    <cellStyle name="20% - 强调文字颜色 4 2 3 3" xfId="4031"/>
    <cellStyle name="20% - 强调文字颜色 3 4 5" xfId="4032"/>
    <cellStyle name="20% - 强调文字颜色 4 2 3 3 3" xfId="4033"/>
    <cellStyle name="输出 2 2 2 3 2 4" xfId="4034"/>
    <cellStyle name="强调文字颜色 2 3 2 2 2" xfId="4035"/>
    <cellStyle name="20% - 强调文字颜色 3 4 5 3" xfId="4036"/>
    <cellStyle name="强调文字颜色 2 3 2 2 2 2" xfId="4037"/>
    <cellStyle name="20% - 强调文字颜色 3 4 5 3 2" xfId="4038"/>
    <cellStyle name="强调文字颜色 2 3 2 2 3" xfId="4039"/>
    <cellStyle name="20% - 强调文字颜色 3 4 5 4" xfId="4040"/>
    <cellStyle name="20% - 强调文字颜色 3 5 2 2 3" xfId="4041"/>
    <cellStyle name="40% - Accent6 2 4" xfId="4042"/>
    <cellStyle name="20% - 强调文字颜色 3 5 2 3" xfId="4043"/>
    <cellStyle name="20% - 强调文字颜色 3 5 2 3 2" xfId="4044"/>
    <cellStyle name="40% - Accent6 3 3" xfId="4045"/>
    <cellStyle name="20% - 强调文字颜色 3 5 3 2 2" xfId="4046"/>
    <cellStyle name="20% - 强调文字颜色 3 5 3 3" xfId="4047"/>
    <cellStyle name="20% - 强调文字颜色 4 2 4 2 2" xfId="4048"/>
    <cellStyle name="20% - 强调文字颜色 3 5 4 2" xfId="4049"/>
    <cellStyle name="20% - 强调文字颜色 4 2 4 2 3" xfId="4050"/>
    <cellStyle name="20% - 强调文字颜色 3 5 4 3" xfId="4051"/>
    <cellStyle name="千位分隔 2 3 2 4 3 2" xfId="4052"/>
    <cellStyle name="20% - 强调文字颜色 4 2 4 3" xfId="4053"/>
    <cellStyle name="20% - 强调文字颜色 3 5 5" xfId="4054"/>
    <cellStyle name="强调文字颜色 1 4 2 2 2 3 3 2" xfId="4055"/>
    <cellStyle name="20% - 强调文字颜色 3 6 2 2 2" xfId="4056"/>
    <cellStyle name="20% - 强调文字颜色 3 6 2 2 2 2" xfId="4057"/>
    <cellStyle name="60% - 强调文字颜色 1 3 2" xfId="4058"/>
    <cellStyle name="20% - 强调文字颜色 3 6 2 2 2 3" xfId="4059"/>
    <cellStyle name="40% - 强调文字颜色 3 4 2 2 2 3" xfId="4060"/>
    <cellStyle name="20% - 强调文字颜色 3 6 2 2 3 2" xfId="4061"/>
    <cellStyle name="20% - 强调文字颜色 3 6 2 2 4" xfId="4062"/>
    <cellStyle name="强调文字颜色 1 4 2 2 2 3 4" xfId="4063"/>
    <cellStyle name="20% - 强调文字颜色 3 6 2 3" xfId="4064"/>
    <cellStyle name="20% - 强调文字颜色 3 6 2 3 2" xfId="4065"/>
    <cellStyle name="20% - 强调文字颜色 3 6 2 3 2 2" xfId="4066"/>
    <cellStyle name="强调文字颜色 4 3 2 2 2 2 2 2" xfId="4067"/>
    <cellStyle name="40% - 强调文字颜色 2 2 4 3 2" xfId="4068"/>
    <cellStyle name="20% - 强调文字颜色 3 6 2 4" xfId="4069"/>
    <cellStyle name="60% - 强调文字颜色 1 3 2 2 2 2" xfId="4070"/>
    <cellStyle name="20% - 强调文字颜色 3 6 3 2 2" xfId="4071"/>
    <cellStyle name="60% - 强调文字颜色 1 3 2 2 3" xfId="4072"/>
    <cellStyle name="20% - 强调文字颜色 3 6 3 3" xfId="4073"/>
    <cellStyle name="20% - 强调文字颜色 4 2 3" xfId="4074"/>
    <cellStyle name="60% - 着色 1 5 2" xfId="4075"/>
    <cellStyle name="40% - 强调文字颜色 5 4 3 3" xfId="4076"/>
    <cellStyle name="20% - 强调文字颜色 4 2 3 2 2 2 2" xfId="4077"/>
    <cellStyle name="40% - 强调文字颜色 5 4 3 3 2" xfId="4078"/>
    <cellStyle name="汇总 3 2 2 2 2 3" xfId="4079"/>
    <cellStyle name="20% - 强调文字颜色 4 2 3 2 2 2 2 2" xfId="4080"/>
    <cellStyle name="20% - 强调文字颜色 4 2 3 2 2 3" xfId="4081"/>
    <cellStyle name="60% - 着色 1 2 2 2 2" xfId="4082"/>
    <cellStyle name="40% - 强调文字颜色 3 2 4 2 2 3" xfId="4083"/>
    <cellStyle name="20% - 强调文字颜色 4 2 3 2 2 3 2" xfId="4084"/>
    <cellStyle name="20% - 强调文字颜色 5 2 4 2 2 2" xfId="4085"/>
    <cellStyle name="20% - 强调文字颜色 4 2 3 2 2 4" xfId="4086"/>
    <cellStyle name="20% - 强调文字颜色 4 2 3 2 3 2 2" xfId="4087"/>
    <cellStyle name="40% - 强调文字颜色 5 3 6 2" xfId="4088"/>
    <cellStyle name="20% - 强调文字颜色 4 2 4" xfId="4089"/>
    <cellStyle name="着色 2 6" xfId="4090"/>
    <cellStyle name="20% - 强调文字颜色 4 2 4 2 2 3" xfId="4091"/>
    <cellStyle name="着色 3 5" xfId="4092"/>
    <cellStyle name="20% - 强调文字颜色 4 2 4 2 3 2" xfId="4093"/>
    <cellStyle name="适中 5 3 4 3 2" xfId="4094"/>
    <cellStyle name="40% - 强调文字颜色 1 4" xfId="4095"/>
    <cellStyle name="常规 9 3" xfId="4096"/>
    <cellStyle name="20% - 强调文字颜色 4 2 5 2 2" xfId="4097"/>
    <cellStyle name="40% - Accent2 3 2 2 2" xfId="4098"/>
    <cellStyle name="千位分隔 2 3 2 4 4 2" xfId="4099"/>
    <cellStyle name="20% - 强调文字颜色 4 2 5 3" xfId="4100"/>
    <cellStyle name="20% - 强调文字颜色 4 2 6 2" xfId="4101"/>
    <cellStyle name="20% - 强调文字颜色 4 2 6 2 2" xfId="4102"/>
    <cellStyle name="20% - 着色 6 2 2 2 2 2" xfId="4103"/>
    <cellStyle name="20% - 强调文字颜色 4 2 7" xfId="4104"/>
    <cellStyle name="20% - 强调文字颜色 6 5 4 2 2" xfId="4105"/>
    <cellStyle name="20% - 强调文字颜色 4 3 4 2 2 2 2" xfId="4106"/>
    <cellStyle name="输出 6 2 2 2 2 3 2" xfId="4107"/>
    <cellStyle name="20% - 强调文字颜色 4 3 2 2 2 2 2 2" xfId="4108"/>
    <cellStyle name="输入 3 2 4 2 2 2" xfId="4109"/>
    <cellStyle name="20% - 强调文字颜色 6 5 4 3" xfId="4110"/>
    <cellStyle name="20% - 强调文字颜色 4 3 4 2 2 3" xfId="4111"/>
    <cellStyle name="输出 6 2 2 2 2 4" xfId="4112"/>
    <cellStyle name="适中 3 2 3 2 2" xfId="4113"/>
    <cellStyle name="20% - 强调文字颜色 4 3 2 2 2 2 3" xfId="4114"/>
    <cellStyle name="20% - 强调文字颜色 6 5 5" xfId="4115"/>
    <cellStyle name="输入 3 2 2 2 2 2" xfId="4116"/>
    <cellStyle name="适中 3 7" xfId="4117"/>
    <cellStyle name="20% - 强调文字颜色 4 5 4 3" xfId="4118"/>
    <cellStyle name="20% - 强调文字颜色 4 3 4 2 3" xfId="4119"/>
    <cellStyle name="20% - 强调文字颜色 4 3 2 2 2 3" xfId="4120"/>
    <cellStyle name="20% - 强调文字颜色 4 3 4 2 3 2" xfId="4121"/>
    <cellStyle name="20% - 强调文字颜色 4 3 2 2 2 3 2" xfId="4122"/>
    <cellStyle name="适中 2 3 2 2 3 2 3 2" xfId="4123"/>
    <cellStyle name="20% - 强调文字颜色 5 3 3 2 2 2" xfId="4124"/>
    <cellStyle name="20% - 强调文字颜色 4 3 4 2 4" xfId="4125"/>
    <cellStyle name="20% - 强调文字颜色 4 3 2 2 2 4" xfId="4126"/>
    <cellStyle name="常规 17 9 2" xfId="4127"/>
    <cellStyle name="20% - 强调文字颜色 4 3 4 3 2 2" xfId="4128"/>
    <cellStyle name="输出 6 2 2 3 2 3" xfId="4129"/>
    <cellStyle name="20% - 强调文字颜色 4 3 2 2 3 2 2" xfId="4130"/>
    <cellStyle name="常规 5 10" xfId="4131"/>
    <cellStyle name="20% - 强调文字颜色 4 3 4 3 3" xfId="4132"/>
    <cellStyle name="20% - 强调文字颜色 4 3 2 2 3 3" xfId="4133"/>
    <cellStyle name="20% - 强调文字颜色 4 3 5 2 2" xfId="4134"/>
    <cellStyle name="20% - 强调文字颜色 4 3 2 3 2 2" xfId="4135"/>
    <cellStyle name="20% - 强调文字颜色 4 3 6 2 2" xfId="4136"/>
    <cellStyle name="20% - 强调文字颜色 4 3 2 4 2 2" xfId="4137"/>
    <cellStyle name="适中 4 2 3 2 2" xfId="4138"/>
    <cellStyle name="千位分隔 2 4 4 4" xfId="4139"/>
    <cellStyle name="20% - 强调文字颜色 4 3 3 2 2 2 3" xfId="4140"/>
    <cellStyle name="输入 3 2 3 2 2 2" xfId="4141"/>
    <cellStyle name="20% - 强调文字颜色 5 5 4 3" xfId="4142"/>
    <cellStyle name="20% - 强调文字颜色 4 3 3 2 2 3" xfId="4143"/>
    <cellStyle name="输出 2 3 6" xfId="4144"/>
    <cellStyle name="常规 2 2 4" xfId="4145"/>
    <cellStyle name="40% - 强调文字颜色 4 2 4 2 2 3" xfId="4146"/>
    <cellStyle name="千位分隔 2 4 5 3" xfId="4147"/>
    <cellStyle name="20% - 强调文字颜色 4 3 3 2 2 3 2" xfId="4148"/>
    <cellStyle name="20% - 强调文字颜色 5 3 4 2 2 2" xfId="4149"/>
    <cellStyle name="20% - 强调文字颜色 4 4 2 2 2 2 2" xfId="4150"/>
    <cellStyle name="20% - 强调文字颜色 4 3 3 2 2 4" xfId="4151"/>
    <cellStyle name="20% - 强调文字颜色 4 3 3 2 3 2 2" xfId="4152"/>
    <cellStyle name="20% - 强调文字颜色 4 3 3 2 3 3" xfId="4153"/>
    <cellStyle name="20% - 强调文字颜色 4 4 5 2 2" xfId="4154"/>
    <cellStyle name="20% - 强调文字颜色 4 3 3 3 2 2" xfId="4155"/>
    <cellStyle name="强调文字颜色 2 4 2 2 2" xfId="4156"/>
    <cellStyle name="20% - 强调文字颜色 4 4 5 3" xfId="4157"/>
    <cellStyle name="Accent1 - 40% 2 2" xfId="4158"/>
    <cellStyle name="20% - 强调文字颜色 4 3 3 3 3" xfId="4159"/>
    <cellStyle name="20% - 强调文字颜色 5 3 4 2 2 2 2" xfId="4160"/>
    <cellStyle name="40% - 强调文字颜色 4 6 2 2 4" xfId="4161"/>
    <cellStyle name="20% - 强调文字颜色 4 4 2 2 2 2 2 2" xfId="4162"/>
    <cellStyle name="20% - 强调文字颜色 5 3 4 2 2 3" xfId="4163"/>
    <cellStyle name="20% - 强调文字颜色 4 4 2 2 2 2 3" xfId="4164"/>
    <cellStyle name="20% - 强调文字颜色 5 4 3 2 2 2" xfId="4165"/>
    <cellStyle name="20% - 强调文字颜色 5 3 4 2 4" xfId="4166"/>
    <cellStyle name="20% - 强调文字颜色 4 4 2 2 2 4" xfId="4167"/>
    <cellStyle name="20% - 强调文字颜色 5 3 4 3" xfId="4168"/>
    <cellStyle name="20% - 强调文字颜色 4 4 2 2 3" xfId="4169"/>
    <cellStyle name="20% - 强调文字颜色 5 3 5 2" xfId="4170"/>
    <cellStyle name="20% - 强调文字颜色 4 4 2 3 2" xfId="4171"/>
    <cellStyle name="20% - 强调文字颜色 5 3 5 3" xfId="4172"/>
    <cellStyle name="20% - 强调文字颜色 4 4 2 3 3" xfId="4173"/>
    <cellStyle name="20% - 强调文字颜色 5 4 4 2" xfId="4174"/>
    <cellStyle name="20% - 强调文字颜色 4 4 3 2 2" xfId="4175"/>
    <cellStyle name="20% - 强调文字颜色 4 4 3 2 2 2 2" xfId="4176"/>
    <cellStyle name="20% - 强调文字颜色 5 4 4 3" xfId="4177"/>
    <cellStyle name="20% - 强调文字颜色 4 4 3 2 3" xfId="4178"/>
    <cellStyle name="40% - 强调文字颜色 4 2 3 2 2 3" xfId="4179"/>
    <cellStyle name="20% - 强调文字颜色 5 4 4 3 2" xfId="4180"/>
    <cellStyle name="20% - 强调文字颜色 4 4 3 2 3 2" xfId="4181"/>
    <cellStyle name="20% - 着色 4 3 3 2" xfId="4182"/>
    <cellStyle name="强调文字颜色 6 3 2 2 4 2 2" xfId="4183"/>
    <cellStyle name="20% - 强调文字颜色 5 4 4 4" xfId="4184"/>
    <cellStyle name="20% - 强调文字颜色 4 4 3 2 4" xfId="4185"/>
    <cellStyle name="20% - 强调文字颜色 5 4 5" xfId="4186"/>
    <cellStyle name="20% - 强调文字颜色 4 4 3 3" xfId="4187"/>
    <cellStyle name="20% - 强调文字颜色 5 4 5 2" xfId="4188"/>
    <cellStyle name="20% - 强调文字颜色 4 4 3 3 2" xfId="4189"/>
    <cellStyle name="常规 2 5 2 2 4" xfId="4190"/>
    <cellStyle name="20% - 强调文字颜色 5 4 5 2 2" xfId="4191"/>
    <cellStyle name="20% - 强调文字颜色 4 4 3 3 2 2" xfId="4192"/>
    <cellStyle name="强调文字颜色 2 5 2 2 2" xfId="4193"/>
    <cellStyle name="20% - 强调文字颜色 5 4 5 3" xfId="4194"/>
    <cellStyle name="20% - 强调文字颜色 4 4 3 3 3" xfId="4195"/>
    <cellStyle name="强调文字颜色 2 4 2 2 2 2" xfId="4196"/>
    <cellStyle name="20% - 强调文字颜色 4 4 5 3 2" xfId="4197"/>
    <cellStyle name="20% - 强调文字颜色 6 3 4 2" xfId="4198"/>
    <cellStyle name="20% - 强调文字颜色 4 5 2 2 2" xfId="4199"/>
    <cellStyle name="着色 5 2 2 2 2 3" xfId="4200"/>
    <cellStyle name="20% - 强调文字颜色 6 3 4 2 2" xfId="4201"/>
    <cellStyle name="20% - 强调文字颜色 4 5 2 2 2 2" xfId="4202"/>
    <cellStyle name="适中 4 2 2 2 3 3 2" xfId="4203"/>
    <cellStyle name="20% - 强调文字颜色 6 3 4 3" xfId="4204"/>
    <cellStyle name="20% - 强调文字颜色 4 5 2 2 3" xfId="4205"/>
    <cellStyle name="20% - 强调文字颜色 6 3 5 2" xfId="4206"/>
    <cellStyle name="20% - 强调文字颜色 4 5 2 3 2" xfId="4207"/>
    <cellStyle name="40% - 强调文字颜色 2 3 3 3 2" xfId="4208"/>
    <cellStyle name="20% - 强调文字颜色 6 3 6" xfId="4209"/>
    <cellStyle name="20% - 强调文字颜色 4 5 2 4" xfId="4210"/>
    <cellStyle name="20% - 强调文字颜色 6 4 5" xfId="4211"/>
    <cellStyle name="适中 2 7" xfId="4212"/>
    <cellStyle name="20% - 强调文字颜色 4 5 3 3" xfId="4213"/>
    <cellStyle name="20% - 强调文字颜色 4 6 2 2 2 2" xfId="4214"/>
    <cellStyle name="常规 64 3 2 2" xfId="4215"/>
    <cellStyle name="常规 59 3 2 2" xfId="4216"/>
    <cellStyle name="20% - 强调文字颜色 6 3 3 2 2 4" xfId="4217"/>
    <cellStyle name="20% - 强调文字颜色 4 6 2 2 2 2 2" xfId="4218"/>
    <cellStyle name="20% - 强调文字颜色 4 6 2 2 2 3" xfId="4219"/>
    <cellStyle name="40% - 着色 6 2 4" xfId="4220"/>
    <cellStyle name="40% - 强调文字颜色 4 4 2 2 2 3" xfId="4221"/>
    <cellStyle name="强调文字颜色 5 2 3 2 2 3 2 2 2" xfId="4222"/>
    <cellStyle name="20% - 强调文字颜色 4 6 2 2 3 2" xfId="4223"/>
    <cellStyle name="20% - 着色 6 2 3 2" xfId="4224"/>
    <cellStyle name="强调文字颜色 5 2 3 2 2 3 2 3" xfId="4225"/>
    <cellStyle name="20% - 强调文字颜色 4 6 2 2 4" xfId="4226"/>
    <cellStyle name="强调文字颜色 4 3 2 2 3 2 2 2" xfId="4227"/>
    <cellStyle name="40% - 强调文字颜色 2 3 4 3 2" xfId="4228"/>
    <cellStyle name="20% - 强调文字颜色 4 6 2 4" xfId="4229"/>
    <cellStyle name="60% - 强调文字颜色 1 4 2 2 2 2" xfId="4230"/>
    <cellStyle name="20% - 强调文字颜色 4 6 3 2 2" xfId="4231"/>
    <cellStyle name="60% - 强调文字颜色 1 4 2 2 3" xfId="4232"/>
    <cellStyle name="20% - 强调文字颜色 4 6 3 3" xfId="4233"/>
    <cellStyle name="40% - 强调文字颜色 2 2 3 2 4" xfId="4234"/>
    <cellStyle name="20% - 强调文字颜色 5 2" xfId="4235"/>
    <cellStyle name="20% - 强调文字颜色 5 2 2" xfId="4236"/>
    <cellStyle name="常规 3 2 2 2 2 2 3" xfId="4237"/>
    <cellStyle name="20% - 强调文字颜色 5 2 2 2" xfId="4238"/>
    <cellStyle name="20% - 强调文字颜色 5 2 2 2 2" xfId="4239"/>
    <cellStyle name="输入 5 6 3" xfId="4240"/>
    <cellStyle name="20% - 强调文字颜色 5 2 2 2 2 2 2" xfId="4241"/>
    <cellStyle name="输入 5 6 3 2" xfId="4242"/>
    <cellStyle name="20% - 强调文字颜色 5 2 2 2 2 2 2 2" xfId="4243"/>
    <cellStyle name="输入 5 6 4" xfId="4244"/>
    <cellStyle name="20% - 强调文字颜色 5 2 2 2 2 2 3" xfId="4245"/>
    <cellStyle name="20% - 强调文字颜色 5 2 2 2 2 3" xfId="4246"/>
    <cellStyle name="20% - 强调文字颜色 5 2 2 2 2 3 2" xfId="4247"/>
    <cellStyle name="40% - 强调文字颜色 1 3 4 2 3 2" xfId="4248"/>
    <cellStyle name="Heading 1 3 2" xfId="4249"/>
    <cellStyle name="20% - 强调文字颜色 6 2 3 2 2 2" xfId="4250"/>
    <cellStyle name="20% - 强调文字颜色 5 2 2 2 2 4" xfId="4251"/>
    <cellStyle name="20% - 强调文字颜色 6 4 2 2 2 2 2 2" xfId="4252"/>
    <cellStyle name="20% - 强调文字颜色 5 2 2 2 3" xfId="4253"/>
    <cellStyle name="20% - 强调文字颜色 5 2 2 2 3 2" xfId="4254"/>
    <cellStyle name="40% - 强调文字颜色 1 2 2 3" xfId="4255"/>
    <cellStyle name="输入 5 2 5 3" xfId="4256"/>
    <cellStyle name="20% - 强调文字颜色 5 2 2 2 3 2 2" xfId="4257"/>
    <cellStyle name="40% - 强调文字颜色 2 2 2 2 3 2 2" xfId="4258"/>
    <cellStyle name="常规 2 4 4 2 2" xfId="4259"/>
    <cellStyle name="20% - 强调文字颜色 5 2 2 2 3 3" xfId="4260"/>
    <cellStyle name="20% - 强调文字颜色 5 2 2 2 4" xfId="4261"/>
    <cellStyle name="强调文字颜色 4 4 2 2 2 2" xfId="4262"/>
    <cellStyle name="20% - 强调文字颜色 5 2 2 3" xfId="4263"/>
    <cellStyle name="强调文字颜色 4 4 2 2 2 2 2" xfId="4264"/>
    <cellStyle name="标题 1 3" xfId="4265"/>
    <cellStyle name="20% - 强调文字颜色 5 2 2 3 2" xfId="4266"/>
    <cellStyle name="强调文字颜色 4 4 2 2 2 2 2 2" xfId="4267"/>
    <cellStyle name="标题 1 3 2" xfId="4268"/>
    <cellStyle name="20% - 强调文字颜色 5 2 2 3 2 2" xfId="4269"/>
    <cellStyle name="强调文字颜色 4 4 2 2 2 2 3" xfId="4270"/>
    <cellStyle name="标题 1 4" xfId="4271"/>
    <cellStyle name="20% - 强调文字颜色 5 2 2 3 3" xfId="4272"/>
    <cellStyle name="40% - Accent3 2 3 2 2" xfId="4273"/>
    <cellStyle name="强调文字颜色 4 4 2 2 2 3" xfId="4274"/>
    <cellStyle name="20% - 强调文字颜色 5 2 2 4" xfId="4275"/>
    <cellStyle name="强调文字颜色 4 4 2 2 2 3 2" xfId="4276"/>
    <cellStyle name="标题 2 3" xfId="4277"/>
    <cellStyle name="20% - 强调文字颜色 5 2 2 4 2" xfId="4278"/>
    <cellStyle name="注释 4 2 2 4 4" xfId="4279"/>
    <cellStyle name="输出 2 3 2 2 3 3 2" xfId="4280"/>
    <cellStyle name="40% - 强调文字颜色 5 2 2 3 3" xfId="4281"/>
    <cellStyle name="强调文字颜色 4 4 2 2 2 3 2 2" xfId="4282"/>
    <cellStyle name="千位分隔 5 2 2 3" xfId="4283"/>
    <cellStyle name="标题 2 3 2" xfId="4284"/>
    <cellStyle name="20% - 强调文字颜色 5 2 2 4 2 2" xfId="4285"/>
    <cellStyle name="强调文字颜色 4 4 2 2 2 3 3" xfId="4286"/>
    <cellStyle name="标题 2 4" xfId="4287"/>
    <cellStyle name="20% - 强调文字颜色 5 2 2 4 3" xfId="4288"/>
    <cellStyle name="40% - 强调文字颜色 5 4 3 2 2 2 2" xfId="4289"/>
    <cellStyle name="强调文字颜色 4 4 2 2 2 4" xfId="4290"/>
    <cellStyle name="20% - 强调文字颜色 5 2 2 5" xfId="4291"/>
    <cellStyle name="20% - 强调文字颜色 5 2 3" xfId="4292"/>
    <cellStyle name="20% - 强调文字颜色 5 2 3 2" xfId="4293"/>
    <cellStyle name="输出 2 4 2 2 4" xfId="4294"/>
    <cellStyle name="20% - 强调文字颜色 5 2 3 2 2" xfId="4295"/>
    <cellStyle name="20% - 强调文字颜色 5 2 3 2 2 2 2" xfId="4296"/>
    <cellStyle name="20% - 强调文字颜色 5 2 3 2 2 2 2 2" xfId="4297"/>
    <cellStyle name="20% - 强调文字颜色 5 2 3 2 2 2 3" xfId="4298"/>
    <cellStyle name="20% - 强调文字颜色 5 2 3 2 2 3" xfId="4299"/>
    <cellStyle name="60% - Accent3 2" xfId="4300"/>
    <cellStyle name="20% - 强调文字颜色 6 2 4 2 2 2" xfId="4301"/>
    <cellStyle name="强调文字颜色 6 2 2 2 2 2 2 2 2" xfId="4302"/>
    <cellStyle name="20% - 强调文字颜色 5 2 3 2 2 4" xfId="4303"/>
    <cellStyle name="20% - 强调文字颜色 5 2 3 2 3" xfId="4304"/>
    <cellStyle name="20% - 强调文字颜色 5 2 3 2 3 2" xfId="4305"/>
    <cellStyle name="20% - 强调文字颜色 5 2 3 2 3 2 2" xfId="4306"/>
    <cellStyle name="常规 2 5 4 2 2" xfId="4307"/>
    <cellStyle name="20% - 强调文字颜色 5 2 3 2 3 3" xfId="4308"/>
    <cellStyle name="20% - 强调文字颜色 5 2 3 2 4" xfId="4309"/>
    <cellStyle name="强调文字颜色 4 4 2 2 3 2" xfId="4310"/>
    <cellStyle name="20% - 强调文字颜色 5 2 3 3" xfId="4311"/>
    <cellStyle name="输出 2 4 2 3 4" xfId="4312"/>
    <cellStyle name="强调文字颜色 4 4 2 2 3 2 2" xfId="4313"/>
    <cellStyle name="20% - 强调文字颜色 5 2 3 3 2" xfId="4314"/>
    <cellStyle name="强调文字颜色 4 4 2 2 3 2 2 2" xfId="4315"/>
    <cellStyle name="20% - 强调文字颜色 5 2 3 3 2 2" xfId="4316"/>
    <cellStyle name="强调文字颜色 4 4 2 2 3 2 3" xfId="4317"/>
    <cellStyle name="20% - 强调文字颜色 5 2 3 3 3" xfId="4318"/>
    <cellStyle name="20% - 强调文字颜色 5 2 4" xfId="4319"/>
    <cellStyle name="20% - 强调文字颜色 5 2 4 2" xfId="4320"/>
    <cellStyle name="输出 2 4 3 2 4" xfId="4321"/>
    <cellStyle name="Currency [00] 5 4" xfId="4322"/>
    <cellStyle name="20% - 强调文字颜色 5 2 4 2 2" xfId="4323"/>
    <cellStyle name="强调文字颜色 5 6 4" xfId="4324"/>
    <cellStyle name="20% - 强调文字颜色 5 2 4 2 2 2 2" xfId="4325"/>
    <cellStyle name="20% - 强调文字颜色 5 2 4 2 2 3" xfId="4326"/>
    <cellStyle name="强调文字颜色 2 4 2 2 3 2 3 2" xfId="4327"/>
    <cellStyle name="20% - 强调文字颜色 5 2 4 2 3" xfId="4328"/>
    <cellStyle name="20% - 强调文字颜色 5 2 4 2 3 2" xfId="4329"/>
    <cellStyle name="Heading1 5" xfId="4330"/>
    <cellStyle name="20% - 强调文字颜色 5 4 2 2 2 2" xfId="4331"/>
    <cellStyle name="20% - 强调文字颜色 5 2 4 2 4" xfId="4332"/>
    <cellStyle name="强调文字颜色 4 4 2 2 4 2" xfId="4333"/>
    <cellStyle name="20% - 强调文字颜色 5 2 4 3" xfId="4334"/>
    <cellStyle name="强调文字颜色 4 4 2 2 4 2 2" xfId="4335"/>
    <cellStyle name="20% - 强调文字颜色 5 2 4 3 2" xfId="4336"/>
    <cellStyle name="强调文字颜色 4 4 2 2 4 2 2 2" xfId="4337"/>
    <cellStyle name="20% - 强调文字颜色 5 2 4 3 2 2" xfId="4338"/>
    <cellStyle name="注释 4 2 2 3 3 2" xfId="4339"/>
    <cellStyle name="40% - 强调文字颜色 5 2 2 2 2 2" xfId="4340"/>
    <cellStyle name="强调文字颜色 4 4 2 2 4 2 3" xfId="4341"/>
    <cellStyle name="20% - 强调文字颜色 5 2 4 3 3" xfId="4342"/>
    <cellStyle name="20% - 强调文字颜色 5 2 5" xfId="4343"/>
    <cellStyle name="样式 1_二层宴会厅" xfId="4344"/>
    <cellStyle name="20% - 强调文字颜色 5 2 5 2" xfId="4345"/>
    <cellStyle name="输出 2 4 4 2 4" xfId="4346"/>
    <cellStyle name="常规 2 3 2 2 4" xfId="4347"/>
    <cellStyle name="20% - 强调文字颜色 5 2 5 2 2" xfId="4348"/>
    <cellStyle name="40% - 强调文字颜色 2 3 2 2 2" xfId="4349"/>
    <cellStyle name="20% - 强调文字颜色 5 2 6" xfId="4350"/>
    <cellStyle name="40% - 强调文字颜色 2 3 2 2 2 2" xfId="4351"/>
    <cellStyle name="20% - 强调文字颜色 5 2 6 2" xfId="4352"/>
    <cellStyle name="40% - 强调文字颜色 2 3 2 2 2 2 2" xfId="4353"/>
    <cellStyle name="常规 2 3 3 2 4" xfId="4354"/>
    <cellStyle name="20% - 强调文字颜色 5 2 6 2 2" xfId="4355"/>
    <cellStyle name="40% - 强调文字颜色 2 3 2 2 2 3" xfId="4356"/>
    <cellStyle name="20% - 强调文字颜色 5 2 6 3" xfId="4357"/>
    <cellStyle name="40% - 强调文字颜色 2 3 2 2 3" xfId="4358"/>
    <cellStyle name="20% - 强调文字颜色 5 2 7" xfId="4359"/>
    <cellStyle name="20% - 强调文字颜色 5 3 2 2 2 2 2" xfId="4360"/>
    <cellStyle name="40% - 强调文字颜色 2 6 2 2 4" xfId="4361"/>
    <cellStyle name="20% - 强调文字颜色 5 3 2 2 2 2 2 2" xfId="4362"/>
    <cellStyle name="20% - 强调文字颜色 5 3 2 2 2 2 3" xfId="4363"/>
    <cellStyle name="40% - Accent5 5 2 2" xfId="4364"/>
    <cellStyle name="20% - 强调文字颜色 5 3 2 2 2 3" xfId="4365"/>
    <cellStyle name="20% - 强调文字颜色 5 3 2 2 2 3 2" xfId="4366"/>
    <cellStyle name="样式 1 3 2 3" xfId="4367"/>
    <cellStyle name="20% - 强调文字颜色 6 3 3 2 2 2" xfId="4368"/>
    <cellStyle name="20% - 强调文字颜色 5 3 2 2 2 4" xfId="4369"/>
    <cellStyle name="20% - 强调文字颜色 5 3 2 2 3 2 2" xfId="4370"/>
    <cellStyle name="40% - 强调文字颜色 2 2 3 2 3 2 2" xfId="4371"/>
    <cellStyle name="40% - Accent5 5 3 2" xfId="4372"/>
    <cellStyle name="20% - 强调文字颜色 5 3 2 2 3 3" xfId="4373"/>
    <cellStyle name="计算 4 5 3 2" xfId="4374"/>
    <cellStyle name="40% - 强调文字颜色 1 6" xfId="4375"/>
    <cellStyle name="20% - 强调文字颜色 5 3 2 3 2 2" xfId="4376"/>
    <cellStyle name="强调文字颜色 4 4 2 3 2 3 2" xfId="4377"/>
    <cellStyle name="20% - 强调文字颜色 5 3 2 4 2" xfId="4378"/>
    <cellStyle name="20% - 强调文字颜色 5 3 2 4 2 2" xfId="4379"/>
    <cellStyle name="强调文字颜色 4 4 2 3 2 4" xfId="4380"/>
    <cellStyle name="20% - 强调文字颜色 5 3 2 5" xfId="4381"/>
    <cellStyle name="20% - 强调文字颜色 5 3 3 2 2 2 2" xfId="4382"/>
    <cellStyle name="40% - 强调文字颜色 3 6 2 2 4" xfId="4383"/>
    <cellStyle name="20% - 强调文字颜色 5 3 3 2 2 2 2 2" xfId="4384"/>
    <cellStyle name="20% - 强调文字颜色 5 3 3 2 2 2 3" xfId="4385"/>
    <cellStyle name="20% - 强调文字颜色 5 3 3 2 3 2" xfId="4386"/>
    <cellStyle name="20% - 强调文字颜色 5 3 3 2 3 2 2" xfId="4387"/>
    <cellStyle name="注释 3 2 2 2 2 4 3" xfId="4388"/>
    <cellStyle name="40% - Accent6 5 3 2" xfId="4389"/>
    <cellStyle name="常规 3 5 4 2 2" xfId="4390"/>
    <cellStyle name="20% - 强调文字颜色 5 3 3 2 3 3" xfId="4391"/>
    <cellStyle name="20% - 强调文字颜色 5 3 3 2 4" xfId="4392"/>
    <cellStyle name="输出 5 3 3" xfId="4393"/>
    <cellStyle name="20% - 强调文字颜色 5 4 2 2 2 2 2" xfId="4394"/>
    <cellStyle name="输出 5 3 3 2" xfId="4395"/>
    <cellStyle name="20% - 强调文字颜色 5 4 2 2 2 2 2 2" xfId="4396"/>
    <cellStyle name="20% - 强调文字颜色 5 4 2 2 2 3" xfId="4397"/>
    <cellStyle name="样式 1 2 2 2 4" xfId="4398"/>
    <cellStyle name="输出 5 4 3" xfId="4399"/>
    <cellStyle name="20% - 强调文字颜色 5 4 2 2 2 3 2" xfId="4400"/>
    <cellStyle name="Dollars 2 3 2" xfId="4401"/>
    <cellStyle name="Calc Units (0) 4 3 2" xfId="4402"/>
    <cellStyle name="20% - 强调文字颜色 6 4 3 2 2 2" xfId="4403"/>
    <cellStyle name="20% - 强调文字颜色 5 4 2 2 2 4" xfId="4404"/>
    <cellStyle name="20% - 强调文字颜色 5 4 2 2 3" xfId="4405"/>
    <cellStyle name="百分比 2 2 3 2 2" xfId="4406"/>
    <cellStyle name="40% - 强调文字颜色 5 2 2 2 2 3" xfId="4407"/>
    <cellStyle name="Heading2 5" xfId="4408"/>
    <cellStyle name="20% - 强调文字颜色 5 4 2 2 3 2" xfId="4409"/>
    <cellStyle name="百分比 2 2 3 2 2 2" xfId="4410"/>
    <cellStyle name="40% - 强调文字颜色 5 2 2 2 2 3 2" xfId="4411"/>
    <cellStyle name="输出 6 3 3" xfId="4412"/>
    <cellStyle name="强调文字颜色 5 2 6 3" xfId="4413"/>
    <cellStyle name="20% - 强调文字颜色 5 4 2 2 3 2 2" xfId="4414"/>
    <cellStyle name="百分比 2 2 3 2 3" xfId="4415"/>
    <cellStyle name="40% - 强调文字颜色 5 2 2 2 2 4" xfId="4416"/>
    <cellStyle name="40% - 强调文字颜色 6 2 3 2 2 2" xfId="4417"/>
    <cellStyle name="20% - 强调文字颜色 5 4 2 2 3 3" xfId="4418"/>
    <cellStyle name="20% - 强调文字颜色 5 4 2 2 4" xfId="4419"/>
    <cellStyle name="20% - 强调文字颜色 5 4 2 3 2 2" xfId="4420"/>
    <cellStyle name="40% - 强调文字颜色 2 4 2 3 2" xfId="4421"/>
    <cellStyle name="强调文字颜色 4 4 2 4 2 3" xfId="4422"/>
    <cellStyle name="20% - 强调文字颜色 5 4 2 4" xfId="4423"/>
    <cellStyle name="20% - 强调文字颜色 5 4 3 2 2 2 2" xfId="4424"/>
    <cellStyle name="20% - 强调文字颜色 5 4 3 2 2 3" xfId="4425"/>
    <cellStyle name="20% - 强调文字颜色 5 4 3 2 3" xfId="4426"/>
    <cellStyle name="百分比 2 3 3 2 2" xfId="4427"/>
    <cellStyle name="40% - 强调文字颜色 5 2 3 2 2 3" xfId="4428"/>
    <cellStyle name="20% - 强调文字颜色 5 4 3 2 3 2" xfId="4429"/>
    <cellStyle name="20% - 强调文字颜色 5 4 3 2 4" xfId="4430"/>
    <cellStyle name="Percent2 3 2" xfId="4431"/>
    <cellStyle name="20% - 强调文字颜色 5 4 3 3 2 2" xfId="4432"/>
    <cellStyle name="Percent2 4" xfId="4433"/>
    <cellStyle name="20% - 强调文字颜色 5 4 3 3 3" xfId="4434"/>
    <cellStyle name="强调文字颜色 6 3 2 2 4 3 2" xfId="4435"/>
    <cellStyle name="强调文字颜色 2 5 2 2 3" xfId="4436"/>
    <cellStyle name="20% - 强调文字颜色 5 4 5 4" xfId="4437"/>
    <cellStyle name="强调文字颜色 6 2 3 2 3 2 2 2" xfId="4438"/>
    <cellStyle name="60% - Accent5" xfId="4439"/>
    <cellStyle name="20% - 强调文字颜色 6 2 4 2 4" xfId="4440"/>
    <cellStyle name="20% - 强调文字颜色 5 5 2 2 2 2" xfId="4441"/>
    <cellStyle name="强调文字颜色 4 4 2 5 2 2" xfId="4442"/>
    <cellStyle name="20% - 强调文字颜色 5 5 2 3" xfId="4443"/>
    <cellStyle name="20% - 强调文字颜色 5 5 2 3 2" xfId="4444"/>
    <cellStyle name="40% - 强调文字颜色 2 4 3 3 2" xfId="4445"/>
    <cellStyle name="20% - 强调文字颜色 5 5 2 4" xfId="4446"/>
    <cellStyle name="20% - 强调文字颜色 5 5 3 2 2" xfId="4447"/>
    <cellStyle name="强调文字颜色 4 4 2 5 3 2" xfId="4448"/>
    <cellStyle name="20% - 强调文字颜色 5 5 3 3" xfId="4449"/>
    <cellStyle name="20% - 强调文字颜色 5 6 2 2 2" xfId="4450"/>
    <cellStyle name="20% - 强调文字颜色 5 6 2 2 2 2" xfId="4451"/>
    <cellStyle name="20% - 强调文字颜色 5 6 2 2 2 2 2" xfId="4452"/>
    <cellStyle name="20% - 强调文字颜色 5 6 2 2 2 3" xfId="4453"/>
    <cellStyle name="20% - 强调文字颜色 5 6 2 2 3" xfId="4454"/>
    <cellStyle name="百分比 4 2 3 2 2" xfId="4455"/>
    <cellStyle name="40% - 强调文字颜色 5 4 2 2 2 3" xfId="4456"/>
    <cellStyle name="20% - 强调文字颜色 5 6 2 2 3 2" xfId="4457"/>
    <cellStyle name="20% - 强调文字颜色 5 6 2 2 4" xfId="4458"/>
    <cellStyle name="20% - 强调文字颜色 5 6 2 3" xfId="4459"/>
    <cellStyle name="20% - 强调文字颜色 5 6 2 3 2" xfId="4460"/>
    <cellStyle name="20% - 强调文字颜色 5 6 2 3 2 2" xfId="4461"/>
    <cellStyle name="40% - 强调文字颜色 2 4 4 3 2" xfId="4462"/>
    <cellStyle name="20% - 强调文字颜色 5 6 2 4" xfId="4463"/>
    <cellStyle name="20% - 强调文字颜色 5 6 3 2 2" xfId="4464"/>
    <cellStyle name="20% - 强调文字颜色 5 6 3 3" xfId="4465"/>
    <cellStyle name="链接单元格 2 3 2 3" xfId="4466"/>
    <cellStyle name="20% - 强调文字颜色 6 2" xfId="4467"/>
    <cellStyle name="链接单元格 2 3 2 3 2" xfId="4468"/>
    <cellStyle name="20% - 强调文字颜色 6 2 2" xfId="4469"/>
    <cellStyle name="常规 3 2 2 3 2 2 3" xfId="4470"/>
    <cellStyle name="20% - 强调文字颜色 6 2 2 2" xfId="4471"/>
    <cellStyle name="汇总 6 2 2 3 2 2" xfId="4472"/>
    <cellStyle name="40% - 强调文字颜色 1 3 3 2 3" xfId="4473"/>
    <cellStyle name="20% - 强调文字颜色 6 2 2 2 2" xfId="4474"/>
    <cellStyle name="40% - 强调文字颜色 1 3 3 2 3 2" xfId="4475"/>
    <cellStyle name="20% - 强调文字颜色 6 2 2 2 2 2" xfId="4476"/>
    <cellStyle name="40% - 强调文字颜色 1 3 3 2 3 2 2" xfId="4477"/>
    <cellStyle name="20% - 强调文字颜色 6 2 2 2 2 2 2" xfId="4478"/>
    <cellStyle name="20% - 强调文字颜色 6 2 2 2 2 2 2 2" xfId="4479"/>
    <cellStyle name="60% - 强调文字颜色 4 3 4 2" xfId="4480"/>
    <cellStyle name="60% - 强调文字颜色 2 3 4 2 2" xfId="4481"/>
    <cellStyle name="40% - 强调文字颜色 1 3 3 2 3 3" xfId="4482"/>
    <cellStyle name="注释 6 2 3 3 2" xfId="4483"/>
    <cellStyle name="常规 22 2" xfId="4484"/>
    <cellStyle name="常规 17 2" xfId="4485"/>
    <cellStyle name="20% - 强调文字颜色 6 2 2 2 2 3" xfId="4486"/>
    <cellStyle name="常规 22 2 2" xfId="4487"/>
    <cellStyle name="常规 17 2 2" xfId="4488"/>
    <cellStyle name="20% - 强调文字颜色 6 2 2 2 2 3 2" xfId="4489"/>
    <cellStyle name="20% - 强调文字颜色 6 4 2 2 2 3" xfId="4490"/>
    <cellStyle name="40% - 强调文字颜色 2 3 4 2 3 2" xfId="4491"/>
    <cellStyle name="常规 22 3" xfId="4492"/>
    <cellStyle name="常规 17 3" xfId="4493"/>
    <cellStyle name="常规 13 3 2 2" xfId="4494"/>
    <cellStyle name="20% - 强调文字颜色 6 2 2 2 2 4" xfId="4495"/>
    <cellStyle name="货币 2_高区PA" xfId="4496"/>
    <cellStyle name="40% - 强调文字颜色 1 3 3 2 4" xfId="4497"/>
    <cellStyle name="Text Indent B 2 3 2" xfId="4498"/>
    <cellStyle name="20% - 强调文字颜色 6 2 2 2 3" xfId="4499"/>
    <cellStyle name="20% - 强调文字颜色 6 2 2 2 3 2" xfId="4500"/>
    <cellStyle name="40% - 强调文字颜色 2 3 2 2 3 2 2" xfId="4501"/>
    <cellStyle name="常规 23 2" xfId="4502"/>
    <cellStyle name="常规 18 2" xfId="4503"/>
    <cellStyle name="20% - 强调文字颜色 6 2 2 2 3 3" xfId="4504"/>
    <cellStyle name="40% - 强调文字颜色 5 3 3 2 2 2 2" xfId="4505"/>
    <cellStyle name="强调文字颜色 4 4 3 2 2 2" xfId="4506"/>
    <cellStyle name="20% - 强调文字颜色 6 2 2 3" xfId="4507"/>
    <cellStyle name="40% - 强调文字颜色 5 3 3 2 2 2 2 2" xfId="4508"/>
    <cellStyle name="40% - 强调文字颜色 1 3 3 3 3" xfId="4509"/>
    <cellStyle name="强调文字颜色 4 4 3 2 2 2 2" xfId="4510"/>
    <cellStyle name="Enter Units (2)" xfId="4511"/>
    <cellStyle name="20% - 强调文字颜色 6 2 2 3 2" xfId="4512"/>
    <cellStyle name="强调文字颜色 4 4 3 2 2 2 3" xfId="4513"/>
    <cellStyle name="20% - 强调文字颜色 6 2 2 3 3" xfId="4514"/>
    <cellStyle name="40% - Accent4 2 3 2 2" xfId="4515"/>
    <cellStyle name="40% - 强调文字颜色 5 3 3 2 2 2 3" xfId="4516"/>
    <cellStyle name="强调文字颜色 4 4 3 2 2 3" xfId="4517"/>
    <cellStyle name="20% - 强调文字颜色 6 2 2 4" xfId="4518"/>
    <cellStyle name="强调文字颜色 4 4 3 2 2 3 2" xfId="4519"/>
    <cellStyle name="20% - 强调文字颜色 6 2 2 4 2" xfId="4520"/>
    <cellStyle name="20% - 强调文字颜色 6 2 2 4 3" xfId="4521"/>
    <cellStyle name="20% - 强调文字颜色 6 2 3 2" xfId="4522"/>
    <cellStyle name="40% - 强调文字颜色 1 3 4 2 3" xfId="4523"/>
    <cellStyle name="输出 3 4 2 2 4" xfId="4524"/>
    <cellStyle name="Heading 1 3" xfId="4525"/>
    <cellStyle name="20% - 强调文字颜色 6 2 3 2 2" xfId="4526"/>
    <cellStyle name="20% - 强调文字颜色 6 2 3 2 2 2 2" xfId="4527"/>
    <cellStyle name="20% - 强调文字颜色 6 2 3 2 2 2 3" xfId="4528"/>
    <cellStyle name="20% - 强调文字颜色 6 2 3 2 2 3" xfId="4529"/>
    <cellStyle name="20% - 强调文字颜色 6 2 3 2 2 3 2" xfId="4530"/>
    <cellStyle name="常规 14 3 2 2" xfId="4531"/>
    <cellStyle name="20% - 强调文字颜色 6 2 3 2 2 4" xfId="4532"/>
    <cellStyle name="40% - 强调文字颜色 1 3 4 2 4" xfId="4533"/>
    <cellStyle name="Heading 1 4" xfId="4534"/>
    <cellStyle name="20% - 强调文字颜色 6 2 3 2 3" xfId="4535"/>
    <cellStyle name="Percent [00] 2 2 6" xfId="4536"/>
    <cellStyle name="Heading 1 4 2" xfId="4537"/>
    <cellStyle name="20% - 强调文字颜色 6 2 3 2 3 2" xfId="4538"/>
    <cellStyle name="常规 2 3 3 2 2 2 3" xfId="4539"/>
    <cellStyle name="40% - 强调文字颜色 1 2 4 3" xfId="4540"/>
    <cellStyle name="20% - 强调文字颜色 6 2 3 2 3 2 2" xfId="4541"/>
    <cellStyle name="20% - 强调文字颜色 6 2 3 2 3 3" xfId="4542"/>
    <cellStyle name="Heading 1 5" xfId="4543"/>
    <cellStyle name="20% - 强调文字颜色 6 2 3 2 4" xfId="4544"/>
    <cellStyle name="40% - 强调文字颜色 5 3 3 2 2 3 2" xfId="4545"/>
    <cellStyle name="适中 4 2 2 2 2 2 2" xfId="4546"/>
    <cellStyle name="强调文字颜色 4 4 3 2 3 2" xfId="4547"/>
    <cellStyle name="20% - 强调文字颜色 6 2 3 3" xfId="4548"/>
    <cellStyle name="20% - 强调文字颜色 6 2 4 2" xfId="4549"/>
    <cellStyle name="输出 3 4 3 2 4" xfId="4550"/>
    <cellStyle name="60% - Accent3" xfId="4551"/>
    <cellStyle name="20% - 强调文字颜色 6 2 4 2 2" xfId="4552"/>
    <cellStyle name="60% - Accent3 2 2" xfId="4553"/>
    <cellStyle name="20% - 强调文字颜色 6 2 4 2 2 2 2" xfId="4554"/>
    <cellStyle name="60% - Accent3 3" xfId="4555"/>
    <cellStyle name="20% - 强调文字颜色 6 2 4 2 2 3" xfId="4556"/>
    <cellStyle name="60% - Accent4" xfId="4557"/>
    <cellStyle name="20% - 强调文字颜色 6 2 4 2 3" xfId="4558"/>
    <cellStyle name="60% - Accent4 2" xfId="4559"/>
    <cellStyle name="20% - 强调文字颜色 6 2 4 2 3 2" xfId="4560"/>
    <cellStyle name="适中 4 2 2 2 2 3 2" xfId="4561"/>
    <cellStyle name="强调文字颜色 4 4 3 2 4 2" xfId="4562"/>
    <cellStyle name="20% - 强调文字颜色 6 2 4 3" xfId="4563"/>
    <cellStyle name="强调文字颜色 4 4 3 2 4 2 2" xfId="4564"/>
    <cellStyle name="20% - 强调文字颜色 6 2 4 3 2" xfId="4565"/>
    <cellStyle name="20% - 强调文字颜色 6 2 4 3 2 2" xfId="4566"/>
    <cellStyle name="注释 4 3 2 3 3 2" xfId="4567"/>
    <cellStyle name="40% - 强调文字颜色 5 3 2 2 2 2" xfId="4568"/>
    <cellStyle name="60% - Accent6 3 2 2" xfId="4569"/>
    <cellStyle name="20% - 强调文字颜色 6 2 4 3 3" xfId="4570"/>
    <cellStyle name="20% - 强调文字颜色 6 2 5" xfId="4571"/>
    <cellStyle name="20% - 强调文字颜色 6 2 5 2" xfId="4572"/>
    <cellStyle name="20% - 强调文字颜色 6 2 5 3" xfId="4573"/>
    <cellStyle name="Accent3 - 40%" xfId="4574"/>
    <cellStyle name="40% - 强调文字颜色 2 3 3 2 2" xfId="4575"/>
    <cellStyle name="20% - 强调文字颜色 6 2 6" xfId="4576"/>
    <cellStyle name="Accent3 - 40% 2" xfId="4577"/>
    <cellStyle name="40% - 强调文字颜色 2 3 3 2 2 2" xfId="4578"/>
    <cellStyle name="60% - 强调文字颜色 3 3 3 3" xfId="4579"/>
    <cellStyle name="40% - 强调文字颜色 1 3 2 2 2 4" xfId="4580"/>
    <cellStyle name="20% - 强调文字颜色 6 2 6 2" xfId="4581"/>
    <cellStyle name="40% - 强调文字颜色 2 3 3 2 2 3" xfId="4582"/>
    <cellStyle name="20% - 强调文字颜色 6 2 6 3" xfId="4583"/>
    <cellStyle name="40% - 强调文字颜色 2 3 3 2 3" xfId="4584"/>
    <cellStyle name="好 4 2 3 2" xfId="4585"/>
    <cellStyle name="20% - 强调文字颜色 6 2 7" xfId="4586"/>
    <cellStyle name="20% - 强调文字颜色 6 3 2 2 4" xfId="4587"/>
    <cellStyle name="20% - 强调文字颜色 6 3 2 3 3" xfId="4588"/>
    <cellStyle name="强调文字颜色 4 4 3 3 2 4" xfId="4589"/>
    <cellStyle name="20% - 强调文字颜色 6 3 2 5" xfId="4590"/>
    <cellStyle name="样式 1 3 2 3 2" xfId="4591"/>
    <cellStyle name="20% - 强调文字颜色 6 3 3 2 2 2 2" xfId="4592"/>
    <cellStyle name="输出 2 2 2 5 3" xfId="4593"/>
    <cellStyle name="20% - 强调文字颜色 6 3 3 2 2 2 2 2" xfId="4594"/>
    <cellStyle name="20% - 强调文字颜色 6 3 3 2 2 2 3" xfId="4595"/>
    <cellStyle name="样式 1 3 2 4" xfId="4596"/>
    <cellStyle name="20% - 强调文字颜色 6 3 3 2 2 3" xfId="4597"/>
    <cellStyle name="20% - 强调文字颜色 6 3 3 2 3" xfId="4598"/>
    <cellStyle name="样式 1 3 3 3" xfId="4599"/>
    <cellStyle name="20% - 强调文字颜色 6 3 3 2 3 2" xfId="4600"/>
    <cellStyle name="样式 1 3 3 3 2" xfId="4601"/>
    <cellStyle name="20% - 强调文字颜色 6 3 3 2 3 2 2" xfId="4602"/>
    <cellStyle name="样式 1 3 3 4" xfId="4603"/>
    <cellStyle name="20% - 强调文字颜色 6 3 3 2 3 3" xfId="4604"/>
    <cellStyle name="样式 1 4 2 3" xfId="4605"/>
    <cellStyle name="20% - 强调文字颜色 6 3 3 3 2 2" xfId="4606"/>
    <cellStyle name="20% - 强调文字颜色 6 3 3 3 3" xfId="4607"/>
    <cellStyle name="着色 5 2 2 2 2 4" xfId="4608"/>
    <cellStyle name="20% - 强调文字颜色 6 3 4 2 3" xfId="4609"/>
    <cellStyle name="20% - 强调文字颜色 6 3 4 2 3 2" xfId="4610"/>
    <cellStyle name="强调文字颜色 6 2 3 2 4 2 2 2" xfId="4611"/>
    <cellStyle name="20% - 强调文字颜色 6 3 4 2 4" xfId="4612"/>
    <cellStyle name="40% - 强调文字颜色 4 3 2 2 2 3" xfId="4613"/>
    <cellStyle name="常规 17 2 9" xfId="4614"/>
    <cellStyle name="20% - 强调文字颜色 6 3 4 3 2" xfId="4615"/>
    <cellStyle name="40% - 强调文字颜色 4 3 2 2 2 3 2" xfId="4616"/>
    <cellStyle name="20% - 强调文字颜色 6 3 4 3 2 2" xfId="4617"/>
    <cellStyle name="40% - 强调文字颜色 5 3 3 2 2 2" xfId="4618"/>
    <cellStyle name="40% - 强调文字颜色 4 3 2 2 2 4" xfId="4619"/>
    <cellStyle name="Enter Currency (2)" xfId="4620"/>
    <cellStyle name="20% - 强调文字颜色 6 3 4 3 3" xfId="4621"/>
    <cellStyle name="20% - 着色 5 2 3 2" xfId="4622"/>
    <cellStyle name="20% - 强调文字颜色 6 3 4 4" xfId="4623"/>
    <cellStyle name="着色 5 2 2 3 2 3" xfId="4624"/>
    <cellStyle name="20% - 强调文字颜色 6 3 5 2 2" xfId="4625"/>
    <cellStyle name="20% - 强调文字颜色 6 3 5 3" xfId="4626"/>
    <cellStyle name="40% - 强调文字颜色 2 3 3 3 2 2" xfId="4627"/>
    <cellStyle name="20% - 强调文字颜色 6 3 6 2" xfId="4628"/>
    <cellStyle name="20% - 强调文字颜色 6 3 6 2 2" xfId="4629"/>
    <cellStyle name="20% - 强调文字颜色 6 3 6 3" xfId="4630"/>
    <cellStyle name="40% - 强调文字颜色 2 3 3 3 3" xfId="4631"/>
    <cellStyle name="强调文字颜色 4 4 4 2 2 2 2" xfId="4632"/>
    <cellStyle name="20% - 强调文字颜色 6 3 7" xfId="4633"/>
    <cellStyle name="20% - 强调文字颜色 6 4 2 2 2 2" xfId="4634"/>
    <cellStyle name="20% - 强调文字颜色 6 4 2 2 2 2 2" xfId="4635"/>
    <cellStyle name="40% - Accent3 2 3 2" xfId="4636"/>
    <cellStyle name="输出 3 3 3 2 2" xfId="4637"/>
    <cellStyle name="20% - 强调文字颜色 6 4 2 2 2 2 3" xfId="4638"/>
    <cellStyle name="常规 22 2 2 2" xfId="4639"/>
    <cellStyle name="常规 17 2 2 2" xfId="4640"/>
    <cellStyle name="20% - 强调文字颜色 6 4 2 2 2 3 2" xfId="4641"/>
    <cellStyle name="常规 22 2 3" xfId="4642"/>
    <cellStyle name="常规 17 2 3" xfId="4643"/>
    <cellStyle name="20% - 强调文字颜色 6 4 2 2 2 4" xfId="4644"/>
    <cellStyle name="强调文字颜色 4 4 3 4 2 2 2" xfId="4645"/>
    <cellStyle name="20% - 强调文字颜色 6 4 2 3 2" xfId="4646"/>
    <cellStyle name="20% - 强调文字颜色 6 4 2 3 2 2" xfId="4647"/>
    <cellStyle name="40% - 强调文字颜色 2 5 2 3 2" xfId="4648"/>
    <cellStyle name="强调文字颜色 4 4 3 4 2 3" xfId="4649"/>
    <cellStyle name="千位分隔 4 2 2 2 2 2 3 2" xfId="4650"/>
    <cellStyle name="20% - 强调文字颜色 6 4 2 4" xfId="4651"/>
    <cellStyle name="20% - 强调文字颜色 6 4 3 2 2 2 2" xfId="4652"/>
    <cellStyle name="适中 4 2 2 2 4 2 2" xfId="4653"/>
    <cellStyle name="强调文字颜色 4 4 3 4 3 2" xfId="4654"/>
    <cellStyle name="20% - 强调文字颜色 6 4 3 3" xfId="4655"/>
    <cellStyle name="20% - 强调文字颜色 6 4 3 3 2" xfId="4656"/>
    <cellStyle name="20% - 强调文字颜色 6 4 3 3 2 2" xfId="4657"/>
    <cellStyle name="20% - 强调文字颜色 6 4 4 2 2" xfId="4658"/>
    <cellStyle name="40% - 强调文字颜色 4 3 3 2 2 3" xfId="4659"/>
    <cellStyle name="20% - 强调文字颜色 6 4 4 3 2" xfId="4660"/>
    <cellStyle name="20% - 强调文字颜色 6 4 5 2" xfId="4661"/>
    <cellStyle name="常规 3 5 2 2 4" xfId="4662"/>
    <cellStyle name="20% - 强调文字颜色 6 4 5 2 2" xfId="4663"/>
    <cellStyle name="强调文字颜色 2 6 2 2 2" xfId="4664"/>
    <cellStyle name="20% - 强调文字颜色 6 4 5 3" xfId="4665"/>
    <cellStyle name="强调文字颜色 2 6 2 2 3" xfId="4666"/>
    <cellStyle name="20% - 强调文字颜色 6 4 5 4" xfId="4667"/>
    <cellStyle name="20% - 强调文字颜色 6 4 6 2" xfId="4668"/>
    <cellStyle name="强调文字颜色 4 4 4 2 2 3 2" xfId="4669"/>
    <cellStyle name="20% - 强调文字颜色 6 4 7" xfId="4670"/>
    <cellStyle name="20% - 强调文字颜色 6 5 2 2 2" xfId="4671"/>
    <cellStyle name="20% - 强调文字颜色 6 5 2 2 2 2" xfId="4672"/>
    <cellStyle name="常规 2 3 3 2 2 3" xfId="4673"/>
    <cellStyle name="40% - 强调文字颜色 1 2 5" xfId="4674"/>
    <cellStyle name="20% - 强调文字颜色 6 5 2 3 2" xfId="4675"/>
    <cellStyle name="20% - 强调文字颜色 6 5 2 4" xfId="4676"/>
    <cellStyle name="20% - 强调文字颜色 6 5 3 2 2" xfId="4677"/>
    <cellStyle name="20% - 强调文字颜色 6 6 2 2 2" xfId="4678"/>
    <cellStyle name="20% - 强调文字颜色 6 6 2 2 2 2" xfId="4679"/>
    <cellStyle name="60% - Accent3 3 2" xfId="4680"/>
    <cellStyle name="20% - 强调文字颜色 6 6 2 2 2 3" xfId="4681"/>
    <cellStyle name="20% - 强调文字颜色 6 6 2 3" xfId="4682"/>
    <cellStyle name="20% - 强调文字颜色 6 6 2 3 2 2" xfId="4683"/>
    <cellStyle name="输出 2 7 2" xfId="4684"/>
    <cellStyle name="60% - 强调文字颜色 1 6 2 2 2 2" xfId="4685"/>
    <cellStyle name="20% - 强调文字颜色 6 6 3 2 2" xfId="4686"/>
    <cellStyle name="输出 2 8" xfId="4687"/>
    <cellStyle name="60% - 强调文字颜色 1 6 2 2 3" xfId="4688"/>
    <cellStyle name="20% - 强调文字颜色 6 6 3 3" xfId="4689"/>
    <cellStyle name="20% - 着色 1 2 2 3 2" xfId="4690"/>
    <cellStyle name="20% - 着色 1 2 2 4" xfId="4691"/>
    <cellStyle name="20% - 着色 1 2 3" xfId="4692"/>
    <cellStyle name="40% - 强调文字颜色 1 4 2 2 4" xfId="4693"/>
    <cellStyle name="20% - 着色 1 2 3 2 2" xfId="4694"/>
    <cellStyle name="20% - 着色 1 2 3 3" xfId="4695"/>
    <cellStyle name="40% - Accent4 3 2 2" xfId="4696"/>
    <cellStyle name="20% - 着色 1 3 2" xfId="4697"/>
    <cellStyle name="20% - 着色 1 3 2 2 2" xfId="4698"/>
    <cellStyle name="20% - 着色 1 3 2 3" xfId="4699"/>
    <cellStyle name="20% - 着色 1 3 3" xfId="4700"/>
    <cellStyle name="20% - 着色 1 4" xfId="4701"/>
    <cellStyle name="20% - 着色 1 4 2" xfId="4702"/>
    <cellStyle name="Accent1 - 60%" xfId="4703"/>
    <cellStyle name="40% - Accent2 5 4" xfId="4704"/>
    <cellStyle name="20% - 着色 1 4 2 2" xfId="4705"/>
    <cellStyle name="20% - 着色 1 4 3" xfId="4706"/>
    <cellStyle name="20% - 着色 1 5" xfId="4707"/>
    <cellStyle name="20% - 着色 1 5 2" xfId="4708"/>
    <cellStyle name="40% - Accent3 5 4" xfId="4709"/>
    <cellStyle name="20% - 着色 1 5 2 2" xfId="4710"/>
    <cellStyle name="强调文字颜色 5 2 3 4 2 2" xfId="4711"/>
    <cellStyle name="20% - 着色 1 5 3" xfId="4712"/>
    <cellStyle name="20% - 着色 1 6" xfId="4713"/>
    <cellStyle name="强调文字颜色 3 2 5 2 3" xfId="4714"/>
    <cellStyle name="千位分隔 3 2 2 2 2 3" xfId="4715"/>
    <cellStyle name="40% - 强调文字颜色 2 4 2 2 2 3 2" xfId="4716"/>
    <cellStyle name="20% - 着色 2 2 2" xfId="4717"/>
    <cellStyle name="20% - 着色 2 2 2 2 2" xfId="4718"/>
    <cellStyle name="20% - 着色 2 2 2 2 2 2" xfId="4719"/>
    <cellStyle name="20% - 着色 2 2 2 3" xfId="4720"/>
    <cellStyle name="20% - 着色 2 2 2 3 2" xfId="4721"/>
    <cellStyle name="20% - 着色 2 2 2 4" xfId="4722"/>
    <cellStyle name="20% - 着色 2 2 3" xfId="4723"/>
    <cellStyle name="F5 4 2" xfId="4724"/>
    <cellStyle name="40% - 强调文字颜色 2 4 2 2 4" xfId="4725"/>
    <cellStyle name="20% - 着色 2 2 3 2 2" xfId="4726"/>
    <cellStyle name="40% - 强调文字颜色 3 4 3 2 2 2" xfId="4727"/>
    <cellStyle name="40% - 强调文字颜色 2 4 2 2 2 4" xfId="4728"/>
    <cellStyle name="着色 4 3 3 2 3 2" xfId="4729"/>
    <cellStyle name="20% - 着色 2 3" xfId="4730"/>
    <cellStyle name="40% - 强调文字颜色 3 4 3 2 2 2 2" xfId="4731"/>
    <cellStyle name="40% - 强调文字颜色 2 2 2 4" xfId="4732"/>
    <cellStyle name="20% - 着色 2 3 2" xfId="4733"/>
    <cellStyle name="40% - 强调文字颜色 2 2 2 4 2 2" xfId="4734"/>
    <cellStyle name="好_楼控点表090506带价格" xfId="4735"/>
    <cellStyle name="20% - 着色 2 3 2 2 2" xfId="4736"/>
    <cellStyle name="40% - 强调文字颜色 2 2 2 4 3" xfId="4737"/>
    <cellStyle name="40% - 强调文字颜色 1 2 2 2 2 2 2" xfId="4738"/>
    <cellStyle name="20% - 着色 2 3 2 3" xfId="4739"/>
    <cellStyle name="40% - 强调文字颜色 2 2 2 5" xfId="4740"/>
    <cellStyle name="20% - 着色 2 3 3" xfId="4741"/>
    <cellStyle name="20% - 着色 2 3 4" xfId="4742"/>
    <cellStyle name="40% - 强调文字颜色 3 4 3 2 2 3" xfId="4743"/>
    <cellStyle name="20% - 着色 2 4" xfId="4744"/>
    <cellStyle name="解释性文本 4 2 2 2 3" xfId="4745"/>
    <cellStyle name="常规 3 6 3" xfId="4746"/>
    <cellStyle name="20% - 着色 2 4 2 2" xfId="4747"/>
    <cellStyle name="40% - 强调文字颜色 4 4 4 2 2 2" xfId="4748"/>
    <cellStyle name="强调文字颜色 6 3 3 2 2 4 4" xfId="4749"/>
    <cellStyle name="40% - 强调文字颜色 3 2 3 2 2 2 2 2" xfId="4750"/>
    <cellStyle name="20% - 着色 2 5" xfId="4751"/>
    <cellStyle name="强调文字颜色 4 3 2 2 2 2 3" xfId="4752"/>
    <cellStyle name="40% - 强调文字颜色 2 2 4 4" xfId="4753"/>
    <cellStyle name="20% - 着色 2 5 2" xfId="4754"/>
    <cellStyle name="常规 4 6 3" xfId="4755"/>
    <cellStyle name="20% - 着色 2 5 2 2" xfId="4756"/>
    <cellStyle name="20% - 着色 2 6" xfId="4757"/>
    <cellStyle name="20% - 着色 3 2 2 3 2" xfId="4758"/>
    <cellStyle name="20% - 着色 3 2 2 4" xfId="4759"/>
    <cellStyle name="Currency1 2 3 2" xfId="4760"/>
    <cellStyle name="20% - 着色 4 2 2 3 2" xfId="4761"/>
    <cellStyle name="Currency1 2 4" xfId="4762"/>
    <cellStyle name="20% - 着色 4 2 2 4" xfId="4763"/>
    <cellStyle name="20% - 着色 4 3 4" xfId="4764"/>
    <cellStyle name="20% - 着色 5 2 2 2 2" xfId="4765"/>
    <cellStyle name="20% - 着色 5 2 2 2 2 2" xfId="4766"/>
    <cellStyle name="40% - 着色 2 2" xfId="4767"/>
    <cellStyle name="20% - 着色 5 2 2 2 3" xfId="4768"/>
    <cellStyle name="20% - 着色 5 2 2 3 2" xfId="4769"/>
    <cellStyle name="20% - 着色 5 2 2 4" xfId="4770"/>
    <cellStyle name="40% - 强调文字颜色 5 4 2 2 4" xfId="4771"/>
    <cellStyle name="40% - 强调文字颜色 4 3 2 2 3 3" xfId="4772"/>
    <cellStyle name="20% - 着色 5 2 3 2 2" xfId="4773"/>
    <cellStyle name="20% - 着色 5 2 4" xfId="4774"/>
    <cellStyle name="60% - 着色 5 3 2" xfId="4775"/>
    <cellStyle name="20% - 着色 5 3 2 2 2" xfId="4776"/>
    <cellStyle name="40% - 强调文字颜色 2 6 2 2 2 2" xfId="4777"/>
    <cellStyle name="60% - 着色 5 4" xfId="4778"/>
    <cellStyle name="20% - 着色 5 3 2 3" xfId="4779"/>
    <cellStyle name="20% - 着色 5 3 4" xfId="4780"/>
    <cellStyle name="20% - 着色 5 5 2 2" xfId="4781"/>
    <cellStyle name="40% - 强调文字颜色 4 2 2 2 2 2 3" xfId="4782"/>
    <cellStyle name="20% - 着色 6 2 2 2 2" xfId="4783"/>
    <cellStyle name="20% - 着色 6 2 2 2 3" xfId="4784"/>
    <cellStyle name="20% - 着色 6 2 2 3" xfId="4785"/>
    <cellStyle name="20% - 着色 6 2 2 3 2" xfId="4786"/>
    <cellStyle name="注释 3 3 2 2 2 2 2 2" xfId="4787"/>
    <cellStyle name="20% - 着色 6 2 2 4" xfId="4788"/>
    <cellStyle name="60% - 强调文字颜色 5 2 3 2 2 2" xfId="4789"/>
    <cellStyle name="40% - 着色 6 3 4" xfId="4790"/>
    <cellStyle name="40% - 强调文字颜色 4 4 2 2 3 3" xfId="4791"/>
    <cellStyle name="20% - 着色 6 2 3 2 2" xfId="4792"/>
    <cellStyle name="20% - 着色 6 2 3 3" xfId="4793"/>
    <cellStyle name="20% - 着色 6 2 4" xfId="4794"/>
    <cellStyle name="20% - 着色 6 3 2 2 2" xfId="4795"/>
    <cellStyle name="20% - 着色 6 3 2 3" xfId="4796"/>
    <cellStyle name="适中 3 3 2 2 3" xfId="4797"/>
    <cellStyle name="20% - 着色 6 3 3 2" xfId="4798"/>
    <cellStyle name="20% - 着色 6 3 4" xfId="4799"/>
    <cellStyle name="20% - 着色 6 5 2" xfId="4800"/>
    <cellStyle name="40% - 强调文字颜色 4 2 2 4 2 2" xfId="4801"/>
    <cellStyle name="20% - 着色 6 5 2 2" xfId="4802"/>
    <cellStyle name="20% - 着色 6 6" xfId="4803"/>
    <cellStyle name="40% - 强调文字颜色 4 2 2 4 3" xfId="4804"/>
    <cellStyle name="40% - 强调文字颜色 1 2 4 2 2 2 2" xfId="4805"/>
    <cellStyle name="弇[0]_laroux" xfId="4806"/>
    <cellStyle name="³f¹ô [0]_PLDT" xfId="4807"/>
    <cellStyle name="40% - Accent1" xfId="4808"/>
    <cellStyle name="适中 2 2 2 2 4 4" xfId="4809"/>
    <cellStyle name="PrePop Units (0) 5" xfId="4810"/>
    <cellStyle name="40% - Accent1 2" xfId="4811"/>
    <cellStyle name="40% - 强调文字颜色 3 4 5" xfId="4812"/>
    <cellStyle name="注释 2 2 2 3 4" xfId="4813"/>
    <cellStyle name="着色 5 4 2 2" xfId="4814"/>
    <cellStyle name="40% - 强调文字颜色 3 2 2 2 3" xfId="4815"/>
    <cellStyle name="PrePop Units (0) 5 2" xfId="4816"/>
    <cellStyle name="40% - Accent1 2 2" xfId="4817"/>
    <cellStyle name="40% - 强调文字颜色 3 4 5 2" xfId="4818"/>
    <cellStyle name="着色 5 4 2 2 2" xfId="4819"/>
    <cellStyle name="40% - 强调文字颜色 3 2 2 2 3 2" xfId="4820"/>
    <cellStyle name="40% - Accent1 2 2 2" xfId="4821"/>
    <cellStyle name="40% - 强调文字颜色 3 4 5 2 2" xfId="4822"/>
    <cellStyle name="40% - 强调文字颜色 3 2 2 2 3 2 2" xfId="4823"/>
    <cellStyle name="40% - Accent1 2 2 2 2" xfId="4824"/>
    <cellStyle name="40% - Accent1 2 2 2 2 2" xfId="4825"/>
    <cellStyle name="40% - 强调文字颜色 2 4 3 2" xfId="4826"/>
    <cellStyle name="40% - Accent1 2 2 2 3" xfId="4827"/>
    <cellStyle name="40% - Accent1 2 2 3" xfId="4828"/>
    <cellStyle name="40% - Accent1 2 2 3 2" xfId="4829"/>
    <cellStyle name="货币 2 3 2 2 2 4 2" xfId="4830"/>
    <cellStyle name="40% - Accent1 2 2 4" xfId="4831"/>
    <cellStyle name="40% - 强调文字颜色 4 5 2 2 2" xfId="4832"/>
    <cellStyle name="40% - Accent1 2 3" xfId="4833"/>
    <cellStyle name="40% - 强调文字颜色 3 4 5 3" xfId="4834"/>
    <cellStyle name="40% - 强调文字颜色 3 2 2 2 3 3" xfId="4835"/>
    <cellStyle name="40% - 强调文字颜色 4 5 2 2 2 2" xfId="4836"/>
    <cellStyle name="40% - Accent1 2 3 2" xfId="4837"/>
    <cellStyle name="40% - 强调文字颜色 3 4 5 3 2" xfId="4838"/>
    <cellStyle name="强调文字颜色 1 2 2 2 2 3 2 2" xfId="4839"/>
    <cellStyle name="40% - Accent1 2 3 3" xfId="4840"/>
    <cellStyle name="40% - 强调文字颜色 4 5 2 2 3" xfId="4841"/>
    <cellStyle name="40% - 强调文字颜色 4 2 3 2 3 2" xfId="4842"/>
    <cellStyle name="40% - Accent1 2 4" xfId="4843"/>
    <cellStyle name="40% - 强调文字颜色 3 4 5 4" xfId="4844"/>
    <cellStyle name="强调文字颜色 5 2 3 2 4 2 3 2" xfId="4845"/>
    <cellStyle name="40% - Accent1 3 2 2" xfId="4846"/>
    <cellStyle name="40% - Accent1 3 2 2 2" xfId="4847"/>
    <cellStyle name="40% - Accent1 3 2 3" xfId="4848"/>
    <cellStyle name="40% - 强调文字颜色 4 5 2 3 2" xfId="4849"/>
    <cellStyle name="强调文字颜色 5 2 3 2 4 2 4" xfId="4850"/>
    <cellStyle name="ProductClass" xfId="4851"/>
    <cellStyle name="40% - Accent1 3 3" xfId="4852"/>
    <cellStyle name="检查单元格 4 2 2 4" xfId="4853"/>
    <cellStyle name="40% - Accent1 3 3 2" xfId="4854"/>
    <cellStyle name="40% - Accent1 3 4" xfId="4855"/>
    <cellStyle name="输入 2 6 2" xfId="4856"/>
    <cellStyle name="货币 3 2 3 2" xfId="4857"/>
    <cellStyle name="40% - Accent2" xfId="4858"/>
    <cellStyle name="输入 2 6 2 2" xfId="4859"/>
    <cellStyle name="货币 3 2 3 2 2" xfId="4860"/>
    <cellStyle name="40% - Accent2 2" xfId="4861"/>
    <cellStyle name="40% - 强调文字颜色 3 5 5" xfId="4862"/>
    <cellStyle name="注释 2 2 2 4 4" xfId="4863"/>
    <cellStyle name="着色 5 4 3 2" xfId="4864"/>
    <cellStyle name="40% - 强调文字颜色 3 2 2 3 3" xfId="4865"/>
    <cellStyle name="输入 2 6 2 2 2" xfId="4866"/>
    <cellStyle name="货币 3 2 3 2 2 2" xfId="4867"/>
    <cellStyle name="Accent5 2 2 3" xfId="4868"/>
    <cellStyle name="40% - Accent2 2 2" xfId="4869"/>
    <cellStyle name="货币 3 2 3 2 2 2 2" xfId="4870"/>
    <cellStyle name="Percent [00] 3" xfId="4871"/>
    <cellStyle name="40% - Accent2 2 2 2" xfId="4872"/>
    <cellStyle name="Percent [00] 3 2 2" xfId="4873"/>
    <cellStyle name="40% - Accent2 2 2 2 2 2" xfId="4874"/>
    <cellStyle name="Percent [00] 3 3" xfId="4875"/>
    <cellStyle name="40% - Accent2 2 2 2 3" xfId="4876"/>
    <cellStyle name="Percent [00] 4" xfId="4877"/>
    <cellStyle name="40% - Accent2 2 2 3" xfId="4878"/>
    <cellStyle name="汇总 3 3 2 2 4 2" xfId="4879"/>
    <cellStyle name="Percent [00] 5" xfId="4880"/>
    <cellStyle name="40% - Accent2 2 2 4" xfId="4881"/>
    <cellStyle name="40% - 强调文字颜色 4 5 3 2 2" xfId="4882"/>
    <cellStyle name="货币 3 2 3 2 2 3" xfId="4883"/>
    <cellStyle name="40% - Accent2 2 3" xfId="4884"/>
    <cellStyle name="货币 3 2 3 2 2 3 2" xfId="4885"/>
    <cellStyle name="40% - Accent2 2 3 2" xfId="4886"/>
    <cellStyle name="适中 3 4 2 2 2 2" xfId="4887"/>
    <cellStyle name="40% - Accent2 2 3 3" xfId="4888"/>
    <cellStyle name="输入 2 6 2 3" xfId="4889"/>
    <cellStyle name="货币 3 2 3 2 3" xfId="4890"/>
    <cellStyle name="40% - Accent2 3" xfId="4891"/>
    <cellStyle name="货币 3 2 3 2 3 2 2" xfId="4892"/>
    <cellStyle name="汇总 4 2 2 5 2" xfId="4893"/>
    <cellStyle name="40% - Accent2 3 2 2" xfId="4894"/>
    <cellStyle name="INTEXP - INT'L EXPORT 2 2 3 2" xfId="4895"/>
    <cellStyle name="40% - Accent2 3 2 3" xfId="4896"/>
    <cellStyle name="货币 3 2 3 2 3 3" xfId="4897"/>
    <cellStyle name="汇总 4 2 2 6" xfId="4898"/>
    <cellStyle name="40% - Accent2 3 3" xfId="4899"/>
    <cellStyle name="货币 3 2 3 2 3 4" xfId="4900"/>
    <cellStyle name="Accent1 - 40%" xfId="4901"/>
    <cellStyle name="40% - Accent2 3 4" xfId="4902"/>
    <cellStyle name="40% - Accent2 5 3 2" xfId="4903"/>
    <cellStyle name="强调文字颜色 4 6 3 3 2" xfId="4904"/>
    <cellStyle name="40% - Accent2 7 2" xfId="4905"/>
    <cellStyle name="40% - 强调文字颜色 3 3 6" xfId="4906"/>
    <cellStyle name="强调文字颜色 1 4 2 2 4 3 2" xfId="4907"/>
    <cellStyle name="40% - 强调文字颜色 1 2 3 2 2 2" xfId="4908"/>
    <cellStyle name="输入 2 6 3" xfId="4909"/>
    <cellStyle name="货币 3 2 3 3" xfId="4910"/>
    <cellStyle name="40% - Accent3" xfId="4911"/>
    <cellStyle name="40% - 强调文字颜色 3 2 2 4 3" xfId="4912"/>
    <cellStyle name="40% - 强调文字颜色 1 2 3 2 2 2 2" xfId="4913"/>
    <cellStyle name="输入 2 6 3 2" xfId="4914"/>
    <cellStyle name="货币 3 2 3 3 2" xfId="4915"/>
    <cellStyle name="40% - Accent3 2" xfId="4916"/>
    <cellStyle name="货币 2 2 2 3 2 4" xfId="4917"/>
    <cellStyle name="汇总 2 3 2 2 4" xfId="4918"/>
    <cellStyle name="40% - 强调文字颜色 1 2 3 2 2 2 2 2" xfId="4919"/>
    <cellStyle name="货币 3 2 3 3 2 2" xfId="4920"/>
    <cellStyle name="40% - Accent3 2 2" xfId="4921"/>
    <cellStyle name="40% - Accent3 2 2 2" xfId="4922"/>
    <cellStyle name="40% - Accent3 2 2 2 2" xfId="4923"/>
    <cellStyle name="40% - Accent3 2 2 2 3" xfId="4924"/>
    <cellStyle name="40% - Accent3 2 2 3" xfId="4925"/>
    <cellStyle name="40% - Accent3 2 2 3 2" xfId="4926"/>
    <cellStyle name="40% - Accent3 2 2 4" xfId="4927"/>
    <cellStyle name="40% - 强调文字颜色 4 5 4 2 2" xfId="4928"/>
    <cellStyle name="40% - Accent3 2 3" xfId="4929"/>
    <cellStyle name="40% - 强调文字颜色 1 2 5 2 2" xfId="4930"/>
    <cellStyle name="适中 3 4 3 2 2 2" xfId="4931"/>
    <cellStyle name="40% - Accent3 2 3 3" xfId="4932"/>
    <cellStyle name="40% - Accent3 2 4" xfId="4933"/>
    <cellStyle name="40% - 强调文字颜色 1 2 3 2 2 2 3" xfId="4934"/>
    <cellStyle name="货币 3 2 3 3 3" xfId="4935"/>
    <cellStyle name="40% - Accent3 3" xfId="4936"/>
    <cellStyle name="货币 3 2 3 3 3 2" xfId="4937"/>
    <cellStyle name="汇总 4 3 2 5" xfId="4938"/>
    <cellStyle name="40% - Accent3 3 2" xfId="4939"/>
    <cellStyle name="40% - Accent3 3 2 2" xfId="4940"/>
    <cellStyle name="40% - Accent3 3 2 2 2" xfId="4941"/>
    <cellStyle name="40% - Accent3 3 2 3" xfId="4942"/>
    <cellStyle name="40% - Accent3 3 3" xfId="4943"/>
    <cellStyle name="40% - Accent3 3 4" xfId="4944"/>
    <cellStyle name="40% - Accent3 5 3 2" xfId="4945"/>
    <cellStyle name="强调文字颜色 4 6 4 3 2" xfId="4946"/>
    <cellStyle name="40% - Accent3 7 2" xfId="4947"/>
    <cellStyle name="40% - 强调文字颜色 4 3 6" xfId="4948"/>
    <cellStyle name="40% - 强调文字颜色 1 2 3 2 2 3 2" xfId="4949"/>
    <cellStyle name="货币 3 2 3 4 2" xfId="4950"/>
    <cellStyle name="40% - Accent4 2" xfId="4951"/>
    <cellStyle name="货币 3 2 3 4 2 2" xfId="4952"/>
    <cellStyle name="40% - Accent4 2 2" xfId="4953"/>
    <cellStyle name="40% - Accent4 2 2 2" xfId="4954"/>
    <cellStyle name="40% - Accent4 2 2 2 2" xfId="4955"/>
    <cellStyle name="40% - Accent4 2 2 2 2 2" xfId="4956"/>
    <cellStyle name="适中 3 2 2 2 3 2 2 2" xfId="4957"/>
    <cellStyle name="40% - Accent4 2 2 2 3" xfId="4958"/>
    <cellStyle name="40% - Accent4 2 2 3" xfId="4959"/>
    <cellStyle name="40% - Accent4 2 2 3 2" xfId="4960"/>
    <cellStyle name="40% - Accent4 2 2 4" xfId="4961"/>
    <cellStyle name="40% - Accent4 2 3" xfId="4962"/>
    <cellStyle name="Text Indent B 2 4" xfId="4963"/>
    <cellStyle name="40% - Accent4 2 3 2" xfId="4964"/>
    <cellStyle name="40% - 强调文字颜色 1 3 5 2 2" xfId="4965"/>
    <cellStyle name="适中 3 4 4 2 2 2" xfId="4966"/>
    <cellStyle name="40% - Accent4 2 3 3" xfId="4967"/>
    <cellStyle name="60% - Accent6 2" xfId="4968"/>
    <cellStyle name="40% - Accent4 2 4" xfId="4969"/>
    <cellStyle name="货币 3 2 3 4 3" xfId="4970"/>
    <cellStyle name="40% - Accent4 3" xfId="4971"/>
    <cellStyle name="货币 3 2 3 4 3 2" xfId="4972"/>
    <cellStyle name="40% - Accent4 3 2" xfId="4973"/>
    <cellStyle name="40% - 强调文字颜色 3 6 2 2 2 3" xfId="4974"/>
    <cellStyle name="40% - Accent4 3 2 2 2" xfId="4975"/>
    <cellStyle name="40% - Accent4 3 2 3" xfId="4976"/>
    <cellStyle name="40% - Accent4 3 3" xfId="4977"/>
    <cellStyle name="40% - Accent4 3 4" xfId="4978"/>
    <cellStyle name="60% - 强调文字颜色 4 4 3 2 2 2" xfId="4979"/>
    <cellStyle name="40% - Accent4 4 2" xfId="4980"/>
    <cellStyle name="40% - Accent4 4 3" xfId="4981"/>
    <cellStyle name="40% - Accent4 4 4" xfId="4982"/>
    <cellStyle name="60% - 强调文字颜色 4 4 3 2 3" xfId="4983"/>
    <cellStyle name="40% - Accent4 5" xfId="4984"/>
    <cellStyle name="40% - Accent4 5 2" xfId="4985"/>
    <cellStyle name="40% - Accent4 5 4" xfId="4986"/>
    <cellStyle name="强调文字颜色 4 6 5 2" xfId="4987"/>
    <cellStyle name="40% - Accent4 6" xfId="4988"/>
    <cellStyle name="货币 3 2 3 5" xfId="4989"/>
    <cellStyle name="40% - Accent5" xfId="4990"/>
    <cellStyle name="40% - 强调文字颜色 2 2 4 2 2 2" xfId="4991"/>
    <cellStyle name="40% - 强调文字颜色 1 2 3 2 2 4" xfId="4992"/>
    <cellStyle name="40% - Accent5 2" xfId="4993"/>
    <cellStyle name="40% - 强调文字颜色 2 2 4 2 2 2 2" xfId="4994"/>
    <cellStyle name="40% - Accent5 2 2" xfId="4995"/>
    <cellStyle name="40% - Accent5 2 2 2" xfId="4996"/>
    <cellStyle name="40% - Accent5 2 2 2 2" xfId="4997"/>
    <cellStyle name="40% - Accent5 2 2 2 2 2" xfId="4998"/>
    <cellStyle name="40% - Accent5 2 2 2 3" xfId="4999"/>
    <cellStyle name="40% - Accent5 2 2 3" xfId="5000"/>
    <cellStyle name="40% - Accent5 2 2 3 2" xfId="5001"/>
    <cellStyle name="40% - Accent5 2 2 4" xfId="5002"/>
    <cellStyle name="40% - Accent5 2 3" xfId="5003"/>
    <cellStyle name="40% - Accent5 2 3 2" xfId="5004"/>
    <cellStyle name="40% - Accent5 2 3 2 2" xfId="5005"/>
    <cellStyle name="40% - 强调文字颜色 1 4 5 2 2" xfId="5006"/>
    <cellStyle name="注释 3 3 2 3 2 2" xfId="5007"/>
    <cellStyle name="40% - Accent5 2 3 3" xfId="5008"/>
    <cellStyle name="40% - Accent5 2 4" xfId="5009"/>
    <cellStyle name="汇总 2 4 4 2" xfId="5010"/>
    <cellStyle name="Dan 2 2 2 2 3" xfId="5011"/>
    <cellStyle name="Accent2 - 40% 2 2" xfId="5012"/>
    <cellStyle name="40% - 强调文字颜色 2 2 3 2 2 2 2" xfId="5013"/>
    <cellStyle name="输入 2 4" xfId="5014"/>
    <cellStyle name="40% - Accent5 4 3 2" xfId="5015"/>
    <cellStyle name="60% - 强调文字颜色 1 2 4 2 2" xfId="5016"/>
    <cellStyle name="40% - 强调文字颜色 1 2 2 2 3 3" xfId="5017"/>
    <cellStyle name="40% - Accent5 5 2" xfId="5018"/>
    <cellStyle name="货币 2 2 4 5" xfId="5019"/>
    <cellStyle name="汇总 2 5 4" xfId="5020"/>
    <cellStyle name="40% - 强调文字颜色 2 2 3 2 3 2" xfId="5021"/>
    <cellStyle name="40% - Accent5 5 3" xfId="5022"/>
    <cellStyle name="40% - Accent6" xfId="5023"/>
    <cellStyle name="40% - 强调文字颜色 2 2 4 2 2 3" xfId="5024"/>
    <cellStyle name="PrePop Units (1) 5" xfId="5025"/>
    <cellStyle name="40% - Accent6 2" xfId="5026"/>
    <cellStyle name="40% - Accent6 2 2" xfId="5027"/>
    <cellStyle name="40% - Accent6 2 2 2 2" xfId="5028"/>
    <cellStyle name="40% - Accent6 2 2 2 2 2" xfId="5029"/>
    <cellStyle name="40% - Accent6 2 2 2 3" xfId="5030"/>
    <cellStyle name="40% - Accent6 2 2 3" xfId="5031"/>
    <cellStyle name="40% - Accent6 2 2 3 2" xfId="5032"/>
    <cellStyle name="40% - Accent6 2 2 4" xfId="5033"/>
    <cellStyle name="强调文字颜色 5 4 2 2 5 2 2" xfId="5034"/>
    <cellStyle name="40% - 强调文字颜色 4 4" xfId="5035"/>
    <cellStyle name="注释 2 2 2 2 2 3 4" xfId="5036"/>
    <cellStyle name="Comma0 5 3 2" xfId="5037"/>
    <cellStyle name="40% - Accent6 2 3 2 2" xfId="5038"/>
    <cellStyle name="Comma0 5 4" xfId="5039"/>
    <cellStyle name="40% - Accent6 2 3 3" xfId="5040"/>
    <cellStyle name="40% - Accent6 3 2 2 2" xfId="5041"/>
    <cellStyle name="40% - Accent6 3 2 3" xfId="5042"/>
    <cellStyle name="货币 2 3 3 5" xfId="5043"/>
    <cellStyle name="汇总 3 4 4" xfId="5044"/>
    <cellStyle name="40% - 强调文字颜色 2 2 3 3 2 2" xfId="5045"/>
    <cellStyle name="40% - Accent6 4 3" xfId="5046"/>
    <cellStyle name="40% - Accent6 4 4" xfId="5047"/>
    <cellStyle name="40% - Accent6 5 3" xfId="5048"/>
    <cellStyle name="40% - Accent6 5 4" xfId="5049"/>
    <cellStyle name="强调文字颜色 5 4 5 2 4" xfId="5050"/>
    <cellStyle name="40% - Accent6 7" xfId="5051"/>
    <cellStyle name="40% - 强调文字颜色 1 2" xfId="5052"/>
    <cellStyle name="40% - 强调文字颜色 1 2 2" xfId="5053"/>
    <cellStyle name="40% - 强调文字颜色 1 2 2 2" xfId="5054"/>
    <cellStyle name="40% - 强调文字颜色 3 6 2 3 3" xfId="5055"/>
    <cellStyle name="40% - 强调文字颜色 1 2 2 2 2" xfId="5056"/>
    <cellStyle name="40% - 强调文字颜色 1 2 2 2 2 2" xfId="5057"/>
    <cellStyle name="40% - 强调文字颜色 1 2 2 2 2 2 2 2" xfId="5058"/>
    <cellStyle name="40% - 强调文字颜色 1 2 2 2 3 2 2" xfId="5059"/>
    <cellStyle name="40% - 强调文字颜色 1 2 2 3 2" xfId="5060"/>
    <cellStyle name="40% - 强调文字颜色 1 2 2 3 2 2" xfId="5061"/>
    <cellStyle name="40% - 强调文字颜色 1 2 2 4" xfId="5062"/>
    <cellStyle name="40% - 强调文字颜色 1 2 2 4 2" xfId="5063"/>
    <cellStyle name="40% - 强调文字颜色 1 2 2 4 2 2" xfId="5064"/>
    <cellStyle name="40% - 强调文字颜色 1 2 2 5" xfId="5065"/>
    <cellStyle name="40% - 强调文字颜色 2 6 2" xfId="5066"/>
    <cellStyle name="40% - 强调文字颜色 1 2 3" xfId="5067"/>
    <cellStyle name="40% - 强调文字颜色 1 2 3 2" xfId="5068"/>
    <cellStyle name="强调文字颜色 1 4 2 2 4 3" xfId="5069"/>
    <cellStyle name="40% - 强调文字颜色 1 2 3 2 2" xfId="5070"/>
    <cellStyle name="强调文字颜色 1 4 2 2 4 4" xfId="5071"/>
    <cellStyle name="40% - 强调文字颜色 1 2 3 2 3" xfId="5072"/>
    <cellStyle name="40% - 强调文字颜色 1 2 3 2 3 2" xfId="5073"/>
    <cellStyle name="40% - 强调文字颜色 1 2 3 2 3 2 2" xfId="5074"/>
    <cellStyle name="60% - 强调文字颜色 1 3 4 2 2" xfId="5075"/>
    <cellStyle name="40% - 强调文字颜色 1 2 3 2 3 3" xfId="5076"/>
    <cellStyle name="40% - 强调文字颜色 1 2 3 2 4" xfId="5077"/>
    <cellStyle name="40% - 强调文字颜色 1 2 3 3" xfId="5078"/>
    <cellStyle name="40% - 强调文字颜色 1 2 3 3 2" xfId="5079"/>
    <cellStyle name="40% - 强调文字颜色 1 2 3 3 2 2" xfId="5080"/>
    <cellStyle name="40% - 强调文字颜色 1 2 3 3 3" xfId="5081"/>
    <cellStyle name="40% - 强调文字颜色 1 2 3 4" xfId="5082"/>
    <cellStyle name="常规 2 3 3 2 2 2" xfId="5083"/>
    <cellStyle name="40% - 强调文字颜色 1 2 4" xfId="5084"/>
    <cellStyle name="常规 2 3 3 2 2 2 2" xfId="5085"/>
    <cellStyle name="40% - 强调文字颜色 1 2 4 2" xfId="5086"/>
    <cellStyle name="常规 2 3 3 2 2 2 2 2" xfId="5087"/>
    <cellStyle name="40% - 强调文字颜色 1 2 4 2 2" xfId="5088"/>
    <cellStyle name="40% - 强调文字颜色 1 2 4 2 2 3" xfId="5089"/>
    <cellStyle name="40% - 强调文字颜色 1 2 4 2 3" xfId="5090"/>
    <cellStyle name="40% - 强调文字颜色 1 2 4 2 3 2" xfId="5091"/>
    <cellStyle name="40% - 强调文字颜色 1 2 4 3 2" xfId="5092"/>
    <cellStyle name="40% - 强调文字颜色 1 2 4 3 2 2" xfId="5093"/>
    <cellStyle name="40% - 强调文字颜色 1 2 4 3 3" xfId="5094"/>
    <cellStyle name="40% - 强调文字颜色 1 2 4 4" xfId="5095"/>
    <cellStyle name="强调文字颜色 6 2 3 2 2 3 2 4" xfId="5096"/>
    <cellStyle name="40% - 强调文字颜色 1 2 5 2" xfId="5097"/>
    <cellStyle name="解释性文本 2 3 2 2 2" xfId="5098"/>
    <cellStyle name="40% - 强调文字颜色 1 2 5 3" xfId="5099"/>
    <cellStyle name="40% - 强调文字颜色 1 3 2" xfId="5100"/>
    <cellStyle name="40% - 强调文字颜色 1 3 2 2" xfId="5101"/>
    <cellStyle name="40% - 强调文字颜色 1 3 2 2 2" xfId="5102"/>
    <cellStyle name="Accent2 4 3" xfId="5103"/>
    <cellStyle name="40% - 强调文字颜色 1 3 2 2 2 2" xfId="5104"/>
    <cellStyle name="计算 3 3 2 5" xfId="5105"/>
    <cellStyle name="40% - 强调文字颜色 1 3 2 2 2 2 2" xfId="5106"/>
    <cellStyle name="40% - 强调文字颜色 1 3 2 2 2 2 2 2" xfId="5107"/>
    <cellStyle name="60% - 强调文字颜色 3 3 3 2" xfId="5108"/>
    <cellStyle name="40% - 强调文字颜色 1 3 2 2 2 3" xfId="5109"/>
    <cellStyle name="汇总 6 2 2 2 2 2" xfId="5110"/>
    <cellStyle name="40% - 强调文字颜色 1 3 2 2 3" xfId="5111"/>
    <cellStyle name="汇总 6 2 2 2 2 2 2" xfId="5112"/>
    <cellStyle name="Accent2 5 3" xfId="5113"/>
    <cellStyle name="40% - 强调文字颜色 1 3 2 2 3 2" xfId="5114"/>
    <cellStyle name="40% - 强调文字颜色 1 3 2 2 3 2 2" xfId="5115"/>
    <cellStyle name="40% - 强调文字颜色 1 4 3 2 2 3" xfId="5116"/>
    <cellStyle name="60% - 强调文字颜色 3 3 4 2" xfId="5117"/>
    <cellStyle name="60% - 强调文字颜色 2 2 4 2 2" xfId="5118"/>
    <cellStyle name="40% - 强调文字颜色 1 3 2 2 3 3" xfId="5119"/>
    <cellStyle name="汇总 6 2 2 2 2 3" xfId="5120"/>
    <cellStyle name="40% - 强调文字颜色 1 3 2 2 4" xfId="5121"/>
    <cellStyle name="40% - 强调文字颜色 1 3 2 3" xfId="5122"/>
    <cellStyle name="40% - 强调文字颜色 1 3 2 3 2" xfId="5123"/>
    <cellStyle name="Accent3 4 3" xfId="5124"/>
    <cellStyle name="40% - 强调文字颜色 1 3 2 3 2 2" xfId="5125"/>
    <cellStyle name="汇总 6 2 2 2 3 2" xfId="5126"/>
    <cellStyle name="40% - 强调文字颜色 1 3 2 3 3" xfId="5127"/>
    <cellStyle name="40% - 强调文字颜色 1 3 2 4" xfId="5128"/>
    <cellStyle name="40% - 强调文字颜色 1 3 2 4 2" xfId="5129"/>
    <cellStyle name="40% - 强调文字颜色 1 3 2 4 3" xfId="5130"/>
    <cellStyle name="适中 6 3 2 2 2" xfId="5131"/>
    <cellStyle name="40% - 强调文字颜色 1 3 2 5" xfId="5132"/>
    <cellStyle name="40% - 强调文字颜色 3 6 2" xfId="5133"/>
    <cellStyle name="40% - 强调文字颜色 1 3 3" xfId="5134"/>
    <cellStyle name="40% - 强调文字颜色 1 3 3 2" xfId="5135"/>
    <cellStyle name="40% - 强调文字颜色 1 3 3 2 2" xfId="5136"/>
    <cellStyle name="40% - 强调文字颜色 1 3 3 2 2 2" xfId="5137"/>
    <cellStyle name="60% - 强调文字颜色 4 3 3 2" xfId="5138"/>
    <cellStyle name="40% - 强调文字颜色 1 3 3 2 2 3" xfId="5139"/>
    <cellStyle name="60% - 强调文字颜色 4 3 3 2 2" xfId="5140"/>
    <cellStyle name="40% - 强调文字颜色 1 3 3 2 2 3 2" xfId="5141"/>
    <cellStyle name="40% - 强调文字颜色 2 3 4 2 2 2" xfId="5142"/>
    <cellStyle name="60% - 强调文字颜色 4 3 3 3" xfId="5143"/>
    <cellStyle name="40% - 强调文字颜色 1 3 3 2 2 4" xfId="5144"/>
    <cellStyle name="40% - 强调文字颜色 1 3 3 3" xfId="5145"/>
    <cellStyle name="40% - 强调文字颜色 1 3 3 3 2" xfId="5146"/>
    <cellStyle name="40% - 强调文字颜色 1 3 3 4" xfId="5147"/>
    <cellStyle name="常规 2 3 3 2 3 2" xfId="5148"/>
    <cellStyle name="40% - 强调文字颜色 1 3 4" xfId="5149"/>
    <cellStyle name="常规 2 3 3 2 3 2 2" xfId="5150"/>
    <cellStyle name="40% - 强调文字颜色 1 3 4 2" xfId="5151"/>
    <cellStyle name="40% - 强调文字颜色 1 3 4 2 2" xfId="5152"/>
    <cellStyle name="40% - 强调文字颜色 1 3 4 2 2 2" xfId="5153"/>
    <cellStyle name="40% - 强调文字颜色 1 3 4 2 2 2 2" xfId="5154"/>
    <cellStyle name="60% - 强调文字颜色 5 3 3 2" xfId="5155"/>
    <cellStyle name="40% - 强调文字颜色 1 3 4 2 2 3" xfId="5156"/>
    <cellStyle name="千位分隔 2 2 3 3 2 2 2" xfId="5157"/>
    <cellStyle name="40% - 强调文字颜色 1 3 4 3" xfId="5158"/>
    <cellStyle name="常规 2 3 3 2 3 3" xfId="5159"/>
    <cellStyle name="40% - 强调文字颜色 1 3 5" xfId="5160"/>
    <cellStyle name="40% - 强调文字颜色 1 3 5 2" xfId="5161"/>
    <cellStyle name="40% - 强调文字颜色 1 3 5 3" xfId="5162"/>
    <cellStyle name="40% - 强调文字颜色 1 3 6 2 2" xfId="5163"/>
    <cellStyle name="40% - 强调文字颜色 1 3 6 3" xfId="5164"/>
    <cellStyle name="40% - 强调文字颜色 1 4 2" xfId="5165"/>
    <cellStyle name="Comma [00] 4 3" xfId="5166"/>
    <cellStyle name="40% - 强调文字颜色 1 4 2 2" xfId="5167"/>
    <cellStyle name="着色 1 5 2 4" xfId="5168"/>
    <cellStyle name="40% - 强调文字颜色 1 4 2 2 2" xfId="5169"/>
    <cellStyle name="40% - 强调文字颜色 1 4 2 2 2 2 2 2" xfId="5170"/>
    <cellStyle name="40% - 强调文字颜色 1 4 2 2 2 2 3" xfId="5171"/>
    <cellStyle name="40% - 强调文字颜色 1 4 2 2 2 3 2" xfId="5172"/>
    <cellStyle name="Accent4 - 40% 2" xfId="5173"/>
    <cellStyle name="40% - 强调文字颜色 2 4 3 2 2 2" xfId="5174"/>
    <cellStyle name="输入 2 2 5 3 2" xfId="5175"/>
    <cellStyle name="40% - 强调文字颜色 1 4 2 2 2 4" xfId="5176"/>
    <cellStyle name="汇总 6 2 3 2 2 2" xfId="5177"/>
    <cellStyle name="40% - 强调文字颜色 1 4 2 2 3" xfId="5178"/>
    <cellStyle name="40% - 强调文字颜色 1 4 2 2 3 2" xfId="5179"/>
    <cellStyle name="40% - 强调文字颜色 1 4 2 2 3 2 2" xfId="5180"/>
    <cellStyle name="40% - 强调文字颜色 2 4 3 2 2 3" xfId="5181"/>
    <cellStyle name="60% - 强调文字颜色 3 2 4 2 2" xfId="5182"/>
    <cellStyle name="60% - 强调文字颜色 2 2 3 2 2 2" xfId="5183"/>
    <cellStyle name="40% - 强调文字颜色 1 4 2 2 3 3" xfId="5184"/>
    <cellStyle name="40% - 强调文字颜色 1 4 2 3" xfId="5185"/>
    <cellStyle name="40% - 强调文字颜色 1 4 2 3 2" xfId="5186"/>
    <cellStyle name="40% - 强调文字颜色 4 2 5 3" xfId="5187"/>
    <cellStyle name="常规 2 2 4 5" xfId="5188"/>
    <cellStyle name="40% - 强调文字颜色 1 4 2 3 2 2" xfId="5189"/>
    <cellStyle name="40% - 强调文字颜色 1 4 2 3 3" xfId="5190"/>
    <cellStyle name="40% - 强调文字颜色 1 4 2 4" xfId="5191"/>
    <cellStyle name="40% - 强调文字颜色 1 4 3" xfId="5192"/>
    <cellStyle name="Comma [00] 5 3" xfId="5193"/>
    <cellStyle name="40% - 强调文字颜色 1 4 3 2" xfId="5194"/>
    <cellStyle name="Comma [00] 5 3 2" xfId="5195"/>
    <cellStyle name="40% - 强调文字颜色 1 4 3 2 2" xfId="5196"/>
    <cellStyle name="计算 3 4 2 4" xfId="5197"/>
    <cellStyle name="40% - 强调文字颜色 1 4 3 2 2 2" xfId="5198"/>
    <cellStyle name="40% - 强调文字颜色 1 4 3 2 2 2 2" xfId="5199"/>
    <cellStyle name="Comma [00] 5 4" xfId="5200"/>
    <cellStyle name="40% - 强调文字颜色 1 4 3 3" xfId="5201"/>
    <cellStyle name="40% - 强调文字颜色 1 4 3 3 2" xfId="5202"/>
    <cellStyle name="40% - 强调文字颜色 5 2 5 3" xfId="5203"/>
    <cellStyle name="40% - 强调文字颜色 1 4 3 3 2 2" xfId="5204"/>
    <cellStyle name="40% - 强调文字颜色 2 3 2 2 2 2 2 2" xfId="5205"/>
    <cellStyle name="常规 2 3 3 2 4 2" xfId="5206"/>
    <cellStyle name="40% - 强调文字颜色 1 4 4" xfId="5207"/>
    <cellStyle name="常规 2 3 3 2 4 2 2" xfId="5208"/>
    <cellStyle name="40% - 强调文字颜色 1 4 4 2" xfId="5209"/>
    <cellStyle name="40% - 强调文字颜色 1 4 4 2 2" xfId="5210"/>
    <cellStyle name="货币 2 2 4 3 3" xfId="5211"/>
    <cellStyle name="汇总 2 5 2 3" xfId="5212"/>
    <cellStyle name="40% - 强调文字颜色 1 4 4 2 2 2" xfId="5213"/>
    <cellStyle name="40% - 强调文字颜色 1 4 4 3" xfId="5214"/>
    <cellStyle name="40% - 强调文字颜色 1 4 4 3 2" xfId="5215"/>
    <cellStyle name="常规 2 3 3 2 4 3" xfId="5216"/>
    <cellStyle name="40% - 强调文字颜色 1 4 5" xfId="5217"/>
    <cellStyle name="常规 2 3 3 2 4 3 2" xfId="5218"/>
    <cellStyle name="40% - 强调文字颜色 1 4 5 2" xfId="5219"/>
    <cellStyle name="注释 3 3 2 3 3" xfId="5220"/>
    <cellStyle name="40% - 强调文字颜色 4 3 2 2 2" xfId="5221"/>
    <cellStyle name="40% - 强调文字颜色 1 4 5 3" xfId="5222"/>
    <cellStyle name="注释 3 3 2 3 3 2" xfId="5223"/>
    <cellStyle name="40% - 强调文字颜色 4 3 2 2 2 2" xfId="5224"/>
    <cellStyle name="40% - 强调文字颜色 1 4 5 3 2" xfId="5225"/>
    <cellStyle name="40% - 强调文字颜色 1 4 6 2 2" xfId="5226"/>
    <cellStyle name="注释 3 3 2 4 3" xfId="5227"/>
    <cellStyle name="货币 2 3" xfId="5228"/>
    <cellStyle name="40% - 强调文字颜色 4 3 2 3 2" xfId="5229"/>
    <cellStyle name="40% - 强调文字颜色 1 4 6 3" xfId="5230"/>
    <cellStyle name="注释 3 3 2 4 3 2" xfId="5231"/>
    <cellStyle name="货币 2 3 2" xfId="5232"/>
    <cellStyle name="40% - 强调文字颜色 4 3 2 3 2 2" xfId="5233"/>
    <cellStyle name="40% - 强调文字颜色 1 4 6 3 2" xfId="5234"/>
    <cellStyle name="注释 3 3 2 4 4" xfId="5235"/>
    <cellStyle name="货币 2 4" xfId="5236"/>
    <cellStyle name="40% - 强调文字颜色 4 3 2 3 3" xfId="5237"/>
    <cellStyle name="40% - 强调文字颜色 1 4 6 4" xfId="5238"/>
    <cellStyle name="常规 4 2 5 2" xfId="5239"/>
    <cellStyle name="40% - 强调文字颜色 1 5" xfId="5240"/>
    <cellStyle name="40% - 强调文字颜色 1 5 2" xfId="5241"/>
    <cellStyle name="40% - 强调文字颜色 1 5 2 2" xfId="5242"/>
    <cellStyle name="40% - 强调文字颜色 1 5 2 3" xfId="5243"/>
    <cellStyle name="40% - 强调文字颜色 1 5 2 3 2" xfId="5244"/>
    <cellStyle name="40% - 强调文字颜色 1 5 2 4" xfId="5245"/>
    <cellStyle name="40% - 强调文字颜色 1 5 4 2 2" xfId="5246"/>
    <cellStyle name="40% - 强调文字颜色 1 5 4 3" xfId="5247"/>
    <cellStyle name="40% - 强调文字颜色 1 6 2" xfId="5248"/>
    <cellStyle name="强调文字颜色 3 6 2 2 4" xfId="5249"/>
    <cellStyle name="40% - 强调文字颜色 1 6 2 2" xfId="5250"/>
    <cellStyle name="着色 3 5 2 4" xfId="5251"/>
    <cellStyle name="40% - 强调文字颜色 1 6 2 2 2" xfId="5252"/>
    <cellStyle name="着色 6 2" xfId="5253"/>
    <cellStyle name="40% - 强调文字颜色 1 6 2 2 2 2" xfId="5254"/>
    <cellStyle name="着色 6 2 2" xfId="5255"/>
    <cellStyle name="40% - 强调文字颜色 1 6 2 2 2 2 2" xfId="5256"/>
    <cellStyle name="强调文字颜色 6 2 4 2 2 2 2" xfId="5257"/>
    <cellStyle name="强调文字颜色 3 2 3 2 2 3 3 2" xfId="5258"/>
    <cellStyle name="40% - 强调文字颜色 1 6 2 2 3" xfId="5259"/>
    <cellStyle name="强调文字颜色 6 2 4 2 2 2 2 2" xfId="5260"/>
    <cellStyle name="40% - 强调文字颜色 1 6 2 2 3 2" xfId="5261"/>
    <cellStyle name="40% - 强调文字颜色 1 6 2 4" xfId="5262"/>
    <cellStyle name="40% - 强调文字颜色 1 6 3 2 2" xfId="5263"/>
    <cellStyle name="40% - 强调文字颜色 1 6 3 3" xfId="5264"/>
    <cellStyle name="40% - 强调文字颜色 4 2 4 2 4" xfId="5265"/>
    <cellStyle name="40% - 强调文字颜色 2 2 2 2" xfId="5266"/>
    <cellStyle name="40% - 强调文字颜色 4 6 2 3 3" xfId="5267"/>
    <cellStyle name="40% - 强调文字颜色 2 2 2 2 2" xfId="5268"/>
    <cellStyle name="40% - 强调文字颜色 4 4 6 4" xfId="5269"/>
    <cellStyle name="40% - 强调文字颜色 2 2 2 2 2 2" xfId="5270"/>
    <cellStyle name="40% - 强调文字颜色 2 2 2 2 2 2 2 2" xfId="5271"/>
    <cellStyle name="40% - 强调文字颜色 2 2 2 2 3" xfId="5272"/>
    <cellStyle name="40% - 强调文字颜色 2 2 2 2 3 2" xfId="5273"/>
    <cellStyle name="输出 2 4 2" xfId="5274"/>
    <cellStyle name="40% - 强调文字颜色 2 2 2 2 3 3" xfId="5275"/>
    <cellStyle name="40% - 强调文字颜色 2 2 2 2 4" xfId="5276"/>
    <cellStyle name="40% - 强调文字颜色 2 2 2 3" xfId="5277"/>
    <cellStyle name="40% - 强调文字颜色 2 2 2 3 3" xfId="5278"/>
    <cellStyle name="适中 3 4 6" xfId="5279"/>
    <cellStyle name="汇总 2 4 4 2 2" xfId="5280"/>
    <cellStyle name="40% - 强调文字颜色 2 2 3 2 2 2 2 2" xfId="5281"/>
    <cellStyle name="汇总 2 4 4 3" xfId="5282"/>
    <cellStyle name="40% - 强调文字颜色 2 2 3 2 2 2 3" xfId="5283"/>
    <cellStyle name="汇总 2 4 5 2" xfId="5284"/>
    <cellStyle name="40% - 强调文字颜色 2 2 3 2 2 3 2" xfId="5285"/>
    <cellStyle name="常规 2 3 3 3 2 2" xfId="5286"/>
    <cellStyle name="40% - 强调文字颜色 2 2 4" xfId="5287"/>
    <cellStyle name="常规 2 3 3 3 2 2 2" xfId="5288"/>
    <cellStyle name="40% - 强调文字颜色 2 2 4 2" xfId="5289"/>
    <cellStyle name="40% - 强调文字颜色 2 2 4 2 3" xfId="5290"/>
    <cellStyle name="货币 3 2 4 5" xfId="5291"/>
    <cellStyle name="40% - 强调文字颜色 2 2 4 2 3 2" xfId="5292"/>
    <cellStyle name="40% - 强调文字颜色 2 2 4 2 4" xfId="5293"/>
    <cellStyle name="强调文字颜色 4 3 2 2 2 2 2 2 2" xfId="5294"/>
    <cellStyle name="40% - 强调文字颜色 2 2 4 3 2 2" xfId="5295"/>
    <cellStyle name="强调文字颜色 4 3 2 2 2 2 2 3" xfId="5296"/>
    <cellStyle name="40% - 强调文字颜色 2 2 4 3 3" xfId="5297"/>
    <cellStyle name="常规 2 3 3 3 2 3" xfId="5298"/>
    <cellStyle name="40% - 强调文字颜色 2 2 5" xfId="5299"/>
    <cellStyle name="40% - 强调文字颜色 2 2 5 2" xfId="5300"/>
    <cellStyle name="40% - 强调文字颜色 2 2 5 2 2" xfId="5301"/>
    <cellStyle name="强调文字颜色 4 3 2 2 2 3 2" xfId="5302"/>
    <cellStyle name="解释性文本 2 4 2 2 2" xfId="5303"/>
    <cellStyle name="40% - 强调文字颜色 2 2 5 3" xfId="5304"/>
    <cellStyle name="强调文字颜色 4 6 2 2 2 2 2" xfId="5305"/>
    <cellStyle name="40% - 强调文字颜色 2 2 6 2 2" xfId="5306"/>
    <cellStyle name="Currency [00] 2 2 3 2" xfId="5307"/>
    <cellStyle name="40% - 强调文字颜色 5 4 2 2 2 2 2 2" xfId="5308"/>
    <cellStyle name="强调文字颜色 4 6 2 2 2 3" xfId="5309"/>
    <cellStyle name="40% - 强调文字颜色 2 2 6 3" xfId="5310"/>
    <cellStyle name="常规 17 2 5 2 2" xfId="5311"/>
    <cellStyle name="40% - 强调文字颜色 2 3 2 2 2 2 3" xfId="5312"/>
    <cellStyle name="千位分隔 2 2 2 2 2 3" xfId="5313"/>
    <cellStyle name="40% - 强调文字颜色 2 3 2 2 2 3 2" xfId="5314"/>
    <cellStyle name="40% - 强调文字颜色 2 3 2 2 3 2" xfId="5315"/>
    <cellStyle name="40% - 强调文字颜色 2 3 2 2 3 3" xfId="5316"/>
    <cellStyle name="40% - 强调文字颜色 2 3 2 2 4" xfId="5317"/>
    <cellStyle name="40% - 强调文字颜色 2 3 3 2 3 2" xfId="5318"/>
    <cellStyle name="40% - 强调文字颜色 2 3 3 2 4" xfId="5319"/>
    <cellStyle name="40% - 强调文字颜色 2 3 3 3" xfId="5320"/>
    <cellStyle name="40% - 强调文字颜色 2 3 4 2" xfId="5321"/>
    <cellStyle name="40% - 强调文字颜色 2 3 4 2 2" xfId="5322"/>
    <cellStyle name="40% - 强调文字颜色 2 3 4 2 2 3" xfId="5323"/>
    <cellStyle name="40% - 强调文字颜色 2 3 4 2 3" xfId="5324"/>
    <cellStyle name="常规 17 2 6 2" xfId="5325"/>
    <cellStyle name="40% - 强调文字颜色 2 3 4 2 4" xfId="5326"/>
    <cellStyle name="强调文字颜色 4 3 2 2 3 2 2" xfId="5327"/>
    <cellStyle name="40% - 强调文字颜色 2 3 4 3" xfId="5328"/>
    <cellStyle name="40% - 强调文字颜色 2 3 4 3 3" xfId="5329"/>
    <cellStyle name="40% - 强调文字颜色 2 3 5" xfId="5330"/>
    <cellStyle name="40% - 强调文字颜色 2 3 5 2" xfId="5331"/>
    <cellStyle name="40% - 强调文字颜色 2 3 5 2 2" xfId="5332"/>
    <cellStyle name="40% - 强调文字颜色 2 3 5 3" xfId="5333"/>
    <cellStyle name="强调文字颜色 4 6 2 3 2 2 2" xfId="5334"/>
    <cellStyle name="40% - 强调文字颜色 2 3 6 2 2" xfId="5335"/>
    <cellStyle name="强调文字颜色 4 6 2 3 2 3" xfId="5336"/>
    <cellStyle name="40% - 强调文字颜色 2 3 6 3" xfId="5337"/>
    <cellStyle name="40% - 强调文字颜色 2 4" xfId="5338"/>
    <cellStyle name="40% - 强调文字颜色 2 4 2" xfId="5339"/>
    <cellStyle name="40% - 强调文字颜色 2 4 2 2" xfId="5340"/>
    <cellStyle name="40% - 强调文字颜色 6 4 6 4" xfId="5341"/>
    <cellStyle name="40% - 强调文字颜色 2 4 2 2 2" xfId="5342"/>
    <cellStyle name="40% - 强调文字颜色 2 4 2 2 2 2" xfId="5343"/>
    <cellStyle name="comma zerodec 2 4" xfId="5344"/>
    <cellStyle name="40% - 强调文字颜色 2 4 2 2 2 2 2" xfId="5345"/>
    <cellStyle name="40% - 强调文字颜色 2 4 2 2 2 2 3" xfId="5346"/>
    <cellStyle name="40% - 强调文字颜色 2 4 2 2 3" xfId="5347"/>
    <cellStyle name="常规 6 4 2 2 2 2" xfId="5348"/>
    <cellStyle name="40% - 强调文字颜色 2 4 2 3" xfId="5349"/>
    <cellStyle name="40% - 强调文字颜色 2 4 2 3 2 2" xfId="5350"/>
    <cellStyle name="40% - 强调文字颜色 2 4 2 3 3" xfId="5351"/>
    <cellStyle name="40% - 强调文字颜色 2 4 3" xfId="5352"/>
    <cellStyle name="Accent4 - 40%" xfId="5353"/>
    <cellStyle name="40% - 强调文字颜色 2 4 3 2 2" xfId="5354"/>
    <cellStyle name="Accent4 - 40% 2 2" xfId="5355"/>
    <cellStyle name="40% - 强调文字颜色 2 4 3 2 2 2 2" xfId="5356"/>
    <cellStyle name="40% - 强调文字颜色 2 4 3 2 3" xfId="5357"/>
    <cellStyle name="40% - 强调文字颜色 2 4 3 2 3 2" xfId="5358"/>
    <cellStyle name="F6 4 2" xfId="5359"/>
    <cellStyle name="40% - 强调文字颜色 2 4 3 2 4" xfId="5360"/>
    <cellStyle name="40% - 强调文字颜色 2 4 3 3" xfId="5361"/>
    <cellStyle name="40% - 强调文字颜色 2 4 3 3 2 2" xfId="5362"/>
    <cellStyle name="40% - 强调文字颜色 2 4 3 3 3" xfId="5363"/>
    <cellStyle name="40% - 强调文字颜色 2 4 4" xfId="5364"/>
    <cellStyle name="40% - 强调文字颜色 2 4 4 2" xfId="5365"/>
    <cellStyle name="40% - 强调文字颜色 2 4 4 2 2" xfId="5366"/>
    <cellStyle name="强调文字颜色 4 3 2 2 4 2 2" xfId="5367"/>
    <cellStyle name="40% - 强调文字颜色 2 4 4 3" xfId="5368"/>
    <cellStyle name="40% - 强调文字颜色 2 4 5" xfId="5369"/>
    <cellStyle name="40% - 强调文字颜色 2 4 5 2" xfId="5370"/>
    <cellStyle name="40% - 强调文字颜色 2 4 5 2 2" xfId="5371"/>
    <cellStyle name="注释 3 4 2 3 3" xfId="5372"/>
    <cellStyle name="40% - 强调文字颜色 4 4 2 2 2" xfId="5373"/>
    <cellStyle name="强调文字颜色 4 3 2 2 4 3 2" xfId="5374"/>
    <cellStyle name="40% - 强调文字颜色 2 4 5 3" xfId="5375"/>
    <cellStyle name="注释 3 4 2 3 3 2" xfId="5376"/>
    <cellStyle name="40% - 着色 6 2 3" xfId="5377"/>
    <cellStyle name="40% - 强调文字颜色 4 4 2 2 2 2" xfId="5378"/>
    <cellStyle name="40% - 强调文字颜色 2 4 5 3 2" xfId="5379"/>
    <cellStyle name="40% - 强调文字颜色 2 5" xfId="5380"/>
    <cellStyle name="40% - 强调文字颜色 2 5 2" xfId="5381"/>
    <cellStyle name="40% - 强调文字颜色 2 5 2 2 2" xfId="5382"/>
    <cellStyle name="40% - 强调文字颜色 2 5 2 2 3" xfId="5383"/>
    <cellStyle name="40% - 强调文字颜色 2 5 2 3" xfId="5384"/>
    <cellStyle name="40% - 强调文字颜色 2 5 3 2" xfId="5385"/>
    <cellStyle name="Accent5 - 40%" xfId="5386"/>
    <cellStyle name="40% - 强调文字颜色 2 5 3 2 2" xfId="5387"/>
    <cellStyle name="40% - 强调文字颜色 2 5 3 3" xfId="5388"/>
    <cellStyle name="40% - 强调文字颜色 2 5 4" xfId="5389"/>
    <cellStyle name="40% - 强调文字颜色 2 5 4 2" xfId="5390"/>
    <cellStyle name="输入 2 5 2 2" xfId="5391"/>
    <cellStyle name="货币 3 2 2 2 2" xfId="5392"/>
    <cellStyle name="40% - 强调文字颜色 2 5 5" xfId="5393"/>
    <cellStyle name="Dan 2 2 4 2 2" xfId="5394"/>
    <cellStyle name="40% - 强调文字颜色 2 6" xfId="5395"/>
    <cellStyle name="40% - 强调文字颜色 2 6 2 2 2" xfId="5396"/>
    <cellStyle name="注释 2 4 2 3" xfId="5397"/>
    <cellStyle name="40% - 强调文字颜色 2 6 2 2 2 2 2" xfId="5398"/>
    <cellStyle name="货币 2 2 3 4 3 2" xfId="5399"/>
    <cellStyle name="汇总 2 4 3 3 2" xfId="5400"/>
    <cellStyle name="40% - 强调文字颜色 2 6 2 2 2 3" xfId="5401"/>
    <cellStyle name="40% - 强调文字颜色 2 6 2 2 3" xfId="5402"/>
    <cellStyle name="40% - 强调文字颜色 2 6 2 2 3 2" xfId="5403"/>
    <cellStyle name="40% - 强调文字颜色 2 6 2 3" xfId="5404"/>
    <cellStyle name="40% - 强调文字颜色 2 6 2 3 2" xfId="5405"/>
    <cellStyle name="40% - 强调文字颜色 2 6 2 3 2 2" xfId="5406"/>
    <cellStyle name="40% - 强调文字颜色 2 6 2 3 3" xfId="5407"/>
    <cellStyle name="40% - 强调文字颜色 2 6 3" xfId="5408"/>
    <cellStyle name="40% - 强调文字颜色 2 6 3 2" xfId="5409"/>
    <cellStyle name="Accent6 - 40%" xfId="5410"/>
    <cellStyle name="40% - 强调文字颜色 2 6 3 2 2" xfId="5411"/>
    <cellStyle name="40% - 强调文字颜色 2 6 4" xfId="5412"/>
    <cellStyle name="适中 2 2 2 2 4 3" xfId="5413"/>
    <cellStyle name="PrePop Units (0) 4" xfId="5414"/>
    <cellStyle name="40% - 强调文字颜色 3 4 4" xfId="5415"/>
    <cellStyle name="常规 82" xfId="5416"/>
    <cellStyle name="常规 77" xfId="5417"/>
    <cellStyle name="40% - 强调文字颜色 5 6 2 3 3" xfId="5418"/>
    <cellStyle name="40% - 强调文字颜色 3 3 3 2 2 2 2 2" xfId="5419"/>
    <cellStyle name="注释 2 2 2 3 3" xfId="5420"/>
    <cellStyle name="40% - 强调文字颜色 3 2 2 2 2" xfId="5421"/>
    <cellStyle name="检查单元格 3 7" xfId="5422"/>
    <cellStyle name="40% - 强调文字颜色 3 2 2 2 2 2 3" xfId="5423"/>
    <cellStyle name="千位分隔 3 2 3 2 3 2" xfId="5424"/>
    <cellStyle name="40% - 强调文字颜色 3 3 3 2 2 2 3" xfId="5425"/>
    <cellStyle name="40% - 强调文字颜色 3 2 2 3" xfId="5426"/>
    <cellStyle name="40% - 强调文字颜色 3 5 4" xfId="5427"/>
    <cellStyle name="注释 2 2 2 4 3" xfId="5428"/>
    <cellStyle name="40% - 强调文字颜色 3 2 2 3 2" xfId="5429"/>
    <cellStyle name="40% - 强调文字颜色 3 2 2 4" xfId="5430"/>
    <cellStyle name="40% - 强调文字颜色 3 6 4" xfId="5431"/>
    <cellStyle name="40% - 强调文字颜色 3 2 2 4 2" xfId="5432"/>
    <cellStyle name="40% - 强调文字颜色 3 2 2 4 2 2" xfId="5433"/>
    <cellStyle name="40% - 强调文字颜色 3 2 2 5" xfId="5434"/>
    <cellStyle name="40% - 强调文字颜色 4 4 4" xfId="5435"/>
    <cellStyle name="注释 2 2 3 3 3" xfId="5436"/>
    <cellStyle name="适中 2 2 2 2 2 2 2 2" xfId="5437"/>
    <cellStyle name="40% - 强调文字颜色 3 2 3 2 2" xfId="5438"/>
    <cellStyle name="40% - 强调文字颜色 4 4 4 2 2" xfId="5439"/>
    <cellStyle name="40% - 强调文字颜色 3 2 3 2 2 2 2" xfId="5440"/>
    <cellStyle name="40% - 强调文字颜色 4 4 4 2 3" xfId="5441"/>
    <cellStyle name="千位分隔 2 2 3 2 3 2" xfId="5442"/>
    <cellStyle name="40% - 强调文字颜色 3 2 3 2 2 2 3" xfId="5443"/>
    <cellStyle name="Millares_96 Risk" xfId="5444"/>
    <cellStyle name="40% - 强调文字颜色 4 4 4 3 2" xfId="5445"/>
    <cellStyle name="40% - 强调文字颜色 3 2 3 2 2 3 2" xfId="5446"/>
    <cellStyle name="40% - 强调文字颜色 4 4 4 4" xfId="5447"/>
    <cellStyle name="输出 2 3 5" xfId="5448"/>
    <cellStyle name="常规 2 2 3" xfId="5449"/>
    <cellStyle name="40% - 强调文字颜色 4 2 4 2 2 2" xfId="5450"/>
    <cellStyle name="40% - 强调文字颜色 3 2 3 2 2 4" xfId="5451"/>
    <cellStyle name="40% - 强调文字颜色 4 4 5" xfId="5452"/>
    <cellStyle name="注释 2 2 3 3 4" xfId="5453"/>
    <cellStyle name="着色 5 5 2 2" xfId="5454"/>
    <cellStyle name="40% - 强调文字颜色 3 2 3 2 3" xfId="5455"/>
    <cellStyle name="40% - 强调文字颜色 4 4 5 2" xfId="5456"/>
    <cellStyle name="着色 5 5 2 2 2" xfId="5457"/>
    <cellStyle name="40% - 强调文字颜色 3 2 3 2 3 2" xfId="5458"/>
    <cellStyle name="40% - 强调文字颜色 4 4 5 2 2" xfId="5459"/>
    <cellStyle name="40% - 强调文字颜色 3 2 3 2 3 2 2" xfId="5460"/>
    <cellStyle name="40% - 强调文字颜色 4 6 2 2 2" xfId="5461"/>
    <cellStyle name="40% - 强调文字颜色 4 4 5 3" xfId="5462"/>
    <cellStyle name="40% - 强调文字颜色 3 2 3 2 3 3" xfId="5463"/>
    <cellStyle name="适中 2 2 2 2 2 2 3" xfId="5464"/>
    <cellStyle name="40% - 强调文字颜色 3 2 3 3" xfId="5465"/>
    <cellStyle name="40% - 强调文字颜色 4 5 4" xfId="5466"/>
    <cellStyle name="注释 2 2 3 4 3" xfId="5467"/>
    <cellStyle name="适中 2 2 2 2 2 2 3 2" xfId="5468"/>
    <cellStyle name="40% - 强调文字颜色 3 2 3 3 2" xfId="5469"/>
    <cellStyle name="40% - 强调文字颜色 4 5 4 2" xfId="5470"/>
    <cellStyle name="注释 2 2 3 4 3 2" xfId="5471"/>
    <cellStyle name="40% - 强调文字颜色 3 2 3 3 2 2" xfId="5472"/>
    <cellStyle name="输入 2 7 2 2" xfId="5473"/>
    <cellStyle name="货币 3 2 4 2 2" xfId="5474"/>
    <cellStyle name="40% - 强调文字颜色 4 5 5" xfId="5475"/>
    <cellStyle name="注释 2 2 3 4 4" xfId="5476"/>
    <cellStyle name="着色 5 5 3 2" xfId="5477"/>
    <cellStyle name="40% - 强调文字颜色 3 2 3 3 3" xfId="5478"/>
    <cellStyle name="40% - 强调文字颜色 4 3 4 2 2 2 2" xfId="5479"/>
    <cellStyle name="适中 2 2 2 2 2 3 2" xfId="5480"/>
    <cellStyle name="40% - 强调文字颜色 3 2 4 2" xfId="5481"/>
    <cellStyle name="40% - 强调文字颜色 3 2 4 2 2 2 2" xfId="5482"/>
    <cellStyle name="着色 5 6 2 2" xfId="5483"/>
    <cellStyle name="40% - 强调文字颜色 3 2 4 2 3" xfId="5484"/>
    <cellStyle name="40% - 强调文字颜色 3 2 4 2 3 2" xfId="5485"/>
    <cellStyle name="强调文字颜色 4 3 2 3 2 2 2" xfId="5486"/>
    <cellStyle name="40% - 强调文字颜色 3 2 4 3" xfId="5487"/>
    <cellStyle name="40% - 强调文字颜色 3 2 4 3 2" xfId="5488"/>
    <cellStyle name="40% - 强调文字颜色 3 2 4 3 2 2" xfId="5489"/>
    <cellStyle name="着色 5 6 3 2" xfId="5490"/>
    <cellStyle name="40% - 强调文字颜色 3 2 4 3 3" xfId="5491"/>
    <cellStyle name="40% - 强调文字颜色 4 3 4 2 2 3" xfId="5492"/>
    <cellStyle name="适中 2 2 2 2 2 4" xfId="5493"/>
    <cellStyle name="40% - 强调文字颜色 3 2 5" xfId="5494"/>
    <cellStyle name="40% - 强调文字颜色 3 2 5 2" xfId="5495"/>
    <cellStyle name="40% - 强调文字颜色 3 2 5 2 2" xfId="5496"/>
    <cellStyle name="强调文字颜色 4 3 2 3 2 3 2" xfId="5497"/>
    <cellStyle name="INTEXP - INT'L EXPORT 2 5 2 2" xfId="5498"/>
    <cellStyle name="40% - 强调文字颜色 3 2 5 3" xfId="5499"/>
    <cellStyle name="强调文字颜色 5 2 3 2 2 2 3 2" xfId="5500"/>
    <cellStyle name="40% - 强调文字颜色 3 2 6 2 2" xfId="5501"/>
    <cellStyle name="强调文字颜色 5 2 3 2 2 2 4" xfId="5502"/>
    <cellStyle name="INTEXP - INT'L EXPORT 2 5 3 2" xfId="5503"/>
    <cellStyle name="40% - 强调文字颜色 3 2 6 3" xfId="5504"/>
    <cellStyle name="40% - 强调文字颜色 3 3 3 2 3 2 2" xfId="5505"/>
    <cellStyle name="40% - 强调文字颜色 3 3 2 2" xfId="5506"/>
    <cellStyle name="40% - 强调文字颜色 3 3 2 2 2 2 3" xfId="5507"/>
    <cellStyle name="40% - 强调文字颜色 3 3 2 2 3 2 2" xfId="5508"/>
    <cellStyle name="Collegamento ipertestuale_LISTINO _EDSLAN_19112002" xfId="5509"/>
    <cellStyle name="40% - 强调文字颜色 3 3 2 2 3 3" xfId="5510"/>
    <cellStyle name="40% - 强调文字颜色 3 3 2 3" xfId="5511"/>
    <cellStyle name="40% - 强调文字颜色 3 3 2 4" xfId="5512"/>
    <cellStyle name="40% - 强调文字颜色 3 3 2 5" xfId="5513"/>
    <cellStyle name="60% - 强调文字颜色 2 3 2 2 2 2 2" xfId="5514"/>
    <cellStyle name="40% - 强调文字颜色 3 3 3 2 3 3" xfId="5515"/>
    <cellStyle name="适中 2 2 2 2 3 2" xfId="5516"/>
    <cellStyle name="40% - 强调文字颜色 3 3 3" xfId="5517"/>
    <cellStyle name="40% - 强调文字颜色 4 3 4 2 3 2" xfId="5518"/>
    <cellStyle name="适中 2 2 2 2 3 3" xfId="5519"/>
    <cellStyle name="Calc Percent (1) 2 3 2" xfId="5520"/>
    <cellStyle name="40% - 强调文字颜色 3 3 4" xfId="5521"/>
    <cellStyle name="适中 2 2 2 2 3 3 2" xfId="5522"/>
    <cellStyle name="40% - 强调文字颜色 3 3 4 2" xfId="5523"/>
    <cellStyle name="40% - 强调文字颜色 5 3 4 2 4" xfId="5524"/>
    <cellStyle name="40% - 强调文字颜色 3 3 4 2 2 2 2" xfId="5525"/>
    <cellStyle name="60% - 着色 2 2 2 2 2" xfId="5526"/>
    <cellStyle name="40% - 强调文字颜色 3 3 4 2 2 3" xfId="5527"/>
    <cellStyle name="40% - 强调文字颜色 3 3 4 3" xfId="5528"/>
    <cellStyle name="40% - 强调文字颜色 3 3 4 3 2" xfId="5529"/>
    <cellStyle name="40% - 强调文字颜色 3 3 4 3 2 2" xfId="5530"/>
    <cellStyle name="着色 6 6 3 2" xfId="5531"/>
    <cellStyle name="40% - 强调文字颜色 3 3 4 3 3" xfId="5532"/>
    <cellStyle name="适中 2 2 2 2 3 4" xfId="5533"/>
    <cellStyle name="40% - 强调文字颜色 3 3 5" xfId="5534"/>
    <cellStyle name="Fixed" xfId="5535"/>
    <cellStyle name="40% - 强调文字颜色 3 3 5 2" xfId="5536"/>
    <cellStyle name="40% - 强调文字颜色 3 3 5 3" xfId="5537"/>
    <cellStyle name="强调文字颜色 5 2 3 2 3 2 3" xfId="5538"/>
    <cellStyle name="40% - 强调文字颜色 3 3 6 2" xfId="5539"/>
    <cellStyle name="强调文字颜色 5 2 3 2 3 2 3 2" xfId="5540"/>
    <cellStyle name="40% - 强调文字颜色 3 3 6 2 2" xfId="5541"/>
    <cellStyle name="强调文字颜色 5 2 3 2 3 2 4" xfId="5542"/>
    <cellStyle name="40% - 强调文字颜色 3 3 6 3" xfId="5543"/>
    <cellStyle name="PrePop Units (0) 2" xfId="5544"/>
    <cellStyle name="40% - 强调文字颜色 3 4 2" xfId="5545"/>
    <cellStyle name="注释 2 4 2 3 3 2" xfId="5546"/>
    <cellStyle name="40% - 强调文字颜色 3 4 2 2 2 2" xfId="5547"/>
    <cellStyle name="60% - 强调文字颜色 1 4 2" xfId="5548"/>
    <cellStyle name="40% - 强调文字颜色 4 4 3 2 2 2" xfId="5549"/>
    <cellStyle name="40% - 强调文字颜色 3 4 2 2 2 4" xfId="5550"/>
    <cellStyle name="注释 2 4 2 3 4" xfId="5551"/>
    <cellStyle name="60% - 强调文字颜色 1 6 3 2" xfId="5552"/>
    <cellStyle name="40% - 强调文字颜色 3 4 2 2 3" xfId="5553"/>
    <cellStyle name="40% - 强调文字颜色 3 4 2 2 3 2" xfId="5554"/>
    <cellStyle name="60% - 强调文字颜色 4 2 3 2 2 2" xfId="5555"/>
    <cellStyle name="40% - 强调文字颜色 3 4 2 2 3 3" xfId="5556"/>
    <cellStyle name="40% - 强调文字颜色 3 4 2 3 3" xfId="5557"/>
    <cellStyle name="PrePop Units (0) 2 4" xfId="5558"/>
    <cellStyle name="40% - 强调文字颜色 3 4 2 4" xfId="5559"/>
    <cellStyle name="适中 2 2 2 2 4 2" xfId="5560"/>
    <cellStyle name="PrePop Units (0) 3" xfId="5561"/>
    <cellStyle name="40% - 强调文字颜色 3 4 3" xfId="5562"/>
    <cellStyle name="适中 2 2 2 2 4 2 2" xfId="5563"/>
    <cellStyle name="PrePop Units (0) 3 2" xfId="5564"/>
    <cellStyle name="40% - 强调文字颜色 3 4 3 2" xfId="5565"/>
    <cellStyle name="40% - 强调文字颜色 3 4 3 2 2" xfId="5566"/>
    <cellStyle name="40% - 强调文字颜色 3 5" xfId="5567"/>
    <cellStyle name="40% - 强调文字颜色 3 5 2" xfId="5568"/>
    <cellStyle name="40% - 强调文字颜色 3 5 2 2 2" xfId="5569"/>
    <cellStyle name="40% - 强调文字颜色 3 5 2 2 2 2" xfId="5570"/>
    <cellStyle name="60% - 强调文字颜色 2 6 3 2" xfId="5571"/>
    <cellStyle name="40% - 强调文字颜色 3 5 2 2 3" xfId="5572"/>
    <cellStyle name="40% - 强调文字颜色 3 5 2 3" xfId="5573"/>
    <cellStyle name="40% - 强调文字颜色 3 5 2 3 2" xfId="5574"/>
    <cellStyle name="40% - 强调文字颜色 3 5 2 4" xfId="5575"/>
    <cellStyle name="40% - 强调文字颜色 3 5 3 2" xfId="5576"/>
    <cellStyle name="40% - 强调文字颜色 3 5 3 2 2" xfId="5577"/>
    <cellStyle name="40% - 强调文字颜色 3 5 4 2 2" xfId="5578"/>
    <cellStyle name="40% - 强调文字颜色 3 5 4 3" xfId="5579"/>
    <cellStyle name="适中 6 3 2 2" xfId="5580"/>
    <cellStyle name="Dan 2 2 4 3 2" xfId="5581"/>
    <cellStyle name="40% - 强调文字颜色 3 6" xfId="5582"/>
    <cellStyle name="Accent5 4 3" xfId="5583"/>
    <cellStyle name="40% - 强调文字颜色 3 6 2 2 2" xfId="5584"/>
    <cellStyle name="汇总 4 4 2 4" xfId="5585"/>
    <cellStyle name="40% - 强调文字颜色 3 6 2 2 2 2" xfId="5586"/>
    <cellStyle name="60% - 强调文字颜色 3 6 3 2" xfId="5587"/>
    <cellStyle name="40% - 强调文字颜色 3 6 2 2 3" xfId="5588"/>
    <cellStyle name="40% - 强调文字颜色 3 6 2 2 3 2" xfId="5589"/>
    <cellStyle name="Accent5 5 3" xfId="5590"/>
    <cellStyle name="40% - 强调文字颜色 3 6 2 3 2" xfId="5591"/>
    <cellStyle name="40% - 强调文字颜色 3 6 2 3 2 2" xfId="5592"/>
    <cellStyle name="40% - 强调文字颜色 3 6 2 4" xfId="5593"/>
    <cellStyle name="40% - 强调文字颜色 3 6 3" xfId="5594"/>
    <cellStyle name="40% - 强调文字颜色 3 6 3 2" xfId="5595"/>
    <cellStyle name="Accent6 4 3" xfId="5596"/>
    <cellStyle name="40% - 强调文字颜色 3 6 3 2 2" xfId="5597"/>
    <cellStyle name="40% - 强调文字颜色 3 6 3 3" xfId="5598"/>
    <cellStyle name="40% - 强调文字颜色 4 2 2 2" xfId="5599"/>
    <cellStyle name="40% - 强调文字颜色 4 2 2 3" xfId="5600"/>
    <cellStyle name="40% - 强调文字颜色 4 2 2 4" xfId="5601"/>
    <cellStyle name="40% - 强调文字颜色 4 2 2 5" xfId="5602"/>
    <cellStyle name="适中 2 2 2 3 2 2" xfId="5603"/>
    <cellStyle name="汇总 4 3 5 2" xfId="5604"/>
    <cellStyle name="40% - 强调文字颜色 4 2 3" xfId="5605"/>
    <cellStyle name="注释 3 2 3 3 3" xfId="5606"/>
    <cellStyle name="40% - 强调文字颜色 4 2 3 2 2" xfId="5607"/>
    <cellStyle name="40% - 强调文字颜色 4 2 3 2 2 2 2" xfId="5608"/>
    <cellStyle name="强调文字颜色 3 6 2 3 3" xfId="5609"/>
    <cellStyle name="40% - 强调文字颜色 4 2 3 2 2 2 2 2" xfId="5610"/>
    <cellStyle name="40% - 强调文字颜色 4 2 3 2 2 2 3" xfId="5611"/>
    <cellStyle name="百分比 5" xfId="5612"/>
    <cellStyle name="40% - 强调文字颜色 4 2 3 2 2 3 2" xfId="5613"/>
    <cellStyle name="40% - 强调文字颜色 5 2 4 2 2 2" xfId="5614"/>
    <cellStyle name="40% - 强调文字颜色 4 2 3 2 2 4" xfId="5615"/>
    <cellStyle name="注释 3 2 3 3 4" xfId="5616"/>
    <cellStyle name="40% - 强调文字颜色 4 2 3 2 3" xfId="5617"/>
    <cellStyle name="40% - 强调文字颜色 4 2 3 2 3 2 2" xfId="5618"/>
    <cellStyle name="40% - 强调文字颜色 4 2 3 2 3 3" xfId="5619"/>
    <cellStyle name="40% - 强调文字颜色 4 2 3 2 4" xfId="5620"/>
    <cellStyle name="注释 3 2 3 4 3" xfId="5621"/>
    <cellStyle name="40% - 强调文字颜色 4 2 3 3 2" xfId="5622"/>
    <cellStyle name="注释 3 2 3 4 4" xfId="5623"/>
    <cellStyle name="40% - 强调文字颜色 4 2 3 3 3" xfId="5624"/>
    <cellStyle name="40% - 强调文字颜色 4 3 4 3 2 2" xfId="5625"/>
    <cellStyle name="适中 2 2 2 3 2 3" xfId="5626"/>
    <cellStyle name="常规 2 3 3 5 2 2" xfId="5627"/>
    <cellStyle name="40% - 强调文字颜色 4 2 4" xfId="5628"/>
    <cellStyle name="适中 2 2 2 3 2 3 2" xfId="5629"/>
    <cellStyle name="40% - 强调文字颜色 4 2 4 2" xfId="5630"/>
    <cellStyle name="差_20070429_报价汇总_别墅" xfId="5631"/>
    <cellStyle name="40% - 强调文字颜色 4 2 4 2 2" xfId="5632"/>
    <cellStyle name="40% - 强调文字颜色 4 2 4 2 3" xfId="5633"/>
    <cellStyle name="40% - 强调文字颜色 4 6 2 2 3" xfId="5634"/>
    <cellStyle name="40% - 强调文字颜色 4 4 5 4" xfId="5635"/>
    <cellStyle name="输出 2 4 5" xfId="5636"/>
    <cellStyle name="常规 2 3 3" xfId="5637"/>
    <cellStyle name="40% - 强调文字颜色 4 2 4 2 3 2" xfId="5638"/>
    <cellStyle name="40% - 强调文字颜色 4 2 4 3" xfId="5639"/>
    <cellStyle name="40% - 强调文字颜色 4 2 4 3 2" xfId="5640"/>
    <cellStyle name="输出 3 3 5" xfId="5641"/>
    <cellStyle name="常规 3 2 3" xfId="5642"/>
    <cellStyle name="40% - 强调文字颜色 4 2 4 3 2 2" xfId="5643"/>
    <cellStyle name="40% - 强调文字颜色 4 2 4 3 3" xfId="5644"/>
    <cellStyle name="适中 2 2 2 3 2 4" xfId="5645"/>
    <cellStyle name="40% - 强调文字颜色 4 2 5" xfId="5646"/>
    <cellStyle name="40% - 强调文字颜色 4 2 5 2" xfId="5647"/>
    <cellStyle name="40% - 强调文字颜色 4 2 5 2 2" xfId="5648"/>
    <cellStyle name="强调文字颜色 4 6 4 2 2 2" xfId="5649"/>
    <cellStyle name="40% - 强调文字颜色 4 2 6 2" xfId="5650"/>
    <cellStyle name="40% - 强调文字颜色 4 2 6 2 2" xfId="5651"/>
    <cellStyle name="40% - 强调文字颜色 4 2 6 3" xfId="5652"/>
    <cellStyle name="40% - 强调文字颜色 4 3 2" xfId="5653"/>
    <cellStyle name="着色 1 2 5 4" xfId="5654"/>
    <cellStyle name="40% - 强调文字颜色 4 3 2 2" xfId="5655"/>
    <cellStyle name="40% - 强调文字颜色 4 3 2 2 2 2 3" xfId="5656"/>
    <cellStyle name="注释 4 4 2 3 4" xfId="5657"/>
    <cellStyle name="40% - 强调文字颜色 5 4 2 2 3" xfId="5658"/>
    <cellStyle name="40% - 强调文字颜色 4 3 2 2 3 2" xfId="5659"/>
    <cellStyle name="40% - 强调文字颜色 4 3 2 3" xfId="5660"/>
    <cellStyle name="40% - 强调文字颜色 4 3 2 4" xfId="5661"/>
    <cellStyle name="输出 3 2 2 2 3 2 3" xfId="5662"/>
    <cellStyle name="货币 3 3" xfId="5663"/>
    <cellStyle name="40% - 强调文字颜色 4 3 2 4 2" xfId="5664"/>
    <cellStyle name="输入 3 5" xfId="5665"/>
    <cellStyle name="输出 3 2 2 2 3 2 3 2" xfId="5666"/>
    <cellStyle name="货币 3 3 2" xfId="5667"/>
    <cellStyle name="40% - 强调文字颜色 4 3 2 4 2 2" xfId="5668"/>
    <cellStyle name="输出 3 2 2 2 3 2 4" xfId="5669"/>
    <cellStyle name="强调文字颜色 3 2 2 3 2 2" xfId="5670"/>
    <cellStyle name="货币 3 4" xfId="5671"/>
    <cellStyle name="40% - 强调文字颜色 4 3 2 4 3" xfId="5672"/>
    <cellStyle name="40% - 强调文字颜色 4 3 2 5" xfId="5673"/>
    <cellStyle name="适中 2 2 2 3 3 2" xfId="5674"/>
    <cellStyle name="40% - 强调文字颜色 4 3 3" xfId="5675"/>
    <cellStyle name="40% - 强调文字颜色 4 3 3 2" xfId="5676"/>
    <cellStyle name="40% - 强调文字颜色 4 3 3 2 2" xfId="5677"/>
    <cellStyle name="40% - 强调文字颜色 4 3 3 2 2 2 2" xfId="5678"/>
    <cellStyle name="40% - 强调文字颜色 4 3 3 2 2 2 3" xfId="5679"/>
    <cellStyle name="40% - 强调文字颜色 4 3 3 2 2 3 2" xfId="5680"/>
    <cellStyle name="40% - 强调文字颜色 4 3 3 2 3" xfId="5681"/>
    <cellStyle name="40% - 强调文字颜色 4 3 3 2 3 2 2" xfId="5682"/>
    <cellStyle name="60% - 强调文字颜色 2 4 2 2 2 2 2" xfId="5683"/>
    <cellStyle name="40% - 强调文字颜色 4 3 3 2 3 3" xfId="5684"/>
    <cellStyle name="40% - 强调文字颜色 4 3 3 3 2" xfId="5685"/>
    <cellStyle name="40% - 强调文字颜色 4 3 3 3 2 2" xfId="5686"/>
    <cellStyle name="40% - 强调文字颜色 4 3 3 3 3" xfId="5687"/>
    <cellStyle name="40% - 强调文字颜色 4 3 3 4" xfId="5688"/>
    <cellStyle name="常规 2 3 3 5 3 2" xfId="5689"/>
    <cellStyle name="40% - 强调文字颜色 4 3 4" xfId="5690"/>
    <cellStyle name="40% - 强调文字颜色 4 3 4 2" xfId="5691"/>
    <cellStyle name="40% - 强调文字颜色 4 3 4 2 2" xfId="5692"/>
    <cellStyle name="40% - 强调文字颜色 4 3 4 2 3" xfId="5693"/>
    <cellStyle name="40% - 强调文字颜色 4 3 4 3" xfId="5694"/>
    <cellStyle name="40% - 强调文字颜色 4 3 4 3 2" xfId="5695"/>
    <cellStyle name="40% - 强调文字颜色 4 3 4 3 3" xfId="5696"/>
    <cellStyle name="40% - 强调文字颜色 4 3 4 4" xfId="5697"/>
    <cellStyle name="40% - 强调文字颜色 4 3 5" xfId="5698"/>
    <cellStyle name="40% - 强调文字颜色 4 3 5 2" xfId="5699"/>
    <cellStyle name="40% - 强调文字颜色 4 3 5 2 2" xfId="5700"/>
    <cellStyle name="40% - 强调文字颜色 4 3 5 3" xfId="5701"/>
    <cellStyle name="40% - 强调文字颜色 4 3 6 3" xfId="5702"/>
    <cellStyle name="Comma [00] 2 6" xfId="5703"/>
    <cellStyle name="40% - 强调文字颜色 4 4 2" xfId="5704"/>
    <cellStyle name="40% - 着色 6 2 3 2" xfId="5705"/>
    <cellStyle name="40% - 强调文字颜色 4 4 2 2 2 2 2" xfId="5706"/>
    <cellStyle name="40% - 着色 6 2 3 2 2" xfId="5707"/>
    <cellStyle name="40% - 强调文字颜色 4 4 2 2 2 2 2 2" xfId="5708"/>
    <cellStyle name="40% - 强调文字颜色 5 4 3 2 2 2" xfId="5709"/>
    <cellStyle name="40% - 强调文字颜色 4 4 2 2 2 4" xfId="5710"/>
    <cellStyle name="40% - 着色 6 3 3 2" xfId="5711"/>
    <cellStyle name="40% - 强调文字颜色 4 4 2 2 3 2 2" xfId="5712"/>
    <cellStyle name="40% - 强调文字颜色 6 4 3 2 2 2 2" xfId="5713"/>
    <cellStyle name="40% - 强调文字颜色 4 4 2 3" xfId="5714"/>
    <cellStyle name="PrePop Currency (0) 2 4" xfId="5715"/>
    <cellStyle name="40% - 强调文字颜色 4 4 2 3 2 2" xfId="5716"/>
    <cellStyle name="Input [yellow] 3 2" xfId="5717"/>
    <cellStyle name="40% - 强调文字颜色 4 4 2 4" xfId="5718"/>
    <cellStyle name="Comma [00] 2 7" xfId="5719"/>
    <cellStyle name="40% - 强调文字颜色 4 4 3" xfId="5720"/>
    <cellStyle name="60% - 强调文字颜色 1 4 3" xfId="5721"/>
    <cellStyle name="40% - 强调文字颜色 4 4 3 2 2 3" xfId="5722"/>
    <cellStyle name="60% - 强调文字颜色 1 5" xfId="5723"/>
    <cellStyle name="40% - 强调文字颜色 4 4 3 2 3" xfId="5724"/>
    <cellStyle name="60% - 强调文字颜色 1 5 2" xfId="5725"/>
    <cellStyle name="40% - 强调文字颜色 4 4 3 2 3 2" xfId="5726"/>
    <cellStyle name="40% - 强调文字颜色 4 6 2 2 2 2" xfId="5727"/>
    <cellStyle name="40% - 强调文字颜色 4 4 5 3 2" xfId="5728"/>
    <cellStyle name="40% - 强调文字颜色 4 4 6 2 2" xfId="5729"/>
    <cellStyle name="40% - 强调文字颜色 4 6 2 3 2" xfId="5730"/>
    <cellStyle name="40% - 强调文字颜色 4 4 6 3" xfId="5731"/>
    <cellStyle name="40% - 强调文字颜色 4 6 2 3 2 2" xfId="5732"/>
    <cellStyle name="40% - 强调文字颜色 4 4 6 3 2" xfId="5733"/>
    <cellStyle name="40% - 强调文字颜色 4 5" xfId="5734"/>
    <cellStyle name="40% - 强调文字颜色 4 5 2" xfId="5735"/>
    <cellStyle name="40% - 强调文字颜色 4 5 2 3" xfId="5736"/>
    <cellStyle name="40% - 强调文字颜色 4 5 2 4" xfId="5737"/>
    <cellStyle name="40% - 强调文字颜色 4 5 3" xfId="5738"/>
    <cellStyle name="40% - 强调文字颜色 4 5 3 2" xfId="5739"/>
    <cellStyle name="强调文字颜色 1 5 2 2 2 2" xfId="5740"/>
    <cellStyle name="40% - 强调文字颜色 4 5 4 3" xfId="5741"/>
    <cellStyle name="适中 6 3 3 2" xfId="5742"/>
    <cellStyle name="常规 4 2 3 2 2 2 2" xfId="5743"/>
    <cellStyle name="40% - 强调文字颜色 4 6" xfId="5744"/>
    <cellStyle name="40% - 强调文字颜色 4 6 2 2 2 3" xfId="5745"/>
    <cellStyle name="40% - 强调文字颜色 4 6 2 2 3 2" xfId="5746"/>
    <cellStyle name="40% - 强调文字颜色 4 6 2 3" xfId="5747"/>
    <cellStyle name="40% - 强调文字颜色 4 6 2 4" xfId="5748"/>
    <cellStyle name="40% - 强调文字颜色 4 6 3" xfId="5749"/>
    <cellStyle name="40% - 强调文字颜色 4 6 3 2" xfId="5750"/>
    <cellStyle name="常规 2 5 4 5" xfId="5751"/>
    <cellStyle name="40% - 强调文字颜色 4 6 3 2 2" xfId="5752"/>
    <cellStyle name="40% - 强调文字颜色 4 6 3 3" xfId="5753"/>
    <cellStyle name="差 2 3 2 2 3" xfId="5754"/>
    <cellStyle name="40% - 强调文字颜色 5 2" xfId="5755"/>
    <cellStyle name="40% - 强调文字颜色 5 2 2" xfId="5756"/>
    <cellStyle name="40% - 强调文字颜色 5 2 2 2" xfId="5757"/>
    <cellStyle name="注释 4 2 2 3 3" xfId="5758"/>
    <cellStyle name="40% - 强调文字颜色 5 2 2 2 2" xfId="5759"/>
    <cellStyle name="40% - 强调文字颜色 5 2 2 2 2 2 2" xfId="5760"/>
    <cellStyle name="40% - 强调文字颜色 5 2 2 2 2 2 2 2" xfId="5761"/>
    <cellStyle name="40% - 强调文字颜色 5 2 2 2 2 2 3" xfId="5762"/>
    <cellStyle name="注释 4 2 2 3 4" xfId="5763"/>
    <cellStyle name="输出 2 3 2 2 3 2 2" xfId="5764"/>
    <cellStyle name="40% - 强调文字颜色 5 2 2 2 3" xfId="5765"/>
    <cellStyle name="40% - 强调文字颜色 5 2 2 2 3 2 2" xfId="5766"/>
    <cellStyle name="40% - 强调文字颜色 5 2 2 2 3 3" xfId="5767"/>
    <cellStyle name="40% - 强调文字颜色 5 2 2 3" xfId="5768"/>
    <cellStyle name="注释 4 2 2 4 3" xfId="5769"/>
    <cellStyle name="40% - 强调文字颜色 5 2 2 3 2" xfId="5770"/>
    <cellStyle name="注释 4 2 2 4 3 2" xfId="5771"/>
    <cellStyle name="40% - 强调文字颜色 5 2 2 3 2 2" xfId="5772"/>
    <cellStyle name="40% - 强调文字颜色 5 2 2 4" xfId="5773"/>
    <cellStyle name="40% - 强调文字颜色 5 2 2 4 2 2" xfId="5774"/>
    <cellStyle name="40% - 强调文字颜色 5 2 2 4 3" xfId="5775"/>
    <cellStyle name="40% - 强调文字颜色 5 2 2 5" xfId="5776"/>
    <cellStyle name="40% - 强调文字颜色 5 2 3 2 2" xfId="5777"/>
    <cellStyle name="40% - 强调文字颜色 5 2 3 2 2 2 2" xfId="5778"/>
    <cellStyle name="输出 5 2 3 4" xfId="5779"/>
    <cellStyle name="40% - 强调文字颜色 5 2 3 2 2 2 2 2" xfId="5780"/>
    <cellStyle name="40% - 强调文字颜色 5 2 3 2 2 2 3" xfId="5781"/>
    <cellStyle name="百分比 2 3 3 2 2 2" xfId="5782"/>
    <cellStyle name="40% - 强调文字颜色 5 2 3 2 2 3 2" xfId="5783"/>
    <cellStyle name="百分比 2 3 3 2 3" xfId="5784"/>
    <cellStyle name="40% - 强调文字颜色 5 2 3 2 2 4" xfId="5785"/>
    <cellStyle name="输出 2 3 2 2 4 2 2" xfId="5786"/>
    <cellStyle name="40% - 强调文字颜色 5 2 3 2 3" xfId="5787"/>
    <cellStyle name="40% - 强调文字颜色 5 2 3 2 3 2 2" xfId="5788"/>
    <cellStyle name="40% - 强调文字颜色 5 2 3 2 3 3" xfId="5789"/>
    <cellStyle name="40% - 强调文字颜色 5 2 3 3" xfId="5790"/>
    <cellStyle name="40% - 强调文字颜色 5 2 3 3 2" xfId="5791"/>
    <cellStyle name="40% - 强调文字颜色 5 2 3 3 2 2" xfId="5792"/>
    <cellStyle name="输出 2 3 2 2 4 3 2" xfId="5793"/>
    <cellStyle name="40% - 强调文字颜色 5 2 3 3 3" xfId="5794"/>
    <cellStyle name="40% - 强调文字颜色 5 2 3 4" xfId="5795"/>
    <cellStyle name="40% - 强调文字颜色 5 2 4 2 2" xfId="5796"/>
    <cellStyle name="40% - 强调文字颜色 5 2 4 2 2 3" xfId="5797"/>
    <cellStyle name="40% - 强调文字颜色 5 2 4 3 3" xfId="5798"/>
    <cellStyle name="40% - 强调文字颜色 5 2 4 4" xfId="5799"/>
    <cellStyle name="40% - 强调文字颜色 5 2 5 2 2" xfId="5800"/>
    <cellStyle name="40% - 强调文字颜色 5 3" xfId="5801"/>
    <cellStyle name="40% - 强调文字颜色 5 3 2" xfId="5802"/>
    <cellStyle name="着色 2 2 5 4" xfId="5803"/>
    <cellStyle name="40% - 强调文字颜色 5 3 2 2" xfId="5804"/>
    <cellStyle name="注释 4 3 2 3 3" xfId="5805"/>
    <cellStyle name="40% - 强调文字颜色 5 3 2 2 2" xfId="5806"/>
    <cellStyle name="着色 2 3 3 3" xfId="5807"/>
    <cellStyle name="40% - 强调文字颜色 5 3 2 2 2 2 2" xfId="5808"/>
    <cellStyle name="着色 2 3 3 3 2" xfId="5809"/>
    <cellStyle name="标题 4 4 4" xfId="5810"/>
    <cellStyle name="40% - 强调文字颜色 5 3 2 2 2 2 2 2" xfId="5811"/>
    <cellStyle name="着色 2 3 3 4" xfId="5812"/>
    <cellStyle name="40% - 强调文字颜色 5 3 2 2 2 2 3" xfId="5813"/>
    <cellStyle name="百分比 3 2 3 2 2" xfId="5814"/>
    <cellStyle name="40% - 强调文字颜色 5 3 2 2 2 3" xfId="5815"/>
    <cellStyle name="着色 2 3 4 3" xfId="5816"/>
    <cellStyle name="百分比 3 2 3 2 2 2" xfId="5817"/>
    <cellStyle name="40% - 强调文字颜色 5 3 2 2 2 3 2" xfId="5818"/>
    <cellStyle name="百分比 3 2 3 2 3" xfId="5819"/>
    <cellStyle name="40% - 强调文字颜色 5 3 2 2 2 4" xfId="5820"/>
    <cellStyle name="注释 4 3 2 3 4" xfId="5821"/>
    <cellStyle name="40% - 强调文字颜色 5 3 2 2 3" xfId="5822"/>
    <cellStyle name="40% - 强调文字颜色 5 3 2 2 3 2" xfId="5823"/>
    <cellStyle name="40% - 强调文字颜色 5 3 2 2 3 2 2" xfId="5824"/>
    <cellStyle name="40% - 强调文字颜色 5 3 2 2 3 3" xfId="5825"/>
    <cellStyle name="40% - 强调文字颜色 5 3 2 3" xfId="5826"/>
    <cellStyle name="注释 4 3 2 4 3 2" xfId="5827"/>
    <cellStyle name="40% - 强调文字颜色 5 3 2 3 2 2" xfId="5828"/>
    <cellStyle name="40% - 强调文字颜色 5 3 2 4" xfId="5829"/>
    <cellStyle name="Comma0 2 2 3 3" xfId="5830"/>
    <cellStyle name="40% - 强调文字颜色 5 3 2 4 2" xfId="5831"/>
    <cellStyle name="强调文字颜色 3 3 2 3 2 2" xfId="5832"/>
    <cellStyle name="40% - 强调文字颜色 5 3 2 4 3" xfId="5833"/>
    <cellStyle name="40% - 强调文字颜色 5 3 2 5" xfId="5834"/>
    <cellStyle name="40% - 强调文字颜色 5 3 3 2" xfId="5835"/>
    <cellStyle name="输出 3 2 2 2 4 4" xfId="5836"/>
    <cellStyle name="40% - 强调文字颜色 5 3 3 2 2" xfId="5837"/>
    <cellStyle name="40% - 强调文字颜色 5 3 3 2 2 3" xfId="5838"/>
    <cellStyle name="40% - 强调文字颜色 5 3 3 2 2 4" xfId="5839"/>
    <cellStyle name="40% - 强调文字颜色 5 3 3 2 3" xfId="5840"/>
    <cellStyle name="40% - 强调文字颜色 5 3 3 2 3 2" xfId="5841"/>
    <cellStyle name="40% - 强调文字颜色 5 3 3 2 3 3" xfId="5842"/>
    <cellStyle name="40% - 强调文字颜色 5 3 3 3" xfId="5843"/>
    <cellStyle name="Comma0 2 3 2 3" xfId="5844"/>
    <cellStyle name="40% - 强调文字颜色 5 3 3 3 2" xfId="5845"/>
    <cellStyle name="40% - 强调文字颜色 5 3 3 3 2 2" xfId="5846"/>
    <cellStyle name="40% - 强调文字颜色 5 3 3 4" xfId="5847"/>
    <cellStyle name="40% - 强调文字颜色 5 3 4" xfId="5848"/>
    <cellStyle name="60% - 强调文字颜色 6 3" xfId="5849"/>
    <cellStyle name="40% - 强调文字颜色 5 3 4 2 3 2" xfId="5850"/>
    <cellStyle name="40% - 强调文字颜色 5 3 4 3" xfId="5851"/>
    <cellStyle name="Accent3 5" xfId="5852"/>
    <cellStyle name="40% - 强调文字颜色 5 3 4 3 2 2" xfId="5853"/>
    <cellStyle name="40% - 强调文字颜色 5 3 4 4" xfId="5854"/>
    <cellStyle name="40% - 强调文字颜色 5 3 5" xfId="5855"/>
    <cellStyle name="40% - 强调文字颜色 5 3 5 2" xfId="5856"/>
    <cellStyle name="强调文字颜色 6 4 2 2 2 3 2 2 2" xfId="5857"/>
    <cellStyle name="40% - 强调文字颜色 5 4 2" xfId="5858"/>
    <cellStyle name="40% - 强调文字颜色 5 4 2 2" xfId="5859"/>
    <cellStyle name="注释 4 4 2 3 3" xfId="5860"/>
    <cellStyle name="40% - 强调文字颜色 5 4 2 2 2" xfId="5861"/>
    <cellStyle name="注释 4 4 2 3 3 2" xfId="5862"/>
    <cellStyle name="40% - 强调文字颜色 5 4 2 2 2 2" xfId="5863"/>
    <cellStyle name="Currency [00] 2 2 3" xfId="5864"/>
    <cellStyle name="40% - 强调文字颜色 5 4 2 2 2 2 2" xfId="5865"/>
    <cellStyle name="Currency [00] 2 2 4" xfId="5866"/>
    <cellStyle name="40% - 强调文字颜色 5 4 2 2 2 2 3" xfId="5867"/>
    <cellStyle name="百分比 4 2 3 2 2 2" xfId="5868"/>
    <cellStyle name="Currency [00] 2 3 3" xfId="5869"/>
    <cellStyle name="40% - 强调文字颜色 5 4 2 2 2 3 2" xfId="5870"/>
    <cellStyle name="百分比 4 2 3 2 3" xfId="5871"/>
    <cellStyle name="40% - 强调文字颜色 5 4 2 2 2 4" xfId="5872"/>
    <cellStyle name="Currency [00] 3 2 3" xfId="5873"/>
    <cellStyle name="40% - 强调文字颜色 5 4 2 2 3 2 2" xfId="5874"/>
    <cellStyle name="60% - 强调文字颜色 6 2 3 2 2 2" xfId="5875"/>
    <cellStyle name="40% - 强调文字颜色 5 4 2 2 3 3" xfId="5876"/>
    <cellStyle name="40% - 强调文字颜色 5 4 2 3 2 2" xfId="5877"/>
    <cellStyle name="40% - 强调文字颜色 5 4 2 4" xfId="5878"/>
    <cellStyle name="40% - 强调文字颜色 5 4 3 2 2" xfId="5879"/>
    <cellStyle name="40% - 强调文字颜色 5 4 3 2 2 3" xfId="5880"/>
    <cellStyle name="40% - 强调文字颜色 5 4 3 2 3" xfId="5881"/>
    <cellStyle name="40% - 强调文字颜色 5 4 3 2 3 2" xfId="5882"/>
    <cellStyle name="链接单元格 4 2" xfId="5883"/>
    <cellStyle name="40% - 强调文字颜色 5 4 3 2 4" xfId="5884"/>
    <cellStyle name="40% - 强调文字颜色 5 4 3 3 3" xfId="5885"/>
    <cellStyle name="40% - 强调文字颜色 5 4 3 4" xfId="5886"/>
    <cellStyle name="40% - 强调文字颜色 5 4 4" xfId="5887"/>
    <cellStyle name="40% - 强调文字颜色 5 4 4 2" xfId="5888"/>
    <cellStyle name="40% - 强调文字颜色 5 4 4 2 2" xfId="5889"/>
    <cellStyle name="40% - 强调文字颜色 5 4 4 3" xfId="5890"/>
    <cellStyle name="40% - 强调文字颜色 5 4 4 3 2" xfId="5891"/>
    <cellStyle name="40% - 强调文字颜色 5 4 4 4" xfId="5892"/>
    <cellStyle name="40% - 强调文字颜色 5 4 5" xfId="5893"/>
    <cellStyle name="输入 4 2 2 2 5" xfId="5894"/>
    <cellStyle name="40% - 强调文字颜色 5 4 5 2" xfId="5895"/>
    <cellStyle name="输入 4 2 2 2 5 2" xfId="5896"/>
    <cellStyle name="40% - 强调文字颜色 5 4 5 2 2" xfId="5897"/>
    <cellStyle name="输入 4 2 2 2 6" xfId="5898"/>
    <cellStyle name="40% - 强调文字颜色 5 4 5 3" xfId="5899"/>
    <cellStyle name="40% - 强调文字颜色 5 4 5 3 2" xfId="5900"/>
    <cellStyle name="40% - 强调文字颜色 5 4 5 4" xfId="5901"/>
    <cellStyle name="40% - 强调文字颜色 5 4 6" xfId="5902"/>
    <cellStyle name="40% - 强调文字颜色 5 4 6 2" xfId="5903"/>
    <cellStyle name="40% - 强调文字颜色 5 4 7" xfId="5904"/>
    <cellStyle name="强调文字颜色 6 4 2 2 2 3 2 3" xfId="5905"/>
    <cellStyle name="40% - 强调文字颜色 5 5" xfId="5906"/>
    <cellStyle name="强调文字颜色 6 4 2 2 2 3 2 3 2" xfId="5907"/>
    <cellStyle name="40% - 强调文字颜色 5 5 2" xfId="5908"/>
    <cellStyle name="40% - 强调文字颜色 5 5 2 2" xfId="5909"/>
    <cellStyle name="40% - 强调文字颜色 5 5 2 2 2" xfId="5910"/>
    <cellStyle name="40% - 强调文字颜色 5 5 2 2 2 2" xfId="5911"/>
    <cellStyle name="40% - 强调文字颜色 5 5 2 2 3" xfId="5912"/>
    <cellStyle name="60% - 着色 2 4 2" xfId="5913"/>
    <cellStyle name="40% - 强调文字颜色 5 5 2 3" xfId="5914"/>
    <cellStyle name="40% - 强调文字颜色 5 5 2 3 2" xfId="5915"/>
    <cellStyle name="40% - 强调文字颜色 5 5 2 4" xfId="5916"/>
    <cellStyle name="40% - 强调文字颜色 5 5 3" xfId="5917"/>
    <cellStyle name="40% - 强调文字颜色 5 5 3 2" xfId="5918"/>
    <cellStyle name="40% - 强调文字颜色 5 5 3 2 2" xfId="5919"/>
    <cellStyle name="60% - 着色 2 5 2" xfId="5920"/>
    <cellStyle name="40% - 强调文字颜色 5 5 3 3" xfId="5921"/>
    <cellStyle name="40% - 强调文字颜色 5 5 4" xfId="5922"/>
    <cellStyle name="40% - 强调文字颜色 5 5 4 2" xfId="5923"/>
    <cellStyle name="40% - 强调文字颜色 5 5 4 2 2" xfId="5924"/>
    <cellStyle name="强调文字颜色 1 5 3 2 2 2" xfId="5925"/>
    <cellStyle name="40% - 强调文字颜色 5 5 4 3" xfId="5926"/>
    <cellStyle name="40% - 强调文字颜色 5 5 5" xfId="5927"/>
    <cellStyle name="强调文字颜色 6 4 2 2 2 3 2 4" xfId="5928"/>
    <cellStyle name="常规 4 2 3 2 2 3 2" xfId="5929"/>
    <cellStyle name="40% - 强调文字颜色 5 6" xfId="5930"/>
    <cellStyle name="40% - 强调文字颜色 5 6 2" xfId="5931"/>
    <cellStyle name="40% - 强调文字颜色 5 6 2 2" xfId="5932"/>
    <cellStyle name="常规 31" xfId="5933"/>
    <cellStyle name="常规 26" xfId="5934"/>
    <cellStyle name="40% - 强调文字颜色 5 6 2 2 2" xfId="5935"/>
    <cellStyle name="常规 31 2" xfId="5936"/>
    <cellStyle name="常规 26 2" xfId="5937"/>
    <cellStyle name="40% - 强调文字颜色 5 6 2 2 2 2" xfId="5938"/>
    <cellStyle name="常规 31 2 2" xfId="5939"/>
    <cellStyle name="常规 26 2 2" xfId="5940"/>
    <cellStyle name="40% - 强调文字颜色 5 6 2 2 2 2 2" xfId="5941"/>
    <cellStyle name="常规 31 3" xfId="5942"/>
    <cellStyle name="常规 26 3" xfId="5943"/>
    <cellStyle name="40% - 强调文字颜色 5 6 2 2 2 3" xfId="5944"/>
    <cellStyle name="常规 32" xfId="5945"/>
    <cellStyle name="常规 27" xfId="5946"/>
    <cellStyle name="40% - 强调文字颜色 5 6 2 2 3" xfId="5947"/>
    <cellStyle name="常规 32 2" xfId="5948"/>
    <cellStyle name="常规 27 2" xfId="5949"/>
    <cellStyle name="40% - 强调文字颜色 5 6 2 2 3 2" xfId="5950"/>
    <cellStyle name="常规 33" xfId="5951"/>
    <cellStyle name="常规 28" xfId="5952"/>
    <cellStyle name="40% - 强调文字颜色 5 6 2 2 4" xfId="5953"/>
    <cellStyle name="60% - 着色 3 4 2" xfId="5954"/>
    <cellStyle name="40% - 强调文字颜色 5 6 2 3" xfId="5955"/>
    <cellStyle name="常规 81" xfId="5956"/>
    <cellStyle name="常规 76" xfId="5957"/>
    <cellStyle name="40% - 强调文字颜色 5 6 2 3 2" xfId="5958"/>
    <cellStyle name="常规 76 2" xfId="5959"/>
    <cellStyle name="40% - 强调文字颜色 5 6 2 3 2 2" xfId="5960"/>
    <cellStyle name="40% - 强调文字颜色 5 6 2 4" xfId="5961"/>
    <cellStyle name="40% - 强调文字颜色 5 6 3" xfId="5962"/>
    <cellStyle name="40% - 强调文字颜色 5 6 3 2" xfId="5963"/>
    <cellStyle name="40% - 强调文字颜色 5 6 3 2 2" xfId="5964"/>
    <cellStyle name="60% - 着色 3 5 2" xfId="5965"/>
    <cellStyle name="40% - 强调文字颜色 5 6 3 3" xfId="5966"/>
    <cellStyle name="40% - 强调文字颜色 5 6 4" xfId="5967"/>
    <cellStyle name="输入 3 3 2 2 2 3" xfId="5968"/>
    <cellStyle name="40% - 强调文字颜色 6 2" xfId="5969"/>
    <cellStyle name="输入 3 3 2 2 2 3 2" xfId="5970"/>
    <cellStyle name="40% - 强调文字颜色 6 2 2" xfId="5971"/>
    <cellStyle name="输出 4 4 6" xfId="5972"/>
    <cellStyle name="常规 4 3 4" xfId="5973"/>
    <cellStyle name="Percent1R 4 3" xfId="5974"/>
    <cellStyle name="40% - 强调文字颜色 6 2 2 2" xfId="5975"/>
    <cellStyle name="常规 4 3 4 2" xfId="5976"/>
    <cellStyle name="Percent1R 4 3 2" xfId="5977"/>
    <cellStyle name="40% - 强调文字颜色 6 2 2 2 2" xfId="5978"/>
    <cellStyle name="40% - 强调文字颜色 6 2 2 2 2 2" xfId="5979"/>
    <cellStyle name="40% - 强调文字颜色 6 2 2 2 2 2 2" xfId="5980"/>
    <cellStyle name="计算 3 4 4" xfId="5981"/>
    <cellStyle name="常规 8 3 2 2 4" xfId="5982"/>
    <cellStyle name="40% - 强调文字颜色 6 2 2 2 2 2 2 2" xfId="5983"/>
    <cellStyle name="40% - 强调文字颜色 6 2 2 2 2 2 3" xfId="5984"/>
    <cellStyle name="40% - 强调文字颜色 6 2 2 2 2 3" xfId="5985"/>
    <cellStyle name="40% - 强调文字颜色 6 2 2 2 2 4" xfId="5986"/>
    <cellStyle name="计算 4 6 2 2" xfId="5987"/>
    <cellStyle name="40% - 强调文字颜色 6 2 2 2 3" xfId="5988"/>
    <cellStyle name="40% - 强调文字颜色 6 2 2 2 3 2" xfId="5989"/>
    <cellStyle name="强调文字颜色 4 5 2 2 4" xfId="5990"/>
    <cellStyle name="40% - 强调文字颜色 6 2 2 2 3 2 2" xfId="5991"/>
    <cellStyle name="40% - 强调文字颜色 6 2 2 2 3 3" xfId="5992"/>
    <cellStyle name="汇总 2 7 2 2" xfId="5993"/>
    <cellStyle name="40% - 强调文字颜色 6 2 2 2 4" xfId="5994"/>
    <cellStyle name="常规 4 3 5" xfId="5995"/>
    <cellStyle name="40% - 强调文字颜色 6 2 2 3" xfId="5996"/>
    <cellStyle name="40% - 强调文字颜色 6 2 2 3 2" xfId="5997"/>
    <cellStyle name="40% - 强调文字颜色 6 2 2 3 2 2" xfId="5998"/>
    <cellStyle name="计算 4 6 3 2" xfId="5999"/>
    <cellStyle name="40% - 强调文字颜色 6 2 2 3 3" xfId="6000"/>
    <cellStyle name="强调文字颜色 1 2 5 2 2" xfId="6001"/>
    <cellStyle name="40% - 强调文字颜色 6 2 2 4" xfId="6002"/>
    <cellStyle name="强调文字颜色 1 2 5 2 2 2" xfId="6003"/>
    <cellStyle name="40% - 强调文字颜色 6 2 2 4 2" xfId="6004"/>
    <cellStyle name="40% - 强调文字颜色 6 2 2 4 2 2" xfId="6005"/>
    <cellStyle name="40% - 强调文字颜色 6 2 2 4 3" xfId="6006"/>
    <cellStyle name="强调文字颜色 1 2 5 2 3" xfId="6007"/>
    <cellStyle name="40% - 强调文字颜色 6 2 2 5" xfId="6008"/>
    <cellStyle name="适中 2 2 2 5 2 2" xfId="6009"/>
    <cellStyle name="40% - 强调文字颜色 6 2 3" xfId="6010"/>
    <cellStyle name="常规 4 4 4" xfId="6011"/>
    <cellStyle name="40% - 强调文字颜色 6 2 3 2" xfId="6012"/>
    <cellStyle name="40% - 强调文字颜色 6 2 3 2 2" xfId="6013"/>
    <cellStyle name="样式 1 2 3 2 4" xfId="6014"/>
    <cellStyle name="输出 6 4 3" xfId="6015"/>
    <cellStyle name="强调文字颜色 5 2 7 3" xfId="6016"/>
    <cellStyle name="Enter Units (0)" xfId="6017"/>
    <cellStyle name="40% - 强调文字颜色 6 2 3 2 2 2 2" xfId="6018"/>
    <cellStyle name="输出 6 4 3 2" xfId="6019"/>
    <cellStyle name="强调文字颜色 5 2 7 3 2" xfId="6020"/>
    <cellStyle name="Enter Units (0) 2" xfId="6021"/>
    <cellStyle name="Enter Currency (0) 2 4" xfId="6022"/>
    <cellStyle name="40% - 强调文字颜色 6 2 3 2 2 2 2 2" xfId="6023"/>
    <cellStyle name="输出 6 4 4" xfId="6024"/>
    <cellStyle name="强调文字颜色 5 2 7 4" xfId="6025"/>
    <cellStyle name="常规 6 3 2" xfId="6026"/>
    <cellStyle name="40% - 强调文字颜色 6 2 3 2 2 2 3" xfId="6027"/>
    <cellStyle name="40% - 强调文字颜色 6 2 3 2 2 3" xfId="6028"/>
    <cellStyle name="输出 6 5 3" xfId="6029"/>
    <cellStyle name="40% - 强调文字颜色 6 2 3 2 2 3 2" xfId="6030"/>
    <cellStyle name="40% - 强调文字颜色 6 2 3 2 2 4" xfId="6031"/>
    <cellStyle name="40% - 强调文字颜色 6 2 3 2 3" xfId="6032"/>
    <cellStyle name="40% - 强调文字颜色 6 2 3 2 3 3" xfId="6033"/>
    <cellStyle name="40% - 强调文字颜色 6 2 3 2 4" xfId="6034"/>
    <cellStyle name="40% - 强调文字颜色 6 2 3 3" xfId="6035"/>
    <cellStyle name="40% - 强调文字颜色 6 2 3 3 2" xfId="6036"/>
    <cellStyle name="40% - 强调文字颜色 6 2 3 3 2 2" xfId="6037"/>
    <cellStyle name="Link Units (0) 2" xfId="6038"/>
    <cellStyle name="40% - 强调文字颜色 6 2 3 3 3" xfId="6039"/>
    <cellStyle name="40% - 强调文字颜色 6 2 3 4" xfId="6040"/>
    <cellStyle name="40% - 强调文字颜色 6 2 4" xfId="6041"/>
    <cellStyle name="40% - 强调文字颜色 6 2 4 2" xfId="6042"/>
    <cellStyle name="40% - 强调文字颜色 6 2 4 2 2" xfId="6043"/>
    <cellStyle name="40% - 强调文字颜色 6 2 4 2 2 2" xfId="6044"/>
    <cellStyle name="40% - 强调文字颜色 6 2 4 2 2 2 2" xfId="6045"/>
    <cellStyle name="40% - 强调文字颜色 6 2 4 2 2 3" xfId="6046"/>
    <cellStyle name="40% - 强调文字颜色 6 2 4 2 3" xfId="6047"/>
    <cellStyle name="40% - 强调文字颜色 6 2 4 2 3 2" xfId="6048"/>
    <cellStyle name="40% - 强调文字颜色 6 2 4 2 4" xfId="6049"/>
    <cellStyle name="40% - 强调文字颜色 6 2 4 3" xfId="6050"/>
    <cellStyle name="40% - 强调文字颜色 6 2 4 3 2" xfId="6051"/>
    <cellStyle name="Percent2 4 3" xfId="6052"/>
    <cellStyle name="40% - 强调文字颜色 6 2 4 3 2 2" xfId="6053"/>
    <cellStyle name="40% - 强调文字颜色 6 2 4 3 3" xfId="6054"/>
    <cellStyle name="40% - 强调文字颜色 6 2 4 4" xfId="6055"/>
    <cellStyle name="40% - 强调文字颜色 6 2 5" xfId="6056"/>
    <cellStyle name="常规 4 6 4" xfId="6057"/>
    <cellStyle name="40% - 强调文字颜色 6 2 5 2" xfId="6058"/>
    <cellStyle name="常规 4 6 4 2" xfId="6059"/>
    <cellStyle name="40% - 强调文字颜色 6 2 5 2 2" xfId="6060"/>
    <cellStyle name="常规 4 6 5" xfId="6061"/>
    <cellStyle name="40% - 强调文字颜色 6 2 5 3" xfId="6062"/>
    <cellStyle name="40% - 强调文字颜色 6 2 6 2" xfId="6063"/>
    <cellStyle name="40% - 强调文字颜色 6 2 6 2 2" xfId="6064"/>
    <cellStyle name="40% - 强调文字颜色 6 2 6 3" xfId="6065"/>
    <cellStyle name="40% - 强调文字颜色 6 2 7" xfId="6066"/>
    <cellStyle name="输入 3 3 2 2 2 4" xfId="6067"/>
    <cellStyle name="40% - 强调文字颜色 6 3" xfId="6068"/>
    <cellStyle name="40% - 强调文字颜色 6 3 2" xfId="6069"/>
    <cellStyle name="着色 3 2 5 4" xfId="6070"/>
    <cellStyle name="常规 5 3 4" xfId="6071"/>
    <cellStyle name="40% - 强调文字颜色 6 3 2 2" xfId="6072"/>
    <cellStyle name="常规 5 3 4 2" xfId="6073"/>
    <cellStyle name="40% - 强调文字颜色 6 3 2 2 2" xfId="6074"/>
    <cellStyle name="常规 5 3 4 2 2" xfId="6075"/>
    <cellStyle name="40% - 强调文字颜色 6 3 2 2 2 2" xfId="6076"/>
    <cellStyle name="40% - 强调文字颜色 6 3 2 2 2 2 2" xfId="6077"/>
    <cellStyle name="40% - 强调文字颜色 6 3 2 2 2 2 2 2" xfId="6078"/>
    <cellStyle name="40% - 强调文字颜色 6 3 2 2 2 2 3" xfId="6079"/>
    <cellStyle name="40% - 强调文字颜色 6 3 2 2 2 3" xfId="6080"/>
    <cellStyle name="输出 3 2 4 2 3" xfId="6081"/>
    <cellStyle name="40% - 强调文字颜色 6 3 2 2 2 3 2" xfId="6082"/>
    <cellStyle name="40% - 强调文字颜色 6 3 2 2 2 4" xfId="6083"/>
    <cellStyle name="常规 5 3 4 3" xfId="6084"/>
    <cellStyle name="40% - 强调文字颜色 6 3 2 2 3" xfId="6085"/>
    <cellStyle name="40% - 强调文字颜色 6 3 2 2 3 2" xfId="6086"/>
    <cellStyle name="40% - 着色 1 6" xfId="6087"/>
    <cellStyle name="40% - 强调文字颜色 6 3 2 2 3 2 2" xfId="6088"/>
    <cellStyle name="汇总 3 7 2 2" xfId="6089"/>
    <cellStyle name="40% - 强调文字颜色 6 3 2 2 4" xfId="6090"/>
    <cellStyle name="常规 5 3 5" xfId="6091"/>
    <cellStyle name="40% - 强调文字颜色 6 3 2 3" xfId="6092"/>
    <cellStyle name="常规 5 3 5 2" xfId="6093"/>
    <cellStyle name="40% - 强调文字颜色 6 3 2 3 2" xfId="6094"/>
    <cellStyle name="常规 5 3 5 2 2" xfId="6095"/>
    <cellStyle name="40% - 强调文字颜色 6 3 2 3 2 2" xfId="6096"/>
    <cellStyle name="强调文字颜色 1 2 6 2 2" xfId="6097"/>
    <cellStyle name="常规 5 3 6" xfId="6098"/>
    <cellStyle name="40% - 强调文字颜色 6 3 2 4" xfId="6099"/>
    <cellStyle name="常规 125" xfId="6100"/>
    <cellStyle name="40% - 强调文字颜色 6 3 2 4 2" xfId="6101"/>
    <cellStyle name="40% - 强调文字颜色 6 3 2 4 2 2" xfId="6102"/>
    <cellStyle name="强调文字颜色 3 4 2 3 2 2" xfId="6103"/>
    <cellStyle name="常规 126" xfId="6104"/>
    <cellStyle name="40% - 强调文字颜色 6 3 2 4 3" xfId="6105"/>
    <cellStyle name="常规 5 3 7" xfId="6106"/>
    <cellStyle name="40% - 强调文字颜色 6 3 2 5" xfId="6107"/>
    <cellStyle name="适中 2 2 2 5 3 2" xfId="6108"/>
    <cellStyle name="40% - 强调文字颜色 6 3 3" xfId="6109"/>
    <cellStyle name="常规 5 4 4" xfId="6110"/>
    <cellStyle name="40% - 强调文字颜色 6 3 3 2" xfId="6111"/>
    <cellStyle name="输出 3 3 2 2 4 4" xfId="6112"/>
    <cellStyle name="常规 5 4 4 2" xfId="6113"/>
    <cellStyle name="40% - 强调文字颜色 6 3 3 2 2" xfId="6114"/>
    <cellStyle name="常规 5 4 4 2 2" xfId="6115"/>
    <cellStyle name="PrePop Currency (2) 5" xfId="6116"/>
    <cellStyle name="40% - 强调文字颜色 6 3 3 2 2 2" xfId="6117"/>
    <cellStyle name="警告文本 2 2 4" xfId="6118"/>
    <cellStyle name="PrePop Currency (2) 5 2" xfId="6119"/>
    <cellStyle name="40% - 强调文字颜色 6 3 3 2 2 2 2" xfId="6120"/>
    <cellStyle name="警告文本 2 2 4 2" xfId="6121"/>
    <cellStyle name="40% - 强调文字颜色 6 3 3 2 2 2 2 2" xfId="6122"/>
    <cellStyle name="警告文本 2 2 5" xfId="6123"/>
    <cellStyle name="40% - 强调文字颜色 6 3 3 2 2 2 3" xfId="6124"/>
    <cellStyle name="PrePop Currency (2) 6" xfId="6125"/>
    <cellStyle name="40% - 强调文字颜色 6 3 3 2 2 3" xfId="6126"/>
    <cellStyle name="输出 4 2 4 2 3" xfId="6127"/>
    <cellStyle name="警告文本 2 3 4" xfId="6128"/>
    <cellStyle name="百分比 2 2 2 2 4 4" xfId="6129"/>
    <cellStyle name="40% - 强调文字颜色 6 3 3 2 2 3 2" xfId="6130"/>
    <cellStyle name="40% - 强调文字颜色 6 3 3 2 2 4" xfId="6131"/>
    <cellStyle name="常规 5 4 4 3" xfId="6132"/>
    <cellStyle name="40% - 强调文字颜色 6 3 3 2 3" xfId="6133"/>
    <cellStyle name="常规 5 4 4 3 2" xfId="6134"/>
    <cellStyle name="40% - 强调文字颜色 6 3 3 2 3 2" xfId="6135"/>
    <cellStyle name="警告文本 3 2 4" xfId="6136"/>
    <cellStyle name="40% - 强调文字颜色 6 3 3 2 3 2 2" xfId="6137"/>
    <cellStyle name="40% - 强调文字颜色 6 3 3 2 3 3" xfId="6138"/>
    <cellStyle name="常规 5 4 4 4" xfId="6139"/>
    <cellStyle name="40% - 强调文字颜色 6 3 3 2 4" xfId="6140"/>
    <cellStyle name="常规 5 4 5" xfId="6141"/>
    <cellStyle name="40% - 强调文字颜色 6 3 3 3" xfId="6142"/>
    <cellStyle name="常规 5 4 5 2" xfId="6143"/>
    <cellStyle name="40% - 强调文字颜色 6 3 3 3 2" xfId="6144"/>
    <cellStyle name="40% - 强调文字颜色 6 3 3 3 2 2" xfId="6145"/>
    <cellStyle name="40% - 强调文字颜色 6 3 3 3 3" xfId="6146"/>
    <cellStyle name="强调文字颜色 1 2 6 3 2" xfId="6147"/>
    <cellStyle name="常规 5 4 6" xfId="6148"/>
    <cellStyle name="40% - 强调文字颜色 6 3 3 4" xfId="6149"/>
    <cellStyle name="40% - 强调文字颜色 6 3 4" xfId="6150"/>
    <cellStyle name="40% - 强调文字颜色 6 3 4 2" xfId="6151"/>
    <cellStyle name="40% - 强调文字颜色 6 3 4 2 2" xfId="6152"/>
    <cellStyle name="40% - 强调文字颜色 6 3 4 2 2 2" xfId="6153"/>
    <cellStyle name="40% - 强调文字颜色 6 3 4 2 2 2 2" xfId="6154"/>
    <cellStyle name="40% - 强调文字颜色 6 3 4 2 2 3" xfId="6155"/>
    <cellStyle name="40% - 强调文字颜色 6 3 4 2 3" xfId="6156"/>
    <cellStyle name="40% - 强调文字颜色 6 3 4 2 3 2" xfId="6157"/>
    <cellStyle name="40% - 强调文字颜色 6 3 4 2 4" xfId="6158"/>
    <cellStyle name="40% - 强调文字颜色 6 3 4 3" xfId="6159"/>
    <cellStyle name="40% - 强调文字颜色 6 3 4 3 2" xfId="6160"/>
    <cellStyle name="货币 2 3 6" xfId="6161"/>
    <cellStyle name="40% - 强调文字颜色 6 3 4 3 2 2" xfId="6162"/>
    <cellStyle name="40% - 强调文字颜色 6 3 4 3 3" xfId="6163"/>
    <cellStyle name="40% - 强调文字颜色 6 3 4 4" xfId="6164"/>
    <cellStyle name="40% - 强调文字颜色 6 3 5" xfId="6165"/>
    <cellStyle name="常规 5 6 4" xfId="6166"/>
    <cellStyle name="40% - 强调文字颜色 6 3 5 2" xfId="6167"/>
    <cellStyle name="INTEXP - INT'L EXPORT" xfId="6168"/>
    <cellStyle name="40% - 强调文字颜色 6 3 5 2 2" xfId="6169"/>
    <cellStyle name="40% - 强调文字颜色 6 3 5 3" xfId="6170"/>
    <cellStyle name="常规 5 7 4" xfId="6171"/>
    <cellStyle name="40% - 强调文字颜色 6 3 6 2" xfId="6172"/>
    <cellStyle name="40% - 强调文字颜色 6 3 6 2 2" xfId="6173"/>
    <cellStyle name="40% - 强调文字颜色 6 3 6 3" xfId="6174"/>
    <cellStyle name="40% - 强调文字颜色 6 3 7" xfId="6175"/>
    <cellStyle name="强调文字颜色 6 4 2 2 2 3 3 2" xfId="6176"/>
    <cellStyle name="40% - 强调文字颜色 6 4" xfId="6177"/>
    <cellStyle name="40% - 强调文字颜色 6 4 2" xfId="6178"/>
    <cellStyle name="常规 6 3 4" xfId="6179"/>
    <cellStyle name="40% - 强调文字颜色 6 4 2 2" xfId="6180"/>
    <cellStyle name="常规 6 3 4 2" xfId="6181"/>
    <cellStyle name="40% - 强调文字颜色 6 4 2 2 2" xfId="6182"/>
    <cellStyle name="常规 6 3 4 2 2" xfId="6183"/>
    <cellStyle name="40% - 强调文字颜色 6 4 2 2 2 2" xfId="6184"/>
    <cellStyle name="好_可视对讲 2 2 3" xfId="6185"/>
    <cellStyle name="40% - 强调文字颜色 6 4 2 2 2 2 2" xfId="6186"/>
    <cellStyle name="40% - 强调文字颜色 6 4 2 2 2 2 2 2" xfId="6187"/>
    <cellStyle name="40% - 强调文字颜色 6 4 2 2 2 2 3" xfId="6188"/>
    <cellStyle name="40% - 强调文字颜色 6 4 2 2 2 3" xfId="6189"/>
    <cellStyle name="40% - 强调文字颜色 6 4 2 2 2 3 2" xfId="6190"/>
    <cellStyle name="40% - 强调文字颜色 6 4 2 2 2 4" xfId="6191"/>
    <cellStyle name="常规 60 2" xfId="6192"/>
    <cellStyle name="常规 6 3 4 3" xfId="6193"/>
    <cellStyle name="常规 55 2" xfId="6194"/>
    <cellStyle name="40% - 强调文字颜色 6 4 2 2 3" xfId="6195"/>
    <cellStyle name="常规 60 2 2" xfId="6196"/>
    <cellStyle name="常规 55 2 2" xfId="6197"/>
    <cellStyle name="40% - 强调文字颜色 6 4 2 2 3 2" xfId="6198"/>
    <cellStyle name="常规 60 2 2 2" xfId="6199"/>
    <cellStyle name="常规 55 2 2 2" xfId="6200"/>
    <cellStyle name="40% - 强调文字颜色 6 4 2 2 3 2 2" xfId="6201"/>
    <cellStyle name="常规 60 2 3" xfId="6202"/>
    <cellStyle name="常规 55 2 3" xfId="6203"/>
    <cellStyle name="40% - 强调文字颜色 6 4 2 2 3 3" xfId="6204"/>
    <cellStyle name="汇总 4 7 2 2" xfId="6205"/>
    <cellStyle name="常规 60 3" xfId="6206"/>
    <cellStyle name="常规 55 3" xfId="6207"/>
    <cellStyle name="40% - 强调文字颜色 6 4 2 2 4" xfId="6208"/>
    <cellStyle name="常规 6 3 5" xfId="6209"/>
    <cellStyle name="40% - 强调文字颜色 6 4 2 3" xfId="6210"/>
    <cellStyle name="常规 6 3 5 2" xfId="6211"/>
    <cellStyle name="40% - 强调文字颜色 6 4 2 3 2" xfId="6212"/>
    <cellStyle name="常规 6 3 5 2 2" xfId="6213"/>
    <cellStyle name="40% - 强调文字颜色 6 4 2 3 2 2" xfId="6214"/>
    <cellStyle name="常规 61 2" xfId="6215"/>
    <cellStyle name="常规 6 3 5 3" xfId="6216"/>
    <cellStyle name="常规 56 2" xfId="6217"/>
    <cellStyle name="40% - 强调文字颜色 6 4 2 3 3" xfId="6218"/>
    <cellStyle name="强调文字颜色 1 2 7 2 2" xfId="6219"/>
    <cellStyle name="常规 6 3 6" xfId="6220"/>
    <cellStyle name="Enter Units (1)" xfId="6221"/>
    <cellStyle name="40% - 强调文字颜色 6 4 2 4" xfId="6222"/>
    <cellStyle name="40% - 强调文字颜色 6 4 3" xfId="6223"/>
    <cellStyle name="常规 6 4 4" xfId="6224"/>
    <cellStyle name="40% - 强调文字颜色 6 4 3 2" xfId="6225"/>
    <cellStyle name="常规 6 4 4 2" xfId="6226"/>
    <cellStyle name="40% - 强调文字颜色 6 4 3 2 2" xfId="6227"/>
    <cellStyle name="常规 6 4 4 2 2" xfId="6228"/>
    <cellStyle name="40% - 强调文字颜色 6 4 3 2 2 2" xfId="6229"/>
    <cellStyle name="40% - 强调文字颜色 6 4 3 2 2 3" xfId="6230"/>
    <cellStyle name="常规 6 4 4 3" xfId="6231"/>
    <cellStyle name="40% - 强调文字颜色 6 4 3 2 3" xfId="6232"/>
    <cellStyle name="常规 6 4 4 3 2" xfId="6233"/>
    <cellStyle name="40% - 强调文字颜色 6 4 3 2 3 2" xfId="6234"/>
    <cellStyle name="常规 6 4 4 4" xfId="6235"/>
    <cellStyle name="40% - 强调文字颜色 6 4 3 2 4" xfId="6236"/>
    <cellStyle name="常规 6 4 5" xfId="6237"/>
    <cellStyle name="40% - 强调文字颜色 6 4 3 3" xfId="6238"/>
    <cellStyle name="常规 6 4 5 2" xfId="6239"/>
    <cellStyle name="40% - 强调文字颜色 6 4 3 3 2" xfId="6240"/>
    <cellStyle name="60% - 着色 1 4" xfId="6241"/>
    <cellStyle name="40% - 强调文字颜色 6 4 3 3 2 2" xfId="6242"/>
    <cellStyle name="40% - 强调文字颜色 6 4 3 3 3" xfId="6243"/>
    <cellStyle name="强调文字颜色 1 2 7 3 2" xfId="6244"/>
    <cellStyle name="常规 6 4 6" xfId="6245"/>
    <cellStyle name="40% - 强调文字颜色 6 4 3 4" xfId="6246"/>
    <cellStyle name="40% - 强调文字颜色 6 4 4" xfId="6247"/>
    <cellStyle name="常规 6 5 4" xfId="6248"/>
    <cellStyle name="40% - 强调文字颜色 6 4 4 2" xfId="6249"/>
    <cellStyle name="常规 17 2 2 5 4" xfId="6250"/>
    <cellStyle name="40% - 强调文字颜色 6 4 4 2 2" xfId="6251"/>
    <cellStyle name="40% - 强调文字颜色 6 4 4 2 2 2" xfId="6252"/>
    <cellStyle name="40% - 强调文字颜色 6 4 4 2 3" xfId="6253"/>
    <cellStyle name="40% - 强调文字颜色 6 4 4 3" xfId="6254"/>
    <cellStyle name="常规 17 2 2 6 4" xfId="6255"/>
    <cellStyle name="40% - 强调文字颜色 6 4 4 3 2" xfId="6256"/>
    <cellStyle name="40% - 强调文字颜色 6 4 4 4" xfId="6257"/>
    <cellStyle name="40% - 强调文字颜色 6 4 5" xfId="6258"/>
    <cellStyle name="40% - 强调文字颜色 6 4 5 2" xfId="6259"/>
    <cellStyle name="40% - 强调文字颜色 6 4 5 2 2" xfId="6260"/>
    <cellStyle name="40% - 强调文字颜色 6 4 5 3" xfId="6261"/>
    <cellStyle name="40% - 强调文字颜色 6 4 5 3 2" xfId="6262"/>
    <cellStyle name="40% - 强调文字颜色 6 4 5 4" xfId="6263"/>
    <cellStyle name="40% - 强调文字颜色 6 4 6" xfId="6264"/>
    <cellStyle name="40% - 强调文字颜色 6 4 6 2" xfId="6265"/>
    <cellStyle name="40% - 强调文字颜色 6 4 6 2 2" xfId="6266"/>
    <cellStyle name="40% - 强调文字颜色 6 4 6 3" xfId="6267"/>
    <cellStyle name="40% - 强调文字颜色 6 4 6 3 2" xfId="6268"/>
    <cellStyle name="40% - 强调文字颜色 6 4 7" xfId="6269"/>
    <cellStyle name="40% - 强调文字颜色 6 4 7 2" xfId="6270"/>
    <cellStyle name="40% - 强调文字颜色 6 4 8" xfId="6271"/>
    <cellStyle name="注释 6 2 2 2" xfId="6272"/>
    <cellStyle name="40% - 强调文字颜色 6 5" xfId="6273"/>
    <cellStyle name="注释 6 2 2 2 2" xfId="6274"/>
    <cellStyle name="40% - 强调文字颜色 6 5 2" xfId="6275"/>
    <cellStyle name="注释 6 2 2 2 2 2" xfId="6276"/>
    <cellStyle name="常规 7 3 4" xfId="6277"/>
    <cellStyle name="Calc Units (2) 5" xfId="6278"/>
    <cellStyle name="40% - 强调文字颜色 6 5 2 2" xfId="6279"/>
    <cellStyle name="注释 6 2 2 2 2 2 2" xfId="6280"/>
    <cellStyle name="常规 7 3 4 2" xfId="6281"/>
    <cellStyle name="Calc Units (2) 5 2" xfId="6282"/>
    <cellStyle name="40% - 强调文字颜色 6 5 2 2 2" xfId="6283"/>
    <cellStyle name="常规 7 3 4 2 2" xfId="6284"/>
    <cellStyle name="40% - 强调文字颜色 6 5 2 2 2 2" xfId="6285"/>
    <cellStyle name="输出 2 2 3 3 2" xfId="6286"/>
    <cellStyle name="常规 7 3 4 3" xfId="6287"/>
    <cellStyle name="40% - 强调文字颜色 6 5 2 2 3" xfId="6288"/>
    <cellStyle name="注释 6 2 2 2 2 3" xfId="6289"/>
    <cellStyle name="常规 7 3 5" xfId="6290"/>
    <cellStyle name="Calc Units (2) 6" xfId="6291"/>
    <cellStyle name="40% - 强调文字颜色 6 5 2 3" xfId="6292"/>
    <cellStyle name="注释 6 2 2 2 2 3 2" xfId="6293"/>
    <cellStyle name="常规 7 3 5 2" xfId="6294"/>
    <cellStyle name="40% - 强调文字颜色 6 5 2 3 2" xfId="6295"/>
    <cellStyle name="注释 6 2 2 2 2 4" xfId="6296"/>
    <cellStyle name="常规 7 3 6" xfId="6297"/>
    <cellStyle name="40% - 强调文字颜色 6 5 2 4" xfId="6298"/>
    <cellStyle name="注释 6 2 2 2 3" xfId="6299"/>
    <cellStyle name="40% - 强调文字颜色 6 5 3" xfId="6300"/>
    <cellStyle name="注释 6 2 2 2 3 2" xfId="6301"/>
    <cellStyle name="40% - 强调文字颜色 6 5 3 2" xfId="6302"/>
    <cellStyle name="40% - 强调文字颜色 6 5 3 2 2" xfId="6303"/>
    <cellStyle name="40% - 强调文字颜色 6 5 3 3" xfId="6304"/>
    <cellStyle name="注释 6 2 2 2 4" xfId="6305"/>
    <cellStyle name="40% - 强调文字颜色 6 5 4" xfId="6306"/>
    <cellStyle name="40% - 强调文字颜色 6 5 4 2" xfId="6307"/>
    <cellStyle name="40% - 强调文字颜色 6 5 4 2 2" xfId="6308"/>
    <cellStyle name="40% - 强调文字颜色 6 5 4 3" xfId="6309"/>
    <cellStyle name="40% - 强调文字颜色 6 5 5" xfId="6310"/>
    <cellStyle name="注释 6 2 2 3" xfId="6311"/>
    <cellStyle name="40% - 强调文字颜色 6 6" xfId="6312"/>
    <cellStyle name="注释 6 2 2 3 2" xfId="6313"/>
    <cellStyle name="40% - 强调文字颜色 6 6 2" xfId="6314"/>
    <cellStyle name="注释 6 2 2 3 2 2" xfId="6315"/>
    <cellStyle name="常规 8 3 4" xfId="6316"/>
    <cellStyle name="40% - 强调文字颜色 6 6 2 2" xfId="6317"/>
    <cellStyle name="计算 5 4" xfId="6318"/>
    <cellStyle name="常规 8 3 4 2" xfId="6319"/>
    <cellStyle name="40% - 强调文字颜色 6 6 2 2 2" xfId="6320"/>
    <cellStyle name="计算 5 4 2" xfId="6321"/>
    <cellStyle name="常规 8 3 4 2 2" xfId="6322"/>
    <cellStyle name="40% - 强调文字颜色 6 6 2 2 2 2" xfId="6323"/>
    <cellStyle name="计算 5 4 2 2" xfId="6324"/>
    <cellStyle name="40% - 强调文字颜色 6 6 2 2 2 2 2" xfId="6325"/>
    <cellStyle name="计算 5 4 3" xfId="6326"/>
    <cellStyle name="40% - 强调文字颜色 6 6 2 2 2 3" xfId="6327"/>
    <cellStyle name="输出 2 3 3 3 2" xfId="6328"/>
    <cellStyle name="计算 5 5" xfId="6329"/>
    <cellStyle name="常规 8 3 4 3" xfId="6330"/>
    <cellStyle name="40% - 强调文字颜色 6 6 2 2 3" xfId="6331"/>
    <cellStyle name="计算 5 5 2" xfId="6332"/>
    <cellStyle name="常规 8 3 4 3 2" xfId="6333"/>
    <cellStyle name="40% - 强调文字颜色 6 6 2 2 3 2" xfId="6334"/>
    <cellStyle name="计算 5 6" xfId="6335"/>
    <cellStyle name="常规 8 3 4 4" xfId="6336"/>
    <cellStyle name="40% - 强调文字颜色 6 6 2 2 4" xfId="6337"/>
    <cellStyle name="常规 8 3 5" xfId="6338"/>
    <cellStyle name="40% - 强调文字颜色 6 6 2 3" xfId="6339"/>
    <cellStyle name="计算 6 4" xfId="6340"/>
    <cellStyle name="常规 8 3 5 2" xfId="6341"/>
    <cellStyle name="40% - 强调文字颜色 6 6 2 3 2" xfId="6342"/>
    <cellStyle name="计算 6 4 2" xfId="6343"/>
    <cellStyle name="40% - 强调文字颜色 6 6 2 3 2 2" xfId="6344"/>
    <cellStyle name="计算 6 5" xfId="6345"/>
    <cellStyle name="40% - 强调文字颜色 6 6 2 3 3" xfId="6346"/>
    <cellStyle name="常规 8 3 6" xfId="6347"/>
    <cellStyle name="40% - 强调文字颜色 6 6 2 4" xfId="6348"/>
    <cellStyle name="注释 6 2 2 3 3" xfId="6349"/>
    <cellStyle name="常规 13 2 2 2" xfId="6350"/>
    <cellStyle name="40% - 强调文字颜色 6 6 3" xfId="6351"/>
    <cellStyle name="注释 6 2 2 3 3 2" xfId="6352"/>
    <cellStyle name="常规 8 4 4" xfId="6353"/>
    <cellStyle name="40% - 强调文字颜色 6 6 3 2" xfId="6354"/>
    <cellStyle name="常规 8 4 4 2" xfId="6355"/>
    <cellStyle name="40% - 强调文字颜色 6 6 3 2 2" xfId="6356"/>
    <cellStyle name="常规 8 4 5" xfId="6357"/>
    <cellStyle name="40% - 强调文字颜色 6 6 3 3" xfId="6358"/>
    <cellStyle name="注释 6 2 2 3 4" xfId="6359"/>
    <cellStyle name="40% - 强调文字颜色 6 6 4" xfId="6360"/>
    <cellStyle name="常规 3 3 2 3 2 2" xfId="6361"/>
    <cellStyle name="40% - 着色 1 2" xfId="6362"/>
    <cellStyle name="常规 3 3 2 3 2 2 2" xfId="6363"/>
    <cellStyle name="40% - 着色 1 2 2" xfId="6364"/>
    <cellStyle name="40% - 着色 1 2 2 2" xfId="6365"/>
    <cellStyle name="40% - 着色 1 2 2 2 2" xfId="6366"/>
    <cellStyle name="40% - 着色 1 2 2 2 2 2" xfId="6367"/>
    <cellStyle name="40% - 着色 1 2 2 2 3" xfId="6368"/>
    <cellStyle name="适中 2 4 2 2 2 3 2" xfId="6369"/>
    <cellStyle name="40% - 着色 1 2 2 3" xfId="6370"/>
    <cellStyle name="40% - 着色 1 2 2 3 2" xfId="6371"/>
    <cellStyle name="强调文字颜色 4 5 2 3 2 2 2" xfId="6372"/>
    <cellStyle name="40% - 着色 1 2 2 4" xfId="6373"/>
    <cellStyle name="40% - 着色 1 2 3" xfId="6374"/>
    <cellStyle name="40% - 着色 1 2 3 2" xfId="6375"/>
    <cellStyle name="40% - 着色 1 2 3 2 2" xfId="6376"/>
    <cellStyle name="40% - 着色 1 2 3 3" xfId="6377"/>
    <cellStyle name="强调文字颜色 5 4 3 2 2 2" xfId="6378"/>
    <cellStyle name="40% - 着色 1 2 4" xfId="6379"/>
    <cellStyle name="常规 3 3 2 3 2 3" xfId="6380"/>
    <cellStyle name="40% - 着色 1 3" xfId="6381"/>
    <cellStyle name="适中 6 3 2 4" xfId="6382"/>
    <cellStyle name="40% - 着色 1 3 2" xfId="6383"/>
    <cellStyle name="40% - 着色 1 3 2 2" xfId="6384"/>
    <cellStyle name="40% - 着色 1 3 2 2 2" xfId="6385"/>
    <cellStyle name="40% - 着色 1 3 2 3" xfId="6386"/>
    <cellStyle name="PrePop Units (1)" xfId="6387"/>
    <cellStyle name="40% - 着色 1 3 3" xfId="6388"/>
    <cellStyle name="PrePop Units (1) 2" xfId="6389"/>
    <cellStyle name="40% - 着色 1 3 3 2" xfId="6390"/>
    <cellStyle name="适中 4 3 2 2 2 2 2" xfId="6391"/>
    <cellStyle name="强调文字颜色 5 4 3 2 3 2" xfId="6392"/>
    <cellStyle name="强调文字颜色 4 4 7 2 2" xfId="6393"/>
    <cellStyle name="40% - 着色 1 3 4" xfId="6394"/>
    <cellStyle name="40% - 着色 1 4" xfId="6395"/>
    <cellStyle name="40% - 着色 1 4 2" xfId="6396"/>
    <cellStyle name="40% - 着色 1 4 2 2" xfId="6397"/>
    <cellStyle name="40% - 着色 1 4 3" xfId="6398"/>
    <cellStyle name="40% - 着色 1 5" xfId="6399"/>
    <cellStyle name="40% - 着色 1 5 2" xfId="6400"/>
    <cellStyle name="40% - 着色 1 5 2 2" xfId="6401"/>
    <cellStyle name="40% - 着色 1 5 3" xfId="6402"/>
    <cellStyle name="40% - 着色 2 2 2" xfId="6403"/>
    <cellStyle name="40% - 着色 2 2 2 2" xfId="6404"/>
    <cellStyle name="40% - 着色 2 2 2 2 2" xfId="6405"/>
    <cellStyle name="40% - 着色 2 2 2 2 2 2" xfId="6406"/>
    <cellStyle name="样式 1 4 2 2" xfId="6407"/>
    <cellStyle name="40% - 着色 2 2 2 2 3" xfId="6408"/>
    <cellStyle name="适中 2 4 2 3 2 3 2" xfId="6409"/>
    <cellStyle name="40% - 着色 2 2 2 3" xfId="6410"/>
    <cellStyle name="40% - 着色 2 2 2 3 2" xfId="6411"/>
    <cellStyle name="40% - 着色 2 2 2 4" xfId="6412"/>
    <cellStyle name="千位分隔 3 2 2 4 2 2 2" xfId="6413"/>
    <cellStyle name="40% - 着色 2 2 3" xfId="6414"/>
    <cellStyle name="强调文字颜色 4 3 2 2 2 3 4" xfId="6415"/>
    <cellStyle name="40% - 着色 2 2 3 2" xfId="6416"/>
    <cellStyle name="40% - 着色 2 2 3 2 2" xfId="6417"/>
    <cellStyle name="强调文字颜色 5 4 3 3 2 2" xfId="6418"/>
    <cellStyle name="40% - 着色 2 2 4" xfId="6419"/>
    <cellStyle name="40% - 着色 2 3" xfId="6420"/>
    <cellStyle name="适中 6 4 2 4" xfId="6421"/>
    <cellStyle name="40% - 着色 2 3 2" xfId="6422"/>
    <cellStyle name="强调文字颜色 4 3 2 2 3 2 4" xfId="6423"/>
    <cellStyle name="40% - 着色 2 3 2 2" xfId="6424"/>
    <cellStyle name="40% - 着色 2 3 2 2 2" xfId="6425"/>
    <cellStyle name="40% - 着色 2 3 2 3" xfId="6426"/>
    <cellStyle name="千位分隔 3 2 2 4 2 3 2" xfId="6427"/>
    <cellStyle name="40% - 着色 2 3 3" xfId="6428"/>
    <cellStyle name="40% - 着色 2 3 3 2" xfId="6429"/>
    <cellStyle name="强调文字颜色 5 4 3 3 3 2" xfId="6430"/>
    <cellStyle name="40% - 着色 2 3 4" xfId="6431"/>
    <cellStyle name="40% - 着色 2 4" xfId="6432"/>
    <cellStyle name="40% - 着色 2 4 2" xfId="6433"/>
    <cellStyle name="40% - 着色 2 4 2 2" xfId="6434"/>
    <cellStyle name="40% - 着色 2 4 3" xfId="6435"/>
    <cellStyle name="输出 3 2 5 2 2" xfId="6436"/>
    <cellStyle name="40% - 着色 2 5" xfId="6437"/>
    <cellStyle name="40% - 着色 2 5 2" xfId="6438"/>
    <cellStyle name="40% - 着色 2 5 2 2" xfId="6439"/>
    <cellStyle name="40% - 着色 2 5 3" xfId="6440"/>
    <cellStyle name="40% - 着色 2 6" xfId="6441"/>
    <cellStyle name="40% - 着色 3 2" xfId="6442"/>
    <cellStyle name="40% - 着色 3 2 2" xfId="6443"/>
    <cellStyle name="40% - 着色 3 2 2 2" xfId="6444"/>
    <cellStyle name="40% - 着色 3 2 2 2 2" xfId="6445"/>
    <cellStyle name="40% - 着色 3 2 2 2 2 2" xfId="6446"/>
    <cellStyle name="40% - 着色 3 2 2 2 3" xfId="6447"/>
    <cellStyle name="百分比 2 2 4 2" xfId="6448"/>
    <cellStyle name="40% - 着色 3 2 2 3" xfId="6449"/>
    <cellStyle name="百分比 2 2 4 2 2" xfId="6450"/>
    <cellStyle name="40% - 着色 3 2 2 3 2" xfId="6451"/>
    <cellStyle name="百分比 2 2 4 3" xfId="6452"/>
    <cellStyle name="40% - 着色 3 2 2 4" xfId="6453"/>
    <cellStyle name="40% - 着色 3 2 3" xfId="6454"/>
    <cellStyle name="40% - 着色 3 2 3 2" xfId="6455"/>
    <cellStyle name="40% - 着色 3 2 3 2 2" xfId="6456"/>
    <cellStyle name="百分比 2 2 5 2" xfId="6457"/>
    <cellStyle name="40% - 着色 3 2 3 3" xfId="6458"/>
    <cellStyle name="强调文字颜色 5 4 3 4 2 2" xfId="6459"/>
    <cellStyle name="40% - 着色 3 2 4" xfId="6460"/>
    <cellStyle name="40% - 着色 3 3" xfId="6461"/>
    <cellStyle name="40% - 着色 3 3 2" xfId="6462"/>
    <cellStyle name="40% - 着色 3 3 2 2" xfId="6463"/>
    <cellStyle name="40% - 着色 3 3 2 2 2" xfId="6464"/>
    <cellStyle name="百分比 2 3 4 2" xfId="6465"/>
    <cellStyle name="40% - 着色 3 3 2 3" xfId="6466"/>
    <cellStyle name="40% - 着色 3 3 3" xfId="6467"/>
    <cellStyle name="40% - 着色 3 3 3 2" xfId="6468"/>
    <cellStyle name="强调文字颜色 5 4 3 4 3 2" xfId="6469"/>
    <cellStyle name="40% - 着色 3 3 4" xfId="6470"/>
    <cellStyle name="40% - 着色 3 4" xfId="6471"/>
    <cellStyle name="40% - 着色 3 4 2" xfId="6472"/>
    <cellStyle name="40% - 着色 3 4 2 2" xfId="6473"/>
    <cellStyle name="40% - 着色 3 4 3" xfId="6474"/>
    <cellStyle name="输出 3 2 5 3 2" xfId="6475"/>
    <cellStyle name="40% - 着色 3 5" xfId="6476"/>
    <cellStyle name="40% - 着色 3 5 2" xfId="6477"/>
    <cellStyle name="40% - 着色 3 5 2 2" xfId="6478"/>
    <cellStyle name="40% - 着色 3 5 3" xfId="6479"/>
    <cellStyle name="40% - 着色 3 6" xfId="6480"/>
    <cellStyle name="40% - 着色 4 2" xfId="6481"/>
    <cellStyle name="40% - 着色 4 2 2" xfId="6482"/>
    <cellStyle name="40% - 着色 4 2 2 2" xfId="6483"/>
    <cellStyle name="Comma0 2 2 2 2 3" xfId="6484"/>
    <cellStyle name="40% - 着色 4 2 2 2 2" xfId="6485"/>
    <cellStyle name="着色 3 2 4 3" xfId="6486"/>
    <cellStyle name="输出 5 3 5" xfId="6487"/>
    <cellStyle name="常规 5 2 3" xfId="6488"/>
    <cellStyle name="40% - 着色 4 2 2 2 2 2" xfId="6489"/>
    <cellStyle name="40% - 着色 4 2 2 2 3" xfId="6490"/>
    <cellStyle name="百分比 3 2 4 2" xfId="6491"/>
    <cellStyle name="40% - 着色 4 2 2 3" xfId="6492"/>
    <cellStyle name="百分比 3 2 4 2 2" xfId="6493"/>
    <cellStyle name="40% - 着色 4 2 2 3 2" xfId="6494"/>
    <cellStyle name="百分比 3 2 4 3" xfId="6495"/>
    <cellStyle name="40% - 着色 4 2 2 4" xfId="6496"/>
    <cellStyle name="40% - 着色 4 2 3" xfId="6497"/>
    <cellStyle name="40% - 着色 4 2 3 2" xfId="6498"/>
    <cellStyle name="40% - 着色 4 2 3 2 2" xfId="6499"/>
    <cellStyle name="百分比 3 2 5 2" xfId="6500"/>
    <cellStyle name="40% - 着色 4 2 3 3" xfId="6501"/>
    <cellStyle name="强调文字颜色 5 4 3 5 2 2" xfId="6502"/>
    <cellStyle name="40% - 着色 4 2 4" xfId="6503"/>
    <cellStyle name="40% - 着色 4 3" xfId="6504"/>
    <cellStyle name="40% - 着色 4 3 2" xfId="6505"/>
    <cellStyle name="40% - 着色 4 3 2 2" xfId="6506"/>
    <cellStyle name="40% - 着色 4 3 2 2 2" xfId="6507"/>
    <cellStyle name="40% - 着色 4 3 2 3" xfId="6508"/>
    <cellStyle name="捠壿 [0.00]_Region Orders (2)" xfId="6509"/>
    <cellStyle name="40% - 着色 4 3 3" xfId="6510"/>
    <cellStyle name="40% - 着色 4 3 3 2" xfId="6511"/>
    <cellStyle name="强调文字颜色 5 4 3 5 3 2" xfId="6512"/>
    <cellStyle name="40% - 着色 4 3 4" xfId="6513"/>
    <cellStyle name="40% - 着色 4 4" xfId="6514"/>
    <cellStyle name="输入 2 2 2 2 2 4" xfId="6515"/>
    <cellStyle name="40% - 着色 4 4 2" xfId="6516"/>
    <cellStyle name="40% - 着色 4 4 2 2" xfId="6517"/>
    <cellStyle name="40% - 着色 4 4 3" xfId="6518"/>
    <cellStyle name="40% - 着色 4 5" xfId="6519"/>
    <cellStyle name="输入 2 2 2 2 3 4" xfId="6520"/>
    <cellStyle name="40% - 着色 4 5 2" xfId="6521"/>
    <cellStyle name="强调文字颜色 1 5 2 2 2 4" xfId="6522"/>
    <cellStyle name="40% - 着色 4 5 2 2" xfId="6523"/>
    <cellStyle name="40% - 着色 4 5 3" xfId="6524"/>
    <cellStyle name="40% - 着色 4 6" xfId="6525"/>
    <cellStyle name="强调文字颜色 1 4 2 2 2 2 2 3" xfId="6526"/>
    <cellStyle name="40% - 着色 5 2" xfId="6527"/>
    <cellStyle name="强调文字颜色 1 4 2 2 2 2 2 3 2" xfId="6528"/>
    <cellStyle name="40% - 着色 5 2 2" xfId="6529"/>
    <cellStyle name="40% - 着色 5 2 2 2" xfId="6530"/>
    <cellStyle name="40% - 着色 5 2 2 2 2" xfId="6531"/>
    <cellStyle name="40% - 着色 5 2 2 2 2 2" xfId="6532"/>
    <cellStyle name="40% - 着色 5 2 2 2 3" xfId="6533"/>
    <cellStyle name="40% - 着色 5 2 2 3" xfId="6534"/>
    <cellStyle name="40% - 着色 5 2 2 3 2" xfId="6535"/>
    <cellStyle name="60% - 强调文字颜色 6 2 3 3 2" xfId="6536"/>
    <cellStyle name="40% - 着色 5 2 2 4" xfId="6537"/>
    <cellStyle name="注释 3 4 2 2 3 2" xfId="6538"/>
    <cellStyle name="40% - 着色 5 2 3" xfId="6539"/>
    <cellStyle name="40% - 着色 5 2 3 2" xfId="6540"/>
    <cellStyle name="40% - 着色 5 2 3 2 2" xfId="6541"/>
    <cellStyle name="40% - 着色 5 2 3 3" xfId="6542"/>
    <cellStyle name="40% - 着色 5 2 4" xfId="6543"/>
    <cellStyle name="强调文字颜色 1 4 2 2 2 2 2 4" xfId="6544"/>
    <cellStyle name="40% - 着色 5 3" xfId="6545"/>
    <cellStyle name="40% - 着色 5 3 2" xfId="6546"/>
    <cellStyle name="40% - 着色 5 3 2 2" xfId="6547"/>
    <cellStyle name="40% - 着色 5 3 2 2 2" xfId="6548"/>
    <cellStyle name="40% - 着色 5 3 2 3" xfId="6549"/>
    <cellStyle name="40% - 着色 5 3 3" xfId="6550"/>
    <cellStyle name="40% - 着色 5 3 3 2" xfId="6551"/>
    <cellStyle name="40% - 着色 5 3 4" xfId="6552"/>
    <cellStyle name="Accent5 - 20% 2" xfId="6553"/>
    <cellStyle name="40% - 着色 5 4" xfId="6554"/>
    <cellStyle name="输入 2 2 2 3 2 4" xfId="6555"/>
    <cellStyle name="Accent5 - 20% 2 2" xfId="6556"/>
    <cellStyle name="40% - 着色 5 4 2" xfId="6557"/>
    <cellStyle name="40% - 着色 5 4 2 2" xfId="6558"/>
    <cellStyle name="40% - 着色 5 4 3" xfId="6559"/>
    <cellStyle name="40% - 着色 5 5" xfId="6560"/>
    <cellStyle name="40% - 着色 5 5 2" xfId="6561"/>
    <cellStyle name="40% - 着色 5 5 2 2" xfId="6562"/>
    <cellStyle name="40% - 着色 5 5 3" xfId="6563"/>
    <cellStyle name="40% - 着色 5 6" xfId="6564"/>
    <cellStyle name="40% - 着色 6 2" xfId="6565"/>
    <cellStyle name="40% - 着色 6 2 2" xfId="6566"/>
    <cellStyle name="40% - 着色 6 2 2 2" xfId="6567"/>
    <cellStyle name="40% - 着色 6 2 2 2 2" xfId="6568"/>
    <cellStyle name="40% - 着色 6 2 2 2 2 2" xfId="6569"/>
    <cellStyle name="Accent1 2 2 2 2" xfId="6570"/>
    <cellStyle name="40% - 着色 6 2 2 2 3" xfId="6571"/>
    <cellStyle name="F3 2 2" xfId="6572"/>
    <cellStyle name="40% - 着色 6 2 2 3" xfId="6573"/>
    <cellStyle name="F3 2 2 2" xfId="6574"/>
    <cellStyle name="40% - 着色 6 2 2 3 2" xfId="6575"/>
    <cellStyle name="F3 2 3" xfId="6576"/>
    <cellStyle name="60% - 强调文字颜色 6 3 3 3 2" xfId="6577"/>
    <cellStyle name="40% - 着色 6 2 2 4" xfId="6578"/>
    <cellStyle name="40% - 着色 6 3" xfId="6579"/>
    <cellStyle name="40% - 着色 6 3 2" xfId="6580"/>
    <cellStyle name="40% - 着色 6 3 2 2" xfId="6581"/>
    <cellStyle name="40% - 着色 6 3 2 2 2" xfId="6582"/>
    <cellStyle name="F4 2 2" xfId="6583"/>
    <cellStyle name="40% - 着色 6 3 2 3" xfId="6584"/>
    <cellStyle name="40% - 着色 6 4" xfId="6585"/>
    <cellStyle name="输入 2 2 2 4 2 4" xfId="6586"/>
    <cellStyle name="40% - 着色 6 4 2" xfId="6587"/>
    <cellStyle name="40% - 着色 6 4 2 2" xfId="6588"/>
    <cellStyle name="40% - 着色 6 4 3" xfId="6589"/>
    <cellStyle name="40% - 着色 6 5" xfId="6590"/>
    <cellStyle name="40% - 着色 6 5 2" xfId="6591"/>
    <cellStyle name="40% - 着色 6 5 2 2" xfId="6592"/>
    <cellStyle name="40% - 着色 6 5 3" xfId="6593"/>
    <cellStyle name="40% - 着色 6 6" xfId="6594"/>
    <cellStyle name="输出 3 4 3 2 2" xfId="6595"/>
    <cellStyle name="60% - Accent1" xfId="6596"/>
    <cellStyle name="输出 3 4 3 2 2 2" xfId="6597"/>
    <cellStyle name="60% - Accent1 2" xfId="6598"/>
    <cellStyle name="60% - Accent1 2 2" xfId="6599"/>
    <cellStyle name="60% - Accent1 2 2 2" xfId="6600"/>
    <cellStyle name="60% - Accent1 2 2 2 2" xfId="6601"/>
    <cellStyle name="60% - Accent1 2 2 3" xfId="6602"/>
    <cellStyle name="60% - 强调文字颜色 4 4 5 2" xfId="6603"/>
    <cellStyle name="60% - Accent1 2 3" xfId="6604"/>
    <cellStyle name="60% - 着色 5 2 2 3" xfId="6605"/>
    <cellStyle name="60% - Accent1 2 3 2" xfId="6606"/>
    <cellStyle name="60% - Accent1 3" xfId="6607"/>
    <cellStyle name="60% - Accent1 3 2" xfId="6608"/>
    <cellStyle name="60% - Accent1 3 2 2" xfId="6609"/>
    <cellStyle name="60% - Accent1 3 3" xfId="6610"/>
    <cellStyle name="60% - Accent1 4" xfId="6611"/>
    <cellStyle name="60% - Accent1 4 2" xfId="6612"/>
    <cellStyle name="60% - Accent1 4 3" xfId="6613"/>
    <cellStyle name="60% - Accent1 5" xfId="6614"/>
    <cellStyle name="60% - Accent1 5 2" xfId="6615"/>
    <cellStyle name="60% - Accent1 5 3" xfId="6616"/>
    <cellStyle name="常规 5 3 3 2 2 2" xfId="6617"/>
    <cellStyle name="60% - Accent1 6" xfId="6618"/>
    <cellStyle name="常规 5 3 3 2 2 3" xfId="6619"/>
    <cellStyle name="60% - Accent1 7" xfId="6620"/>
    <cellStyle name="输出 3 4 3 2 3" xfId="6621"/>
    <cellStyle name="60% - Accent2" xfId="6622"/>
    <cellStyle name="输出 3 4 3 2 3 2" xfId="6623"/>
    <cellStyle name="60% - Accent2 2" xfId="6624"/>
    <cellStyle name="60% - Accent2 2 2" xfId="6625"/>
    <cellStyle name="60% - Accent2 2 2 2" xfId="6626"/>
    <cellStyle name="60% - Accent2 2 2 3" xfId="6627"/>
    <cellStyle name="60% - Accent2 2 3" xfId="6628"/>
    <cellStyle name="适中 3 2 2 2 2 2 3" xfId="6629"/>
    <cellStyle name="60% - 着色 6 2 2 3" xfId="6630"/>
    <cellStyle name="60% - Accent2 2 3 2" xfId="6631"/>
    <cellStyle name="60% - Accent2 3" xfId="6632"/>
    <cellStyle name="60% - Accent2 3 2" xfId="6633"/>
    <cellStyle name="60% - Accent2 3 2 2" xfId="6634"/>
    <cellStyle name="60% - Accent2 3 3" xfId="6635"/>
    <cellStyle name="60% - Accent2 4" xfId="6636"/>
    <cellStyle name="60% - Accent2 4 2" xfId="6637"/>
    <cellStyle name="60% - Accent2 4 3" xfId="6638"/>
    <cellStyle name="60% - Accent2 5" xfId="6639"/>
    <cellStyle name="60% - Accent2 5 2" xfId="6640"/>
    <cellStyle name="60% - Accent2 5 3" xfId="6641"/>
    <cellStyle name="60% - Accent2 6" xfId="6642"/>
    <cellStyle name="60% - Accent2 7" xfId="6643"/>
    <cellStyle name="60% - Accent3 2 2 2" xfId="6644"/>
    <cellStyle name="60% - Accent3 2 2 2 2" xfId="6645"/>
    <cellStyle name="60% - Accent3 2 2 3" xfId="6646"/>
    <cellStyle name="60% - Accent3 2 3" xfId="6647"/>
    <cellStyle name="60% - Accent3 2 3 2" xfId="6648"/>
    <cellStyle name="60% - Accent3 3 2 2" xfId="6649"/>
    <cellStyle name="60% - Accent3 3 3" xfId="6650"/>
    <cellStyle name="常规 15 3 2 2" xfId="6651"/>
    <cellStyle name="60% - Accent3 4" xfId="6652"/>
    <cellStyle name="60% - Accent3 4 2" xfId="6653"/>
    <cellStyle name="60% - Accent3 4 3" xfId="6654"/>
    <cellStyle name="60% - Accent3 5" xfId="6655"/>
    <cellStyle name="60% - Accent3 5 2" xfId="6656"/>
    <cellStyle name="60% - Accent3 5 3" xfId="6657"/>
    <cellStyle name="60% - Accent3 6" xfId="6658"/>
    <cellStyle name="60% - Accent3 7" xfId="6659"/>
    <cellStyle name="60% - Accent4 2 2" xfId="6660"/>
    <cellStyle name="Jun 4 3" xfId="6661"/>
    <cellStyle name="60% - Accent4 2 2 2" xfId="6662"/>
    <cellStyle name="Jun 4 3 2" xfId="6663"/>
    <cellStyle name="60% - Accent4 2 2 2 2" xfId="6664"/>
    <cellStyle name="Jun 4 4" xfId="6665"/>
    <cellStyle name="60% - Accent4 2 2 3" xfId="6666"/>
    <cellStyle name="着色 1 2 4 2 2 2" xfId="6667"/>
    <cellStyle name="60% - Accent4 2 3" xfId="6668"/>
    <cellStyle name="60% - Accent4 2 3 2" xfId="6669"/>
    <cellStyle name="60% - Accent4 3" xfId="6670"/>
    <cellStyle name="60% - Accent4 3 2" xfId="6671"/>
    <cellStyle name="60% - Accent4 3 2 2" xfId="6672"/>
    <cellStyle name="着色 1 2 4 2 3 2" xfId="6673"/>
    <cellStyle name="60% - Accent4 3 3" xfId="6674"/>
    <cellStyle name="60% - Accent4 4" xfId="6675"/>
    <cellStyle name="60% - Accent4 4 2" xfId="6676"/>
    <cellStyle name="60% - Accent4 4 3" xfId="6677"/>
    <cellStyle name="60% - Accent4 5" xfId="6678"/>
    <cellStyle name="60% - Accent4 5 2" xfId="6679"/>
    <cellStyle name="60% - Accent4 5 3" xfId="6680"/>
    <cellStyle name="60% - Accent4 6" xfId="6681"/>
    <cellStyle name="60% - Accent4 7" xfId="6682"/>
    <cellStyle name="60% - Accent5 2" xfId="6683"/>
    <cellStyle name="60% - Accent5 3" xfId="6684"/>
    <cellStyle name="常规 17 2 2 6" xfId="6685"/>
    <cellStyle name="60% - Accent5 3 2 2" xfId="6686"/>
    <cellStyle name="60% - Accent5 3 3" xfId="6687"/>
    <cellStyle name="60% - Accent5 4" xfId="6688"/>
    <cellStyle name="60% - Accent5 4 3" xfId="6689"/>
    <cellStyle name="60% - Accent5 5" xfId="6690"/>
    <cellStyle name="60% - Accent5 5 2" xfId="6691"/>
    <cellStyle name="60% - Accent5 5 3" xfId="6692"/>
    <cellStyle name="60% - Accent5 6" xfId="6693"/>
    <cellStyle name="汇总 2 2" xfId="6694"/>
    <cellStyle name="60% - Accent5 7" xfId="6695"/>
    <cellStyle name="60% - Accent6" xfId="6696"/>
    <cellStyle name="60% - Accent6 2 2" xfId="6697"/>
    <cellStyle name="强调文字颜色 4 4 3 2 3 2 3 2" xfId="6698"/>
    <cellStyle name="Heading 2 4 2" xfId="6699"/>
    <cellStyle name="60% - Accent6 2 2 2 2" xfId="6700"/>
    <cellStyle name="强调文字颜色 4 4 3 2 3 2 4" xfId="6701"/>
    <cellStyle name="Heading 2 5" xfId="6702"/>
    <cellStyle name="60% - Accent6 2 2 3" xfId="6703"/>
    <cellStyle name="适中 3 4 4 2 3 2" xfId="6704"/>
    <cellStyle name="60% - Accent6 2 3" xfId="6705"/>
    <cellStyle name="60% - Accent6 2 3 2" xfId="6706"/>
    <cellStyle name="60% - Accent6 3" xfId="6707"/>
    <cellStyle name="60% - Accent6 3 2" xfId="6708"/>
    <cellStyle name="60% - Accent6 3 3" xfId="6709"/>
    <cellStyle name="60% - Accent6 4" xfId="6710"/>
    <cellStyle name="60% - Accent6 4 2" xfId="6711"/>
    <cellStyle name="60% - Accent6 4 3" xfId="6712"/>
    <cellStyle name="60% - Accent6 5" xfId="6713"/>
    <cellStyle name="60% - Accent6 5 2" xfId="6714"/>
    <cellStyle name="60% - Accent6 5 3" xfId="6715"/>
    <cellStyle name="60% - Accent6 6" xfId="6716"/>
    <cellStyle name="汇总 3 2" xfId="6717"/>
    <cellStyle name="60% - Accent6 7" xfId="6718"/>
    <cellStyle name="60% - 强调文字颜色 1 2" xfId="6719"/>
    <cellStyle name="60% - 强调文字颜色 1 2 2" xfId="6720"/>
    <cellStyle name="60% - 强调文字颜色 1 2 2 2 2 2 2" xfId="6721"/>
    <cellStyle name="60% - 强调文字颜色 1 2 2 2 2 3" xfId="6722"/>
    <cellStyle name="60% - 强调文字颜色 1 2 2 2 3 2" xfId="6723"/>
    <cellStyle name="60% - 强调文字颜色 1 2 2 3 2" xfId="6724"/>
    <cellStyle name="Currency0 2 5 2 2" xfId="6725"/>
    <cellStyle name="60% - 强调文字颜色 1 2 2 4" xfId="6726"/>
    <cellStyle name="60% - 强调文字颜色 1 2 2 4 2" xfId="6727"/>
    <cellStyle name="60% - 强调文字颜色 1 2 3" xfId="6728"/>
    <cellStyle name="Normal - Style1 5" xfId="6729"/>
    <cellStyle name="60% - 强调文字颜色 1 2 3 2" xfId="6730"/>
    <cellStyle name="Link Currency (2) 4 3" xfId="6731"/>
    <cellStyle name="60% - 强调文字颜色 1 2 3 2 2" xfId="6732"/>
    <cellStyle name="Link Currency (2) 4 3 2" xfId="6733"/>
    <cellStyle name="60% - 强调文字颜色 1 2 3 2 2 2" xfId="6734"/>
    <cellStyle name="60% - 强调文字颜色 1 2 3 2 2 2 2" xfId="6735"/>
    <cellStyle name="60% - 强调文字颜色 1 2 3 2 2 3" xfId="6736"/>
    <cellStyle name="60% - 强调文字颜色 1 2 3 2 3" xfId="6737"/>
    <cellStyle name="常规 42" xfId="6738"/>
    <cellStyle name="常规 37" xfId="6739"/>
    <cellStyle name="60% - 强调文字颜色 1 2 3 2 3 2" xfId="6740"/>
    <cellStyle name="Normal - Style1 6" xfId="6741"/>
    <cellStyle name="60% - 强调文字颜色 1 2 3 3" xfId="6742"/>
    <cellStyle name="60% - 强调文字颜色 1 2 3 3 2" xfId="6743"/>
    <cellStyle name="强调文字颜色 2 3 2 4 2 2" xfId="6744"/>
    <cellStyle name="60% - 强调文字颜色 1 2 4" xfId="6745"/>
    <cellStyle name="60% - 强调文字颜色 1 2 4 2" xfId="6746"/>
    <cellStyle name="60% - 强调文字颜色 1 2 4 2 2 2" xfId="6747"/>
    <cellStyle name="60% - 强调文字颜色 1 2 4 2 3" xfId="6748"/>
    <cellStyle name="60% - 强调文字颜色 1 2 4 3" xfId="6749"/>
    <cellStyle name="60% - 强调文字颜色 1 2 4 3 2" xfId="6750"/>
    <cellStyle name="60% - 强调文字颜色 1 2 5" xfId="6751"/>
    <cellStyle name="60% - 强调文字颜色 1 2 5 2" xfId="6752"/>
    <cellStyle name="60% - 强调文字颜色 1 2 6" xfId="6753"/>
    <cellStyle name="60% - 强调文字颜色 1 2 6 2" xfId="6754"/>
    <cellStyle name="注释 3 4 3 3 2" xfId="6755"/>
    <cellStyle name="千位分隔 5 2 3 2 2 3 2" xfId="6756"/>
    <cellStyle name="60% - 强调文字颜色 1 3" xfId="6757"/>
    <cellStyle name="60% - 强调文字颜色 1 3 2 2 2 2 2" xfId="6758"/>
    <cellStyle name="60% - 强调文字颜色 1 3 2 2 2 3" xfId="6759"/>
    <cellStyle name="60% - 强调文字颜色 1 3 2 2 3 2" xfId="6760"/>
    <cellStyle name="60% - 强调文字颜色 1 3 2 3 2" xfId="6761"/>
    <cellStyle name="60% - 强调文字颜色 1 3 2 4" xfId="6762"/>
    <cellStyle name="60% - 强调文字颜色 1 3 2 4 2" xfId="6763"/>
    <cellStyle name="60% - 强调文字颜色 1 3 3" xfId="6764"/>
    <cellStyle name="60% - 强调文字颜色 1 3 3 2" xfId="6765"/>
    <cellStyle name="60% - 强调文字颜色 1 3 3 2 2" xfId="6766"/>
    <cellStyle name="60% - 强调文字颜色 1 3 3 2 2 2" xfId="6767"/>
    <cellStyle name="60% - 强调文字颜色 1 3 3 2 2 2 2" xfId="6768"/>
    <cellStyle name="60% - 强调文字颜色 1 3 3 2 2 3" xfId="6769"/>
    <cellStyle name="60% - 强调文字颜色 1 3 3 2 3" xfId="6770"/>
    <cellStyle name="计算 2 2 3" xfId="6771"/>
    <cellStyle name="60% - 强调文字颜色 1 3 3 2 3 2" xfId="6772"/>
    <cellStyle name="60% - 强调文字颜色 1 3 3 3" xfId="6773"/>
    <cellStyle name="60% - 强调文字颜色 1 3 3 3 2" xfId="6774"/>
    <cellStyle name="强调文字颜色 2 3 2 4 3 2" xfId="6775"/>
    <cellStyle name="60% - 强调文字颜色 1 3 4" xfId="6776"/>
    <cellStyle name="60% - 强调文字颜色 1 3 4 2" xfId="6777"/>
    <cellStyle name="60% - 强调文字颜色 1 3 4 2 2 2" xfId="6778"/>
    <cellStyle name="60% - 强调文字颜色 1 3 4 2 3" xfId="6779"/>
    <cellStyle name="60% - 强调文字颜色 1 3 4 3" xfId="6780"/>
    <cellStyle name="60% - 强调文字颜色 1 3 4 3 2" xfId="6781"/>
    <cellStyle name="60% - 强调文字颜色 1 3 5" xfId="6782"/>
    <cellStyle name="60% - 强调文字颜色 1 3 5 2" xfId="6783"/>
    <cellStyle name="60% - 强调文字颜色 1 3 6" xfId="6784"/>
    <cellStyle name="60% - 强调文字颜色 1 3 6 2" xfId="6785"/>
    <cellStyle name="60% - 强调文字颜色 1 4 2 2 2 2 2" xfId="6786"/>
    <cellStyle name="强调文字颜色 5 2 3 2 2 4 2 2" xfId="6787"/>
    <cellStyle name="60% - 强调文字颜色 1 4 2 2 2 3" xfId="6788"/>
    <cellStyle name="60% - 强调文字颜色 1 4 2 2 3 2" xfId="6789"/>
    <cellStyle name="60% - 强调文字颜色 1 4 2 3 2" xfId="6790"/>
    <cellStyle name="60% - 强调文字颜色 1 4 3 2" xfId="6791"/>
    <cellStyle name="60% - 强调文字颜色 1 4 3 2 2" xfId="6792"/>
    <cellStyle name="强调文字颜色 6 2 3 2 2 2 2 3" xfId="6793"/>
    <cellStyle name="60% - 强调文字颜色 1 4 3 2 2 2" xfId="6794"/>
    <cellStyle name="60% - 强调文字颜色 1 4 3 2 3" xfId="6795"/>
    <cellStyle name="60% - 强调文字颜色 1 4 3 3" xfId="6796"/>
    <cellStyle name="60% - 强调文字颜色 1 4 3 3 2" xfId="6797"/>
    <cellStyle name="60% - 强调文字颜色 1 4 4" xfId="6798"/>
    <cellStyle name="60% - 强调文字颜色 1 4 4 2" xfId="6799"/>
    <cellStyle name="60% - 强调文字颜色 1 4 4 2 2" xfId="6800"/>
    <cellStyle name="60% - 强调文字颜色 1 4 4 3" xfId="6801"/>
    <cellStyle name="60% - 强调文字颜色 1 4 5" xfId="6802"/>
    <cellStyle name="60% - 强调文字颜色 1 4 5 2" xfId="6803"/>
    <cellStyle name="60% - 强调文字颜色 1 4 5 3" xfId="6804"/>
    <cellStyle name="60% - 强调文字颜色 1 4 6" xfId="6805"/>
    <cellStyle name="60% - 强调文字颜色 1 4 6 2" xfId="6806"/>
    <cellStyle name="60% - 强调文字颜色 1 4 6 3" xfId="6807"/>
    <cellStyle name="60% - 强调文字颜色 1 4 7" xfId="6808"/>
    <cellStyle name="60% - 强调文字颜色 5 2 4 2 2 2" xfId="6809"/>
    <cellStyle name="60% - 强调文字颜色 1 5 3" xfId="6810"/>
    <cellStyle name="60% - 强调文字颜色 1 5 3 2" xfId="6811"/>
    <cellStyle name="60% - 强调文字颜色 1 5 4" xfId="6812"/>
    <cellStyle name="60% - 强调文字颜色 1 5 4 2" xfId="6813"/>
    <cellStyle name="60% - 强调文字颜色 1 6 2" xfId="6814"/>
    <cellStyle name="输出 3 7" xfId="6815"/>
    <cellStyle name="60% - 强调文字颜色 1 6 2 3 2" xfId="6816"/>
    <cellStyle name="60% - 强调文字颜色 2 2 2 2" xfId="6817"/>
    <cellStyle name="60% - 强调文字颜色 2 2 2 2 2" xfId="6818"/>
    <cellStyle name="60% - 强调文字颜色 2 2 2 2 2 2" xfId="6819"/>
    <cellStyle name="60% - 强调文字颜色 2 2 2 2 2 3" xfId="6820"/>
    <cellStyle name="60% - 强调文字颜色 2 2 2 2 3" xfId="6821"/>
    <cellStyle name="60% - 强调文字颜色 2 2 2 2 3 2" xfId="6822"/>
    <cellStyle name="60% - 强调文字颜色 2 2 2 3" xfId="6823"/>
    <cellStyle name="60% - 强调文字颜色 2 2 2 3 2" xfId="6824"/>
    <cellStyle name="60% - 强调文字颜色 2 2 2 4" xfId="6825"/>
    <cellStyle name="60% - 强调文字颜色 2 2 2 4 2" xfId="6826"/>
    <cellStyle name="60% - 强调文字颜色 2 2 3" xfId="6827"/>
    <cellStyle name="60% - 强调文字颜色 3 2 4" xfId="6828"/>
    <cellStyle name="60% - 强调文字颜色 2 2 3 2" xfId="6829"/>
    <cellStyle name="60% - 强调文字颜色 3 2 4 2" xfId="6830"/>
    <cellStyle name="60% - 强调文字颜色 2 2 3 2 2" xfId="6831"/>
    <cellStyle name="60% - 强调文字颜色 3 2 4 2 2 2" xfId="6832"/>
    <cellStyle name="60% - 强调文字颜色 2 2 3 2 2 2 2" xfId="6833"/>
    <cellStyle name="60% - 强调文字颜色 3 2 4 2 3" xfId="6834"/>
    <cellStyle name="60% - 强调文字颜色 2 2 3 2 2 3" xfId="6835"/>
    <cellStyle name="60% - 强调文字颜色 3 2 4 3" xfId="6836"/>
    <cellStyle name="60% - 强调文字颜色 2 2 3 2 3" xfId="6837"/>
    <cellStyle name="60% - 强调文字颜色 3 2 4 3 2" xfId="6838"/>
    <cellStyle name="60% - 强调文字颜色 2 2 3 2 3 2" xfId="6839"/>
    <cellStyle name="comma zerodec 2" xfId="6840"/>
    <cellStyle name="60% - 强调文字颜色 3 2 5" xfId="6841"/>
    <cellStyle name="60% - 强调文字颜色 2 2 3 3" xfId="6842"/>
    <cellStyle name="comma zerodec 2 2" xfId="6843"/>
    <cellStyle name="60% - 强调文字颜色 3 2 5 2" xfId="6844"/>
    <cellStyle name="60% - 强调文字颜色 2 2 3 3 2" xfId="6845"/>
    <cellStyle name="60% - 强调文字颜色 3 3 4" xfId="6846"/>
    <cellStyle name="60% - 强调文字颜色 2 2 4 2" xfId="6847"/>
    <cellStyle name="60% - 强调文字颜色 3 3 4 2 2" xfId="6848"/>
    <cellStyle name="60% - 强调文字颜色 2 2 4 2 2 2" xfId="6849"/>
    <cellStyle name="60% - 强调文字颜色 3 3 4 3" xfId="6850"/>
    <cellStyle name="60% - 强调文字颜色 2 2 4 2 3" xfId="6851"/>
    <cellStyle name="60% - 强调文字颜色 3 3 5" xfId="6852"/>
    <cellStyle name="60% - 强调文字颜色 2 2 4 3" xfId="6853"/>
    <cellStyle name="60% - 强调文字颜色 3 3 5 2" xfId="6854"/>
    <cellStyle name="60% - 强调文字颜色 2 2 4 3 2" xfId="6855"/>
    <cellStyle name="60% - 强调文字颜色 2 2 5" xfId="6856"/>
    <cellStyle name="60% - 强调文字颜色 3 4 4" xfId="6857"/>
    <cellStyle name="60% - 强调文字颜色 2 2 5 2" xfId="6858"/>
    <cellStyle name="60% - 强调文字颜色 2 2 6" xfId="6859"/>
    <cellStyle name="60% - 强调文字颜色 3 5 4" xfId="6860"/>
    <cellStyle name="60% - 强调文字颜色 2 2 6 2" xfId="6861"/>
    <cellStyle name="60% - 强调文字颜色 2 3 2" xfId="6862"/>
    <cellStyle name="60% - 强调文字颜色 2 3 2 2" xfId="6863"/>
    <cellStyle name="60% - 强调文字颜色 2 3 2 2 2" xfId="6864"/>
    <cellStyle name="60% - 强调文字颜色 2 3 2 2 2 2" xfId="6865"/>
    <cellStyle name="60% - 强调文字颜色 2 3 2 2 2 3" xfId="6866"/>
    <cellStyle name="60% - 强调文字颜色 2 3 2 2 3" xfId="6867"/>
    <cellStyle name="60% - 强调文字颜色 2 3 2 2 3 2" xfId="6868"/>
    <cellStyle name="60% - 强调文字颜色 2 3 2 3" xfId="6869"/>
    <cellStyle name="60% - 强调文字颜色 2 3 2 3 2" xfId="6870"/>
    <cellStyle name="60% - 强调文字颜色 2 3 2 4 2" xfId="6871"/>
    <cellStyle name="60% - 强调文字颜色 2 3 3" xfId="6872"/>
    <cellStyle name="60% - 强调文字颜色 4 2 4" xfId="6873"/>
    <cellStyle name="60% - 强调文字颜色 2 3 3 2" xfId="6874"/>
    <cellStyle name="60% - 强调文字颜色 4 2 4 2" xfId="6875"/>
    <cellStyle name="60% - 强调文字颜色 2 3 3 2 2" xfId="6876"/>
    <cellStyle name="60% - 强调文字颜色 4 2 4 2 2" xfId="6877"/>
    <cellStyle name="60% - 强调文字颜色 2 3 3 2 2 2" xfId="6878"/>
    <cellStyle name="超级链接_蓝卡公司新Email信箱分配" xfId="6879"/>
    <cellStyle name="60% - 强调文字颜色 4 2 4 2 2 2" xfId="6880"/>
    <cellStyle name="60% - 强调文字颜色 2 3 3 2 2 2 2" xfId="6881"/>
    <cellStyle name="60% - 强调文字颜色 4 2 4 2 3" xfId="6882"/>
    <cellStyle name="60% - 强调文字颜色 2 3 3 2 2 3" xfId="6883"/>
    <cellStyle name="60% - 强调文字颜色 4 2 4 3 2" xfId="6884"/>
    <cellStyle name="60% - 强调文字颜色 2 3 3 2 3 2" xfId="6885"/>
    <cellStyle name="60% - 强调文字颜色 4 2 5" xfId="6886"/>
    <cellStyle name="60% - 强调文字颜色 2 3 3 3" xfId="6887"/>
    <cellStyle name="60% - 强调文字颜色 4 2 5 2" xfId="6888"/>
    <cellStyle name="60% - 强调文字颜色 2 3 3 3 2" xfId="6889"/>
    <cellStyle name="强调文字颜色 2 3 2 5 3 2" xfId="6890"/>
    <cellStyle name="60% - 强调文字颜色 2 3 4" xfId="6891"/>
    <cellStyle name="60% - 强调文字颜色 4 3 4" xfId="6892"/>
    <cellStyle name="60% - 强调文字颜色 2 3 4 2" xfId="6893"/>
    <cellStyle name="60% - 强调文字颜色 4 3 4 2 2" xfId="6894"/>
    <cellStyle name="60% - 强调文字颜色 2 3 4 2 2 2" xfId="6895"/>
    <cellStyle name="60% - 强调文字颜色 4 3 4 3" xfId="6896"/>
    <cellStyle name="60% - 强调文字颜色 2 3 4 2 3" xfId="6897"/>
    <cellStyle name="60% - 强调文字颜色 4 3 5" xfId="6898"/>
    <cellStyle name="60% - 强调文字颜色 2 3 4 3" xfId="6899"/>
    <cellStyle name="60% - 强调文字颜色 4 3 5 2" xfId="6900"/>
    <cellStyle name="60% - 强调文字颜色 2 3 4 3 2" xfId="6901"/>
    <cellStyle name="60% - 强调文字颜色 2 3 5" xfId="6902"/>
    <cellStyle name="60% - 强调文字颜色 2 3 6" xfId="6903"/>
    <cellStyle name="60% - 强调文字颜色 4 5 4" xfId="6904"/>
    <cellStyle name="60% - 强调文字颜色 2 3 6 2" xfId="6905"/>
    <cellStyle name="60% - 强调文字颜色 2 4 2 2" xfId="6906"/>
    <cellStyle name="60% - 强调文字颜色 2 4 2 2 2" xfId="6907"/>
    <cellStyle name="60% - 强调文字颜色 2 4 2 2 2 2" xfId="6908"/>
    <cellStyle name="汇总 5 4 3 2" xfId="6909"/>
    <cellStyle name="60% - 强调文字颜色 2 4 2 2 2 3" xfId="6910"/>
    <cellStyle name="Dan 2 5 2 2" xfId="6911"/>
    <cellStyle name="60% - 强调文字颜色 2 4 2 2 3" xfId="6912"/>
    <cellStyle name="60% - 强调文字颜色 2 4 2 2 3 2" xfId="6913"/>
    <cellStyle name="60% - 强调文字颜色 2 4 2 3" xfId="6914"/>
    <cellStyle name="60% - 强调文字颜色 2 4 2 3 2" xfId="6915"/>
    <cellStyle name="60% - 强调文字颜色 2 4 3" xfId="6916"/>
    <cellStyle name="60% - 强调文字颜色 5 2 4" xfId="6917"/>
    <cellStyle name="60% - 强调文字颜色 2 4 3 2" xfId="6918"/>
    <cellStyle name="60% - 强调文字颜色 5 2 4 2" xfId="6919"/>
    <cellStyle name="60% - 强调文字颜色 2 4 3 2 2" xfId="6920"/>
    <cellStyle name="60% - 强调文字颜色 5 2 4 2 2" xfId="6921"/>
    <cellStyle name="60% - 强调文字颜色 2 4 3 2 2 2" xfId="6922"/>
    <cellStyle name="60% - 强调文字颜色 5 2 4 3" xfId="6923"/>
    <cellStyle name="60% - 强调文字颜色 2 4 3 2 3" xfId="6924"/>
    <cellStyle name="60% - 强调文字颜色 5 2 5" xfId="6925"/>
    <cellStyle name="60% - 强调文字颜色 2 4 3 3" xfId="6926"/>
    <cellStyle name="60% - 强调文字颜色 5 2 5 2" xfId="6927"/>
    <cellStyle name="60% - 强调文字颜色 2 4 3 3 2" xfId="6928"/>
    <cellStyle name="60% - 强调文字颜色 2 4 4" xfId="6929"/>
    <cellStyle name="Calc Percent (0)" xfId="6930"/>
    <cellStyle name="60% - 强调文字颜色 5 3 4" xfId="6931"/>
    <cellStyle name="60% - 强调文字颜色 2 4 4 2" xfId="6932"/>
    <cellStyle name="链接单元格 3 2 2 2 2" xfId="6933"/>
    <cellStyle name="60% - 强调文字颜色 5 3 5" xfId="6934"/>
    <cellStyle name="60% - 强调文字颜色 2 4 4 3" xfId="6935"/>
    <cellStyle name="60% - 强调文字颜色 2 4 5" xfId="6936"/>
    <cellStyle name="60% - 强调文字颜色 5 4 4" xfId="6937"/>
    <cellStyle name="60% - 强调文字颜色 2 4 5 2" xfId="6938"/>
    <cellStyle name="链接单元格 3 2 2 3 2" xfId="6939"/>
    <cellStyle name="60% - 强调文字颜色 5 4 5" xfId="6940"/>
    <cellStyle name="60% - 强调文字颜色 2 4 5 3" xfId="6941"/>
    <cellStyle name="60% - 强调文字颜色 2 4 6" xfId="6942"/>
    <cellStyle name="60% - 强调文字颜色 2 5 2" xfId="6943"/>
    <cellStyle name="60% - 强调文字颜色 2 5 2 2" xfId="6944"/>
    <cellStyle name="60% - 强调文字颜色 2 5 2 2 2" xfId="6945"/>
    <cellStyle name="60% - 强调文字颜色 2 5 2 3" xfId="6946"/>
    <cellStyle name="60% - 强调文字颜色 2 5 3" xfId="6947"/>
    <cellStyle name="60% - 强调文字颜色 6 2 4" xfId="6948"/>
    <cellStyle name="60% - 强调文字颜色 2 5 3 2" xfId="6949"/>
    <cellStyle name="60% - 强调文字颜色 2 5 4" xfId="6950"/>
    <cellStyle name="60% - 强调文字颜色 6 3 4" xfId="6951"/>
    <cellStyle name="60% - 强调文字颜色 2 5 4 2" xfId="6952"/>
    <cellStyle name="常规 3 6 2 2 2 2" xfId="6953"/>
    <cellStyle name="60% - 强调文字颜色 2 6" xfId="6954"/>
    <cellStyle name="常规 3 6 2 2 2 2 2" xfId="6955"/>
    <cellStyle name="60% - 强调文字颜色 2 6 2" xfId="6956"/>
    <cellStyle name="差_Sheet1 4 2" xfId="6957"/>
    <cellStyle name="60% - 强调文字颜色 2 6 2 2 2 2" xfId="6958"/>
    <cellStyle name="差_Sheet2 4" xfId="6959"/>
    <cellStyle name="HEADINGSTOP 2" xfId="6960"/>
    <cellStyle name="60% - 强调文字颜色 2 6 2 3 2" xfId="6961"/>
    <cellStyle name="60% - 强调文字颜色 2 6 3" xfId="6962"/>
    <cellStyle name="60% - 强调文字颜色 3 2" xfId="6963"/>
    <cellStyle name="60% - 强调文字颜色 3 2 2" xfId="6964"/>
    <cellStyle name="60% - 强调文字颜色 3 2 2 2" xfId="6965"/>
    <cellStyle name="60% - 强调文字颜色 3 2 2 2 2" xfId="6966"/>
    <cellStyle name="60% - 强调文字颜色 3 2 2 2 2 2" xfId="6967"/>
    <cellStyle name="60% - 强调文字颜色 3 2 2 2 2 3" xfId="6968"/>
    <cellStyle name="60% - 强调文字颜色 3 2 2 2 3" xfId="6969"/>
    <cellStyle name="60% - 强调文字颜色 3 2 2 2 3 2" xfId="6970"/>
    <cellStyle name="60% - 强调文字颜色 3 2 2 3" xfId="6971"/>
    <cellStyle name="60% - 强调文字颜色 3 2 2 3 2" xfId="6972"/>
    <cellStyle name="60% - 强调文字颜色 3 2 2 4" xfId="6973"/>
    <cellStyle name="60% - 强调文字颜色 3 2 2 4 2" xfId="6974"/>
    <cellStyle name="60% - 强调文字颜色 3 2 3" xfId="6975"/>
    <cellStyle name="60% - 强调文字颜色 3 2 3 2" xfId="6976"/>
    <cellStyle name="60% - 强调文字颜色 3 2 3 2 2" xfId="6977"/>
    <cellStyle name="千位分隔 3 2 2 3 2 3" xfId="6978"/>
    <cellStyle name="60% - 强调文字颜色 3 2 3 2 2 2 2" xfId="6979"/>
    <cellStyle name="60% - 强调文字颜色 3 2 3 2 2 3" xfId="6980"/>
    <cellStyle name="60% - 强调文字颜色 3 2 3 2 3" xfId="6981"/>
    <cellStyle name="60% - 强调文字颜色 3 2 3 2 3 2" xfId="6982"/>
    <cellStyle name="60% - 强调文字颜色 3 2 3 3" xfId="6983"/>
    <cellStyle name="60% - 强调文字颜色 3 2 3 3 2" xfId="6984"/>
    <cellStyle name="comma zerodec 3" xfId="6985"/>
    <cellStyle name="60% - 强调文字颜色 3 2 6" xfId="6986"/>
    <cellStyle name="comma zerodec 3 2" xfId="6987"/>
    <cellStyle name="60% - 强调文字颜色 3 2 6 2" xfId="6988"/>
    <cellStyle name="60% - 强调文字颜色 3 3" xfId="6989"/>
    <cellStyle name="60% - 强调文字颜色 3 3 2" xfId="6990"/>
    <cellStyle name="60% - 强调文字颜色 3 3 2 2" xfId="6991"/>
    <cellStyle name="60% - 强调文字颜色 3 3 2 2 2" xfId="6992"/>
    <cellStyle name="常规 2 5" xfId="6993"/>
    <cellStyle name="60% - 强调文字颜色 3 3 2 2 2 2" xfId="6994"/>
    <cellStyle name="常规 2 6" xfId="6995"/>
    <cellStyle name="60% - 强调文字颜色 3 3 2 2 2 3" xfId="6996"/>
    <cellStyle name="60% - 强调文字颜色 3 3 2 2 3" xfId="6997"/>
    <cellStyle name="常规 3 5" xfId="6998"/>
    <cellStyle name="60% - 强调文字颜色 3 3 2 2 3 2" xfId="6999"/>
    <cellStyle name="60% - 强调文字颜色 3 3 2 3" xfId="7000"/>
    <cellStyle name="60% - 强调文字颜色 3 3 2 3 2" xfId="7001"/>
    <cellStyle name="60% - 强调文字颜色 3 3 2 4" xfId="7002"/>
    <cellStyle name="60% - 强调文字颜色 3 3 2 4 2" xfId="7003"/>
    <cellStyle name="60% - 强调文字颜色 3 3 3" xfId="7004"/>
    <cellStyle name="60% - 强调文字颜色 3 3 3 2 2 2" xfId="7005"/>
    <cellStyle name="60% - 强调文字颜色 3 3 3 2 2 2 2" xfId="7006"/>
    <cellStyle name="60% - 强调文字颜色 3 3 3 2 2 3" xfId="7007"/>
    <cellStyle name="60% - 强调文字颜色 3 3 3 2 3" xfId="7008"/>
    <cellStyle name="60% - 强调文字颜色 3 3 3 2 3 2" xfId="7009"/>
    <cellStyle name="60% - 强调文字颜色 3 3 3 3 2" xfId="7010"/>
    <cellStyle name="60% - 强调文字颜色 3 3 4 2 2 2" xfId="7011"/>
    <cellStyle name="60% - 强调文字颜色 3 3 4 2 3" xfId="7012"/>
    <cellStyle name="60% - 强调文字颜色 3 3 4 3 2" xfId="7013"/>
    <cellStyle name="60% - 强调文字颜色 3 3 6" xfId="7014"/>
    <cellStyle name="60% - 强调文字颜色 3 3 6 2" xfId="7015"/>
    <cellStyle name="60% - 强调文字颜色 3 4" xfId="7016"/>
    <cellStyle name="60% - 强调文字颜色 3 4 2" xfId="7017"/>
    <cellStyle name="60% - 强调文字颜色 3 4 2 2" xfId="7018"/>
    <cellStyle name="货币 2 2 2 4 4" xfId="7019"/>
    <cellStyle name="汇总 2 3 3 4" xfId="7020"/>
    <cellStyle name="60% - 强调文字颜色 3 4 2 2 2" xfId="7021"/>
    <cellStyle name="货币 2 2 2 4 4 2" xfId="7022"/>
    <cellStyle name="60% - 强调文字颜色 3 4 2 2 2 2" xfId="7023"/>
    <cellStyle name="60% - 强调文字颜色 3 4 2 2 2 2 2" xfId="7024"/>
    <cellStyle name="60% - 强调文字颜色 3 4 2 2 2 3" xfId="7025"/>
    <cellStyle name="货币 2 2 2 4 5" xfId="7026"/>
    <cellStyle name="60% - 强调文字颜色 3 4 2 2 3" xfId="7027"/>
    <cellStyle name="好 2 2 4" xfId="7028"/>
    <cellStyle name="60% - 强调文字颜色 3 4 2 2 3 2" xfId="7029"/>
    <cellStyle name="60% - 强调文字颜色 3 4 2 3" xfId="7030"/>
    <cellStyle name="60% - 强调文字颜色 3 4 2 3 2" xfId="7031"/>
    <cellStyle name="60% - 强调文字颜色 3 4 3" xfId="7032"/>
    <cellStyle name="60% - 强调文字颜色 3 4 3 2" xfId="7033"/>
    <cellStyle name="货币 2 2 3 4 4" xfId="7034"/>
    <cellStyle name="汇总 2 4 3 4" xfId="7035"/>
    <cellStyle name="60% - 强调文字颜色 3 4 3 2 2" xfId="7036"/>
    <cellStyle name="60% - 强调文字颜色 3 4 3 2 2 2" xfId="7037"/>
    <cellStyle name="60% - 强调文字颜色 3 4 3 2 3" xfId="7038"/>
    <cellStyle name="60% - 强调文字颜色 3 4 3 3" xfId="7039"/>
    <cellStyle name="60% - 强调文字颜色 3 4 3 3 2" xfId="7040"/>
    <cellStyle name="60% - 强调文字颜色 3 4 4 2" xfId="7041"/>
    <cellStyle name="链接单元格 3 3 2 2 2" xfId="7042"/>
    <cellStyle name="60% - 强调文字颜色 3 4 4 3" xfId="7043"/>
    <cellStyle name="60% - 强调文字颜色 3 4 5" xfId="7044"/>
    <cellStyle name="60% - 强调文字颜色 3 4 5 2" xfId="7045"/>
    <cellStyle name="链接单元格 3 3 2 3 2" xfId="7046"/>
    <cellStyle name="60% - 强调文字颜色 3 4 5 3" xfId="7047"/>
    <cellStyle name="60% - 强调文字颜色 3 4 6" xfId="7048"/>
    <cellStyle name="强调文字颜色 3 2 3 4 2 2" xfId="7049"/>
    <cellStyle name="60% - 强调文字颜色 3 5" xfId="7050"/>
    <cellStyle name="60% - 强调文字颜色 3 5 2" xfId="7051"/>
    <cellStyle name="60% - 强调文字颜色 3 5 2 2" xfId="7052"/>
    <cellStyle name="汇总 3 3 3 4" xfId="7053"/>
    <cellStyle name="60% - 强调文字颜色 3 5 2 2 2" xfId="7054"/>
    <cellStyle name="60% - 强调文字颜色 3 5 2 3" xfId="7055"/>
    <cellStyle name="60% - 强调文字颜色 3 5 3" xfId="7056"/>
    <cellStyle name="60% - 强调文字颜色 3 5 3 2" xfId="7057"/>
    <cellStyle name="60% - 强调文字颜色 3 5 4 2" xfId="7058"/>
    <cellStyle name="常规 3 6 2 2 3 2" xfId="7059"/>
    <cellStyle name="60% - 强调文字颜色 3 6" xfId="7060"/>
    <cellStyle name="60% - 强调文字颜色 3 6 2" xfId="7061"/>
    <cellStyle name="60% - 强调文字颜色 3 6 2 2" xfId="7062"/>
    <cellStyle name="汇总 4 3 3 4" xfId="7063"/>
    <cellStyle name="60% - 强调文字颜色 3 6 2 2 2" xfId="7064"/>
    <cellStyle name="60% - 强调文字颜色 3 6 2 2 2 2" xfId="7065"/>
    <cellStyle name="60% - 强调文字颜色 3 6 2 3" xfId="7066"/>
    <cellStyle name="60% - 强调文字颜色 3 6 2 3 2" xfId="7067"/>
    <cellStyle name="强调文字颜色 6 2 6 2 2 2" xfId="7068"/>
    <cellStyle name="60% - 强调文字颜色 3 6 3" xfId="7069"/>
    <cellStyle name="适中 2 6 2 2" xfId="7070"/>
    <cellStyle name="60% - 强调文字颜色 4 2" xfId="7071"/>
    <cellStyle name="适中 2 6 2 2 2" xfId="7072"/>
    <cellStyle name="60% - 强调文字颜色 4 2 2" xfId="7073"/>
    <cellStyle name="60% - 强调文字颜色 4 2 2 2" xfId="7074"/>
    <cellStyle name="60% - 强调文字颜色 4 2 2 2 2" xfId="7075"/>
    <cellStyle name="60% - 强调文字颜色 4 2 2 2 2 2" xfId="7076"/>
    <cellStyle name="60% - 强调文字颜色 4 2 2 2 2 2 2" xfId="7077"/>
    <cellStyle name="60% - 强调文字颜色 4 2 2 2 2 3" xfId="7078"/>
    <cellStyle name="60% - 强调文字颜色 4 2 2 2 3" xfId="7079"/>
    <cellStyle name="60% - 强调文字颜色 4 2 2 2 3 2" xfId="7080"/>
    <cellStyle name="60% - 强调文字颜色 4 2 2 3" xfId="7081"/>
    <cellStyle name="60% - 强调文字颜色 4 2 2 3 2" xfId="7082"/>
    <cellStyle name="链接单元格 2 6 2" xfId="7083"/>
    <cellStyle name="60% - 强调文字颜色 4 2 2 4" xfId="7084"/>
    <cellStyle name="强调文字颜色 5 3 3 2 2 2 2 3" xfId="7085"/>
    <cellStyle name="60% - 强调文字颜色 4 2 2 4 2" xfId="7086"/>
    <cellStyle name="60% - 强调文字颜色 4 2 3" xfId="7087"/>
    <cellStyle name="60% - 强调文字颜色 4 2 3 2" xfId="7088"/>
    <cellStyle name="60% - 强调文字颜色 4 2 3 2 2" xfId="7089"/>
    <cellStyle name="60% - 强调文字颜色 4 2 3 2 2 2 2" xfId="7090"/>
    <cellStyle name="60% - 强调文字颜色 4 2 3 2 2 3" xfId="7091"/>
    <cellStyle name="60% - 强调文字颜色 4 2 3 2 3" xfId="7092"/>
    <cellStyle name="60% - 强调文字颜色 4 2 3 2 3 2" xfId="7093"/>
    <cellStyle name="60% - 强调文字颜色 4 2 3 3" xfId="7094"/>
    <cellStyle name="60% - 强调文字颜色 4 2 3 3 2" xfId="7095"/>
    <cellStyle name="60% - 强调文字颜色 4 2 6" xfId="7096"/>
    <cellStyle name="60% - 强调文字颜色 4 2 6 2" xfId="7097"/>
    <cellStyle name="适中 2 6 2 3" xfId="7098"/>
    <cellStyle name="60% - 强调文字颜色 4 3" xfId="7099"/>
    <cellStyle name="适中 2 6 2 3 2" xfId="7100"/>
    <cellStyle name="60% - 强调文字颜色 4 3 2" xfId="7101"/>
    <cellStyle name="60% - 强调文字颜色 4 3 2 2" xfId="7102"/>
    <cellStyle name="60% - 强调文字颜色 4 3 2 2 2" xfId="7103"/>
    <cellStyle name="60% - 强调文字颜色 6 2 4 3" xfId="7104"/>
    <cellStyle name="60% - 强调文字颜色 4 3 2 2 2 2" xfId="7105"/>
    <cellStyle name="60% - 强调文字颜色 6 2 4 3 2" xfId="7106"/>
    <cellStyle name="60% - 强调文字颜色 4 3 2 2 2 2 2" xfId="7107"/>
    <cellStyle name="60% - 强调文字颜色 4 3 2 2 2 3" xfId="7108"/>
    <cellStyle name="60% - 强调文字颜色 4 3 2 2 3" xfId="7109"/>
    <cellStyle name="60% - 强调文字颜色 4 3 2 2 3 2" xfId="7110"/>
    <cellStyle name="60% - 强调文字颜色 4 3 2 3" xfId="7111"/>
    <cellStyle name="60% - 强调文字颜色 4 3 2 3 2" xfId="7112"/>
    <cellStyle name="链接单元格 3 6 2" xfId="7113"/>
    <cellStyle name="60% - 强调文字颜色 4 3 2 4" xfId="7114"/>
    <cellStyle name="60% - 强调文字颜色 4 3 2 4 2" xfId="7115"/>
    <cellStyle name="60% - 强调文字颜色 4 3 3" xfId="7116"/>
    <cellStyle name="60% - 强调文字颜色 4 3 3 2 2 2" xfId="7117"/>
    <cellStyle name="60% - 强调文字颜色 4 3 3 2 2 2 2" xfId="7118"/>
    <cellStyle name="60% - 强调文字颜色 4 3 3 2 2 3" xfId="7119"/>
    <cellStyle name="60% - 强调文字颜色 4 3 3 2 3" xfId="7120"/>
    <cellStyle name="60% - 强调文字颜色 4 3 3 2 3 2" xfId="7121"/>
    <cellStyle name="60% - 强调文字颜色 4 3 3 3 2" xfId="7122"/>
    <cellStyle name="60% - 强调文字颜色 4 3 4 2 2 2" xfId="7123"/>
    <cellStyle name="60% - 强调文字颜色 4 3 4 2 3" xfId="7124"/>
    <cellStyle name="60% - 强调文字颜色 4 3 4 3 2" xfId="7125"/>
    <cellStyle name="60% - 强调文字颜色 4 3 6" xfId="7126"/>
    <cellStyle name="60% - 强调文字颜色 4 3 6 2" xfId="7127"/>
    <cellStyle name="60% - 强调文字颜色 4 4 2 2 2" xfId="7128"/>
    <cellStyle name="60% - 强调文字颜色 4 4 2 2 2 2" xfId="7129"/>
    <cellStyle name="60% - 强调文字颜色 4 4 2 2 2 2 2" xfId="7130"/>
    <cellStyle name="60% - 强调文字颜色 4 4 2 2 2 3" xfId="7131"/>
    <cellStyle name="60% - 强调文字颜色 4 4 2 2 3" xfId="7132"/>
    <cellStyle name="60% - 强调文字颜色 4 4 2 2 3 2" xfId="7133"/>
    <cellStyle name="60% - 强调文字颜色 4 4 2 3" xfId="7134"/>
    <cellStyle name="60% - 强调文字颜色 4 4 2 3 2" xfId="7135"/>
    <cellStyle name="60% - 强调文字颜色 4 4 3 3" xfId="7136"/>
    <cellStyle name="链接单元格 3 4 2 2 2" xfId="7137"/>
    <cellStyle name="60% - 强调文字颜色 4 4 4 3" xfId="7138"/>
    <cellStyle name="60% - 强调文字颜色 4 4 5" xfId="7139"/>
    <cellStyle name="强调文字颜色 5 3 2 2 2 2" xfId="7140"/>
    <cellStyle name="60% - 强调文字颜色 4 4 5 3" xfId="7141"/>
    <cellStyle name="60% - 强调文字颜色 4 4 6" xfId="7142"/>
    <cellStyle name="60% - 强调文字颜色 4 5 2 2" xfId="7143"/>
    <cellStyle name="60% - 强调文字颜色 4 5 2 2 2" xfId="7144"/>
    <cellStyle name="60% - 强调文字颜色 4 5 2 3" xfId="7145"/>
    <cellStyle name="60% - 强调文字颜色 4 5 3" xfId="7146"/>
    <cellStyle name="60% - 强调文字颜色 4 5 3 2" xfId="7147"/>
    <cellStyle name="60% - 强调文字颜色 4 5 4 2" xfId="7148"/>
    <cellStyle name="60% - 强调文字颜色 4 6 2 2" xfId="7149"/>
    <cellStyle name="60% - 强调文字颜色 4 6 2 2 2" xfId="7150"/>
    <cellStyle name="60% - 强调文字颜色 4 6 2 2 2 2" xfId="7151"/>
    <cellStyle name="60% - 强调文字颜色 4 6 2 2 3" xfId="7152"/>
    <cellStyle name="60% - 强调文字颜色 4 6 2 3" xfId="7153"/>
    <cellStyle name="60% - 强调文字颜色 4 6 2 3 2" xfId="7154"/>
    <cellStyle name="60% - 强调文字颜色 4 6 3" xfId="7155"/>
    <cellStyle name="60% - 强调文字颜色 4 6 3 2" xfId="7156"/>
    <cellStyle name="适中 2 6 3 2" xfId="7157"/>
    <cellStyle name="60% - 强调文字颜色 5 2" xfId="7158"/>
    <cellStyle name="60% - 强调文字颜色 5 2 2" xfId="7159"/>
    <cellStyle name="60% - 强调文字颜色 5 2 2 2" xfId="7160"/>
    <cellStyle name="60% - 强调文字颜色 5 2 2 2 2" xfId="7161"/>
    <cellStyle name="60% - 强调文字颜色 5 2 2 2 2 2" xfId="7162"/>
    <cellStyle name="60% - 强调文字颜色 5 2 2 2 2 2 2" xfId="7163"/>
    <cellStyle name="60% - 强调文字颜色 5 2 2 2 2 3" xfId="7164"/>
    <cellStyle name="强调文字颜色 5 2 4 2 3 2 2 2" xfId="7165"/>
    <cellStyle name="汇总 6 2 3 2" xfId="7166"/>
    <cellStyle name="60% - 强调文字颜色 5 2 2 2 3" xfId="7167"/>
    <cellStyle name="汇总 6 2 3 2 2" xfId="7168"/>
    <cellStyle name="60% - 强调文字颜色 5 2 2 2 3 2" xfId="7169"/>
    <cellStyle name="60% - 强调文字颜色 5 2 2 3" xfId="7170"/>
    <cellStyle name="60% - 强调文字颜色 5 2 2 3 2" xfId="7171"/>
    <cellStyle name="60% - 强调文字颜色 5 2 2 4" xfId="7172"/>
    <cellStyle name="60% - 强调文字颜色 5 2 2 4 2" xfId="7173"/>
    <cellStyle name="60% - 强调文字颜色 5 2 3" xfId="7174"/>
    <cellStyle name="60% - 强调文字颜色 5 2 3 2" xfId="7175"/>
    <cellStyle name="60% - 强调文字颜色 5 2 3 2 2" xfId="7176"/>
    <cellStyle name="60% - 强调文字颜色 5 2 3 2 2 2 2" xfId="7177"/>
    <cellStyle name="60% - 强调文字颜色 5 2 3 2 2 3" xfId="7178"/>
    <cellStyle name="汇总 6 3 3 2" xfId="7179"/>
    <cellStyle name="60% - 强调文字颜色 5 2 3 2 3" xfId="7180"/>
    <cellStyle name="60% - 强调文字颜色 5 2 3 2 3 2" xfId="7181"/>
    <cellStyle name="60% - 强调文字颜色 5 2 3 3" xfId="7182"/>
    <cellStyle name="60% - 强调文字颜色 5 2 3 3 2" xfId="7183"/>
    <cellStyle name="60% - 强调文字颜色 5 2 4 2 3" xfId="7184"/>
    <cellStyle name="60% - 强调文字颜色 5 2 4 3 2" xfId="7185"/>
    <cellStyle name="60% - 强调文字颜色 5 3 2 2" xfId="7186"/>
    <cellStyle name="60% - 强调文字颜色 5 3 2 2 2" xfId="7187"/>
    <cellStyle name="60% - 强调文字颜色 5 3 2 2 2 2" xfId="7188"/>
    <cellStyle name="60% - 强调文字颜色 5 3 2 2 2 2 2" xfId="7189"/>
    <cellStyle name="60% - 强调文字颜色 5 3 2 2 2 3" xfId="7190"/>
    <cellStyle name="60% - 强调文字颜色 5 3 2 2 3" xfId="7191"/>
    <cellStyle name="60% - 强调文字颜色 5 3 2 2 3 2" xfId="7192"/>
    <cellStyle name="60% - 强调文字颜色 5 3 2 3" xfId="7193"/>
    <cellStyle name="60% - 强调文字颜色 5 3 2 3 2" xfId="7194"/>
    <cellStyle name="60% - 强调文字颜色 5 3 2 4" xfId="7195"/>
    <cellStyle name="60% - 强调文字颜色 5 3 2 4 2" xfId="7196"/>
    <cellStyle name="60% - 强调文字颜色 5 3 3" xfId="7197"/>
    <cellStyle name="60% - 强调文字颜色 5 3 3 2 2" xfId="7198"/>
    <cellStyle name="60% - 强调文字颜色 5 3 3 2 2 2" xfId="7199"/>
    <cellStyle name="60% - 强调文字颜色 5 3 3 2 2 2 2" xfId="7200"/>
    <cellStyle name="60% - 强调文字颜色 5 3 3 2 2 3" xfId="7201"/>
    <cellStyle name="60% - 强调文字颜色 5 3 3 2 3" xfId="7202"/>
    <cellStyle name="60% - 强调文字颜色 5 3 3 2 3 2" xfId="7203"/>
    <cellStyle name="60% - 强调文字颜色 5 3 3 3" xfId="7204"/>
    <cellStyle name="60% - 强调文字颜色 5 3 3 3 2" xfId="7205"/>
    <cellStyle name="Calc Percent (0) 2" xfId="7206"/>
    <cellStyle name="60% - 强调文字颜色 5 3 4 2" xfId="7207"/>
    <cellStyle name="Calc Percent (0) 2 2" xfId="7208"/>
    <cellStyle name="60% - 强调文字颜色 5 3 4 2 2" xfId="7209"/>
    <cellStyle name="输入 3" xfId="7210"/>
    <cellStyle name="常规 2 9" xfId="7211"/>
    <cellStyle name="Calc Percent (0) 2 2 2" xfId="7212"/>
    <cellStyle name="60% - 强调文字颜色 5 3 4 2 2 2" xfId="7213"/>
    <cellStyle name="Calc Percent (0) 2 3" xfId="7214"/>
    <cellStyle name="60% - 强调文字颜色 5 3 4 2 3" xfId="7215"/>
    <cellStyle name="Calc Percent (0) 3" xfId="7216"/>
    <cellStyle name="60% - 强调文字颜色 5 3 4 3" xfId="7217"/>
    <cellStyle name="Calc Percent (0) 3 2" xfId="7218"/>
    <cellStyle name="60% - 强调文字颜色 5 3 4 3 2" xfId="7219"/>
    <cellStyle name="链接单元格 3 2 2 2 2 2" xfId="7220"/>
    <cellStyle name="60% - 强调文字颜色 5 3 5 2" xfId="7221"/>
    <cellStyle name="链接单元格 3 2 2 2 3" xfId="7222"/>
    <cellStyle name="60% - 强调文字颜色 5 3 6" xfId="7223"/>
    <cellStyle name="输出 2 4 2 4" xfId="7224"/>
    <cellStyle name="60% - 强调文字颜色 5 3 6 2" xfId="7225"/>
    <cellStyle name="60% - 强调文字颜色 5 4 2" xfId="7226"/>
    <cellStyle name="60% - 强调文字颜色 5 4 2 2" xfId="7227"/>
    <cellStyle name="60% - 强调文字颜色 5 4 2 2 2" xfId="7228"/>
    <cellStyle name="60% - 强调文字颜色 5 4 2 2 2 2" xfId="7229"/>
    <cellStyle name="60% - 强调文字颜色 5 4 2 2 2 2 2" xfId="7230"/>
    <cellStyle name="千位分隔 2 2 2 2 3 2 2 2" xfId="7231"/>
    <cellStyle name="60% - 强调文字颜色 5 4 2 2 2 3" xfId="7232"/>
    <cellStyle name="汇总 2 2 2 2 2 3 2" xfId="7233"/>
    <cellStyle name="60% - 强调文字颜色 5 4 2 2 3" xfId="7234"/>
    <cellStyle name="60% - 强调文字颜色 5 4 2 2 3 2" xfId="7235"/>
    <cellStyle name="60% - 强调文字颜色 5 4 2 3" xfId="7236"/>
    <cellStyle name="60% - 强调文字颜色 5 4 2 3 2" xfId="7237"/>
    <cellStyle name="60% - 强调文字颜色 5 4 3" xfId="7238"/>
    <cellStyle name="60% - 强调文字颜色 5 4 3 2" xfId="7239"/>
    <cellStyle name="60% - 强调文字颜色 5 4 3 2 2" xfId="7240"/>
    <cellStyle name="60% - 强调文字颜色 5 4 3 2 2 2" xfId="7241"/>
    <cellStyle name="60% - 强调文字颜色 5 4 3 2 3" xfId="7242"/>
    <cellStyle name="60% - 强调文字颜色 5 4 3 3" xfId="7243"/>
    <cellStyle name="60% - 强调文字颜色 5 4 3 3 2" xfId="7244"/>
    <cellStyle name="60% - 强调文字颜色 5 4 4 2" xfId="7245"/>
    <cellStyle name="60% - 强调文字颜色 5 4 4 3" xfId="7246"/>
    <cellStyle name="60% - 强调文字颜色 5 4 5 2" xfId="7247"/>
    <cellStyle name="强调文字颜色 5 3 3 2 2 2" xfId="7248"/>
    <cellStyle name="60% - 强调文字颜色 5 4 5 3" xfId="7249"/>
    <cellStyle name="60% - 强调文字颜色 5 4 6" xfId="7250"/>
    <cellStyle name="60% - 强调文字颜色 5 5" xfId="7251"/>
    <cellStyle name="60% - 强调文字颜色 5 5 2" xfId="7252"/>
    <cellStyle name="60% - 强调文字颜色 5 5 2 2" xfId="7253"/>
    <cellStyle name="货币 2 2 2 2 3 3 3" xfId="7254"/>
    <cellStyle name="60% - 强调文字颜色 5 5 2 2 2" xfId="7255"/>
    <cellStyle name="60% - 强调文字颜色 5 5 2 3" xfId="7256"/>
    <cellStyle name="60% - 强调文字颜色 5 5 3" xfId="7257"/>
    <cellStyle name="60% - 强调文字颜色 5 5 3 2" xfId="7258"/>
    <cellStyle name="60% - 强调文字颜色 5 5 4" xfId="7259"/>
    <cellStyle name="60% - 强调文字颜色 5 5 4 2" xfId="7260"/>
    <cellStyle name="60% - 强调文字颜色 5 6" xfId="7261"/>
    <cellStyle name="60% - 强调文字颜色 5 6 2" xfId="7262"/>
    <cellStyle name="60% - 强调文字颜色 5 6 2 2" xfId="7263"/>
    <cellStyle name="60% - 强调文字颜色 5 6 2 2 2" xfId="7264"/>
    <cellStyle name="60% - 强调文字颜色 5 6 2 2 2 2" xfId="7265"/>
    <cellStyle name="60% - 强调文字颜色 5 6 2 2 3" xfId="7266"/>
    <cellStyle name="60% - 强调文字颜色 5 6 2 3" xfId="7267"/>
    <cellStyle name="60% - 强调文字颜色 5 6 2 3 2" xfId="7268"/>
    <cellStyle name="60% - 强调文字颜色 5 6 3" xfId="7269"/>
    <cellStyle name="60% - 强调文字颜色 5 6 3 2" xfId="7270"/>
    <cellStyle name="60% - 强调文字颜色 6 2" xfId="7271"/>
    <cellStyle name="60% - 强调文字颜色 6 2 2" xfId="7272"/>
    <cellStyle name="60% - 强调文字颜色 6 2 2 2" xfId="7273"/>
    <cellStyle name="60% - 强调文字颜色 6 2 2 2 2" xfId="7274"/>
    <cellStyle name="60% - 强调文字颜色 6 2 2 2 2 2" xfId="7275"/>
    <cellStyle name="计算 2 6 3" xfId="7276"/>
    <cellStyle name="60% - 强调文字颜色 6 2 2 2 2 2 2" xfId="7277"/>
    <cellStyle name="60% - 强调文字颜色 6 2 2 2 2 3" xfId="7278"/>
    <cellStyle name="60% - 强调文字颜色 6 2 2 2 3" xfId="7279"/>
    <cellStyle name="60% - 强调文字颜色 6 2 2 2 3 2" xfId="7280"/>
    <cellStyle name="60% - 强调文字颜色 6 2 2 3" xfId="7281"/>
    <cellStyle name="60% - 强调文字颜色 6 2 2 3 2" xfId="7282"/>
    <cellStyle name="60% - 强调文字颜色 6 2 2 4" xfId="7283"/>
    <cellStyle name="60% - 强调文字颜色 6 2 2 4 2" xfId="7284"/>
    <cellStyle name="60% - 强调文字颜色 6 2 3" xfId="7285"/>
    <cellStyle name="60% - 强调文字颜色 6 2 3 2" xfId="7286"/>
    <cellStyle name="百分比 4 2 3 3" xfId="7287"/>
    <cellStyle name="60% - 强调文字颜色 6 2 3 2 2" xfId="7288"/>
    <cellStyle name="60% - 强调文字颜色 6 2 3 2 2 2 2" xfId="7289"/>
    <cellStyle name="60% - 强调文字颜色 6 2 3 2 2 3" xfId="7290"/>
    <cellStyle name="60% - 强调文字颜色 6 2 3 2 3" xfId="7291"/>
    <cellStyle name="60% - 强调文字颜色 6 2 3 2 3 2" xfId="7292"/>
    <cellStyle name="60% - 强调文字颜色 6 2 3 3" xfId="7293"/>
    <cellStyle name="60% - 强调文字颜色 6 2 4 2 2" xfId="7294"/>
    <cellStyle name="60% - 强调文字颜色 6 2 4 2 2 2" xfId="7295"/>
    <cellStyle name="60% - 强调文字颜色 6 2 4 2 3" xfId="7296"/>
    <cellStyle name="60% - 强调文字颜色 6 2 5" xfId="7297"/>
    <cellStyle name="60% - 强调文字颜色 6 2 5 2" xfId="7298"/>
    <cellStyle name="60% - 强调文字颜色 6 2 6" xfId="7299"/>
    <cellStyle name="输出 3 3 2 4" xfId="7300"/>
    <cellStyle name="60% - 强调文字颜色 6 2 6 2" xfId="7301"/>
    <cellStyle name="60% - 强调文字颜色 6 3 2" xfId="7302"/>
    <cellStyle name="60% - 强调文字颜色 6 3 2 2" xfId="7303"/>
    <cellStyle name="60% - 强调文字颜色 6 3 2 2 2" xfId="7304"/>
    <cellStyle name="60% - 强调文字颜色 6 3 2 2 2 2" xfId="7305"/>
    <cellStyle name="Total 4" xfId="7306"/>
    <cellStyle name="60% - 强调文字颜色 6 3 2 2 2 2 2" xfId="7307"/>
    <cellStyle name="60% - 强调文字颜色 6 3 2 2 2 3" xfId="7308"/>
    <cellStyle name="注释 5 4 2" xfId="7309"/>
    <cellStyle name="60% - 强调文字颜色 6 3 2 2 3" xfId="7310"/>
    <cellStyle name="注释 5 4 2 2" xfId="7311"/>
    <cellStyle name="60% - 强调文字颜色 6 3 2 2 3 2" xfId="7312"/>
    <cellStyle name="60% - 强调文字颜色 6 3 2 3" xfId="7313"/>
    <cellStyle name="F2 2 3" xfId="7314"/>
    <cellStyle name="60% - 强调文字颜色 6 3 2 3 2" xfId="7315"/>
    <cellStyle name="60% - 强调文字颜色 6 3 2 4" xfId="7316"/>
    <cellStyle name="60% - 强调文字颜色 6 3 2 4 2" xfId="7317"/>
    <cellStyle name="60% - 强调文字颜色 6 3 3" xfId="7318"/>
    <cellStyle name="60% - 强调文字颜色 6 3 3 2" xfId="7319"/>
    <cellStyle name="百分比 5 2 3 3" xfId="7320"/>
    <cellStyle name="60% - 强调文字颜色 6 3 3 2 2" xfId="7321"/>
    <cellStyle name="60% - 强调文字颜色 6 3 3 2 2 2" xfId="7322"/>
    <cellStyle name="60% - 强调文字颜色 6 3 3 2 2 2 2" xfId="7323"/>
    <cellStyle name="60% - 强调文字颜色 6 3 3 2 2 3" xfId="7324"/>
    <cellStyle name="注释 6 4 2" xfId="7325"/>
    <cellStyle name="60% - 强调文字颜色 6 3 3 2 3" xfId="7326"/>
    <cellStyle name="注释 6 4 2 2" xfId="7327"/>
    <cellStyle name="60% - 强调文字颜色 6 3 3 2 3 2" xfId="7328"/>
    <cellStyle name="60% - 强调文字颜色 6 3 3 3" xfId="7329"/>
    <cellStyle name="60% - 强调文字颜色 6 3 4 2" xfId="7330"/>
    <cellStyle name="60% - 强调文字颜色 6 3 4 2 2" xfId="7331"/>
    <cellStyle name="60% - 强调文字颜色 6 3 4 2 2 2" xfId="7332"/>
    <cellStyle name="60% - 强调文字颜色 6 3 4 2 3" xfId="7333"/>
    <cellStyle name="60% - 强调文字颜色 6 3 4 3" xfId="7334"/>
    <cellStyle name="F4 2 3" xfId="7335"/>
    <cellStyle name="60% - 强调文字颜色 6 3 4 3 2" xfId="7336"/>
    <cellStyle name="60% - 强调文字颜色 6 3 5" xfId="7337"/>
    <cellStyle name="60% - 强调文字颜色 6 3 5 2" xfId="7338"/>
    <cellStyle name="60% - 强调文字颜色 6 3 6" xfId="7339"/>
    <cellStyle name="输出 3 4 2 4" xfId="7340"/>
    <cellStyle name="60% - 强调文字颜色 6 3 6 2" xfId="7341"/>
    <cellStyle name="60% - 强调文字颜色 6 4" xfId="7342"/>
    <cellStyle name="60% - 强调文字颜色 6 4 2" xfId="7343"/>
    <cellStyle name="60% - 强调文字颜色 6 4 2 2" xfId="7344"/>
    <cellStyle name="差_20070329_报价汇总_酒店" xfId="7345"/>
    <cellStyle name="60% - 强调文字颜色 6 4 2 2 2" xfId="7346"/>
    <cellStyle name="60% - 强调文字颜色 6 4 2 2 2 2" xfId="7347"/>
    <cellStyle name="60% - 强调文字颜色 6 4 2 2 2 2 2" xfId="7348"/>
    <cellStyle name="60% - 强调文字颜色 6 4 2 2 2 3" xfId="7349"/>
    <cellStyle name="60% - 强调文字颜色 6 4 2 2 3" xfId="7350"/>
    <cellStyle name="60% - 强调文字颜色 6 4 2 2 3 2" xfId="7351"/>
    <cellStyle name="60% - 强调文字颜色 6 4 2 3" xfId="7352"/>
    <cellStyle name="60% - 强调文字颜色 6 4 2 3 2" xfId="7353"/>
    <cellStyle name="60% - 强调文字颜色 6 4 3" xfId="7354"/>
    <cellStyle name="60% - 强调文字颜色 6 4 3 2" xfId="7355"/>
    <cellStyle name="60% - 强调文字颜色 6 4 3 2 2" xfId="7356"/>
    <cellStyle name="常规 32 3" xfId="7357"/>
    <cellStyle name="常规 27 3" xfId="7358"/>
    <cellStyle name="60% - 强调文字颜色 6 4 3 2 2 2" xfId="7359"/>
    <cellStyle name="60% - 强调文字颜色 6 4 3 2 3" xfId="7360"/>
    <cellStyle name="60% - 强调文字颜色 6 4 3 3" xfId="7361"/>
    <cellStyle name="60% - 强调文字颜色 6 4 3 3 2" xfId="7362"/>
    <cellStyle name="60% - 强调文字颜色 6 4 4" xfId="7363"/>
    <cellStyle name="60% - 强调文字颜色 6 4 4 2" xfId="7364"/>
    <cellStyle name="60% - 强调文字颜色 6 4 4 3" xfId="7365"/>
    <cellStyle name="60% - 强调文字颜色 6 4 5" xfId="7366"/>
    <cellStyle name="60% - 强调文字颜色 6 4 5 2" xfId="7367"/>
    <cellStyle name="强调文字颜色 5 3 4 2 2 2" xfId="7368"/>
    <cellStyle name="60% - 强调文字颜色 6 4 5 3" xfId="7369"/>
    <cellStyle name="60% - 强调文字颜色 6 4 6" xfId="7370"/>
    <cellStyle name="60% - 强调文字颜色 6 5" xfId="7371"/>
    <cellStyle name="60% - 强调文字颜色 6 5 2" xfId="7372"/>
    <cellStyle name="60% - 强调文字颜色 6 5 2 2" xfId="7373"/>
    <cellStyle name="60% - 强调文字颜色 6 5 2 2 2" xfId="7374"/>
    <cellStyle name="60% - 强调文字颜色 6 5 2 3" xfId="7375"/>
    <cellStyle name="60% - 强调文字颜色 6 5 3" xfId="7376"/>
    <cellStyle name="60% - 强调文字颜色 6 5 3 2" xfId="7377"/>
    <cellStyle name="60% - 强调文字颜色 6 5 4" xfId="7378"/>
    <cellStyle name="60% - 强调文字颜色 6 5 4 2" xfId="7379"/>
    <cellStyle name="60% - 强调文字颜色 6 6" xfId="7380"/>
    <cellStyle name="60% - 强调文字颜色 6 6 2" xfId="7381"/>
    <cellStyle name="60% - 强调文字颜色 6 6 2 2" xfId="7382"/>
    <cellStyle name="60% - 强调文字颜色 6 6 2 2 2" xfId="7383"/>
    <cellStyle name="60% - 强调文字颜色 6 6 2 2 2 2" xfId="7384"/>
    <cellStyle name="60% - 强调文字颜色 6 6 2 2 3" xfId="7385"/>
    <cellStyle name="60% - 强调文字颜色 6 6 2 3" xfId="7386"/>
    <cellStyle name="60% - 强调文字颜色 6 6 2 3 2" xfId="7387"/>
    <cellStyle name="60% - 强调文字颜色 6 6 3" xfId="7388"/>
    <cellStyle name="60% - 强调文字颜色 6 6 3 2" xfId="7389"/>
    <cellStyle name="60% - 着色 1 2" xfId="7390"/>
    <cellStyle name="60% - 着色 1 2 2" xfId="7391"/>
    <cellStyle name="60% - 着色 1 2 2 2" xfId="7392"/>
    <cellStyle name="60% - 着色 1 2 2 3" xfId="7393"/>
    <cellStyle name="60% - 着色 1 2 3" xfId="7394"/>
    <cellStyle name="标题 8 2 2 3" xfId="7395"/>
    <cellStyle name="60% - 着色 1 2 3 2" xfId="7396"/>
    <cellStyle name="60% - 着色 1 3" xfId="7397"/>
    <cellStyle name="60% - 着色 1 3 2" xfId="7398"/>
    <cellStyle name="60% - 着色 1 3 2 2" xfId="7399"/>
    <cellStyle name="60% - 着色 1 3 3" xfId="7400"/>
    <cellStyle name="60% - 着色 1 5" xfId="7401"/>
    <cellStyle name="60% - 着色 2 2" xfId="7402"/>
    <cellStyle name="60% - 着色 2 2 2" xfId="7403"/>
    <cellStyle name="60% - 着色 2 2 2 2" xfId="7404"/>
    <cellStyle name="60% - 着色 2 2 2 3" xfId="7405"/>
    <cellStyle name="60% - 着色 2 2 3" xfId="7406"/>
    <cellStyle name="标题 9 2 2 3" xfId="7407"/>
    <cellStyle name="60% - 着色 2 2 3 2" xfId="7408"/>
    <cellStyle name="60% - 着色 2 3" xfId="7409"/>
    <cellStyle name="60% - 着色 2 3 2" xfId="7410"/>
    <cellStyle name="60% - 着色 2 3 2 2" xfId="7411"/>
    <cellStyle name="60% - 着色 2 3 3" xfId="7412"/>
    <cellStyle name="60% - 着色 2 4" xfId="7413"/>
    <cellStyle name="60% - 着色 2 5" xfId="7414"/>
    <cellStyle name="60% - 着色 3 2" xfId="7415"/>
    <cellStyle name="60% - 着色 3 2 2" xfId="7416"/>
    <cellStyle name="60% - 着色 3 2 2 2" xfId="7417"/>
    <cellStyle name="60% - 着色 3 2 2 2 2" xfId="7418"/>
    <cellStyle name="60% - 着色 3 2 2 3" xfId="7419"/>
    <cellStyle name="60% - 着色 3 2 3" xfId="7420"/>
    <cellStyle name="Link Units (2)" xfId="7421"/>
    <cellStyle name="60% - 着色 3 2 3 2" xfId="7422"/>
    <cellStyle name="60% - 着色 3 3" xfId="7423"/>
    <cellStyle name="60% - 着色 3 3 2" xfId="7424"/>
    <cellStyle name="60% - 着色 3 3 2 2" xfId="7425"/>
    <cellStyle name="60% - 着色 3 3 3" xfId="7426"/>
    <cellStyle name="60% - 着色 3 4" xfId="7427"/>
    <cellStyle name="60% - 着色 3 5" xfId="7428"/>
    <cellStyle name="60% - 着色 4 2" xfId="7429"/>
    <cellStyle name="60% - 着色 4 2 2" xfId="7430"/>
    <cellStyle name="60% - 着色 4 2 2 2" xfId="7431"/>
    <cellStyle name="60% - 着色 4 2 2 2 2" xfId="7432"/>
    <cellStyle name="60% - 着色 4 2 2 3" xfId="7433"/>
    <cellStyle name="常规 3 3 3 2 2 2" xfId="7434"/>
    <cellStyle name="Percentage 2 2 4 3 2" xfId="7435"/>
    <cellStyle name="60% - 着色 4 2 3" xfId="7436"/>
    <cellStyle name="常规 3 3 3 2 2 2 2" xfId="7437"/>
    <cellStyle name="60% - 着色 4 2 3 2" xfId="7438"/>
    <cellStyle name="60% - 着色 4 3" xfId="7439"/>
    <cellStyle name="60% - 着色 4 3 2" xfId="7440"/>
    <cellStyle name="60% - 着色 4 3 2 2" xfId="7441"/>
    <cellStyle name="常规 3 3 3 2 3 2" xfId="7442"/>
    <cellStyle name="60% - 着色 4 3 3" xfId="7443"/>
    <cellStyle name="60% - 着色 4 4" xfId="7444"/>
    <cellStyle name="60% - 着色 4 4 2" xfId="7445"/>
    <cellStyle name="60% - 着色 4 5" xfId="7446"/>
    <cellStyle name="60% - 着色 4 5 2" xfId="7447"/>
    <cellStyle name="60% - 着色 5 2" xfId="7448"/>
    <cellStyle name="60% - 着色 5 2 2" xfId="7449"/>
    <cellStyle name="60% - 着色 5 2 2 2" xfId="7450"/>
    <cellStyle name="60% - 着色 5 2 2 2 2" xfId="7451"/>
    <cellStyle name="常规 3 3 3 3 2 2" xfId="7452"/>
    <cellStyle name="60% - 着色 5 2 3" xfId="7453"/>
    <cellStyle name="60% - 着色 5 2 3 2" xfId="7454"/>
    <cellStyle name="60% - 着色 5 3 2 2" xfId="7455"/>
    <cellStyle name="60% - 着色 5 3 3" xfId="7456"/>
    <cellStyle name="60% - 着色 5 4 2" xfId="7457"/>
    <cellStyle name="60% - 着色 5 5" xfId="7458"/>
    <cellStyle name="60% - 着色 5 5 2" xfId="7459"/>
    <cellStyle name="适中 3 2 2 2 2" xfId="7460"/>
    <cellStyle name="60% - 着色 6 2" xfId="7461"/>
    <cellStyle name="适中 3 2 2 2 2 2" xfId="7462"/>
    <cellStyle name="60% - 着色 6 2 2" xfId="7463"/>
    <cellStyle name="适中 3 2 2 2 2 2 2" xfId="7464"/>
    <cellStyle name="60% - 着色 6 2 2 2" xfId="7465"/>
    <cellStyle name="适中 3 2 2 2 2 3" xfId="7466"/>
    <cellStyle name="60% - 着色 6 2 3" xfId="7467"/>
    <cellStyle name="适中 3 2 2 2 2 3 2" xfId="7468"/>
    <cellStyle name="强调文字颜色 3 5 2 2 2 4" xfId="7469"/>
    <cellStyle name="60% - 着色 6 2 3 2" xfId="7470"/>
    <cellStyle name="适中 3 2 2 2 3 2" xfId="7471"/>
    <cellStyle name="60% - 着色 6 3 2" xfId="7472"/>
    <cellStyle name="适中 3 2 2 2 3 2 2" xfId="7473"/>
    <cellStyle name="60% - 着色 6 3 2 2" xfId="7474"/>
    <cellStyle name="适中 3 2 2 2 3 3" xfId="7475"/>
    <cellStyle name="60% - 着色 6 3 3" xfId="7476"/>
    <cellStyle name="适中 3 2 2 2 4" xfId="7477"/>
    <cellStyle name="60% - 着色 6 4" xfId="7478"/>
    <cellStyle name="适中 3 2 2 2 4 2" xfId="7479"/>
    <cellStyle name="60% - 着色 6 4 2" xfId="7480"/>
    <cellStyle name="适中 3 2 2 2 5" xfId="7481"/>
    <cellStyle name="60% - 着色 6 5" xfId="7482"/>
    <cellStyle name="60% - 着色 6 5 2" xfId="7483"/>
    <cellStyle name="6mal" xfId="7484"/>
    <cellStyle name="Accent1" xfId="7485"/>
    <cellStyle name="Accent1 - 20%" xfId="7486"/>
    <cellStyle name="Accent1 - 20% 2" xfId="7487"/>
    <cellStyle name="Accent1 - 20% 2 2" xfId="7488"/>
    <cellStyle name="适中 6 6" xfId="7489"/>
    <cellStyle name="Accent1 2 2" xfId="7490"/>
    <cellStyle name="Accent1 2 2 2" xfId="7491"/>
    <cellStyle name="输入 2 2 2 2 2" xfId="7492"/>
    <cellStyle name="Accent1 2 2 3" xfId="7493"/>
    <cellStyle name="输入 3 2 2 2 5 2" xfId="7494"/>
    <cellStyle name="强调文字颜色 2 4 3 4 2" xfId="7495"/>
    <cellStyle name="Accent1 2 3" xfId="7496"/>
    <cellStyle name="强调文字颜色 2 4 3 4 2 2" xfId="7497"/>
    <cellStyle name="Accent1 2 3 2" xfId="7498"/>
    <cellStyle name="Accent1 3" xfId="7499"/>
    <cellStyle name="Accent1 3 2" xfId="7500"/>
    <cellStyle name="Accent1 3 2 2" xfId="7501"/>
    <cellStyle name="Accent1 3 3" xfId="7502"/>
    <cellStyle name="Accent1 4" xfId="7503"/>
    <cellStyle name="Accent1 4 2" xfId="7504"/>
    <cellStyle name="Accent1 4 3" xfId="7505"/>
    <cellStyle name="Accent1 5" xfId="7506"/>
    <cellStyle name="Accent1 5 2" xfId="7507"/>
    <cellStyle name="Accent1 5 3" xfId="7508"/>
    <cellStyle name="Accent1 6" xfId="7509"/>
    <cellStyle name="Accent1 7" xfId="7510"/>
    <cellStyle name="Accent1 8" xfId="7511"/>
    <cellStyle name="Accent2" xfId="7512"/>
    <cellStyle name="强调文字颜色 1 5 2 2 2 3" xfId="7513"/>
    <cellStyle name="Accent2 - 20%" xfId="7514"/>
    <cellStyle name="强调文字颜色 1 5 2 2 2 3 2" xfId="7515"/>
    <cellStyle name="Accent2 - 20% 2" xfId="7516"/>
    <cellStyle name="Accent2 - 20% 2 2" xfId="7517"/>
    <cellStyle name="Accent2 - 60%" xfId="7518"/>
    <cellStyle name="Accent2 2 2 2" xfId="7519"/>
    <cellStyle name="Accent2 2 2 2 2" xfId="7520"/>
    <cellStyle name="输入 2 3 2 2 2" xfId="7521"/>
    <cellStyle name="Accent2 2 2 3" xfId="7522"/>
    <cellStyle name="Accent2 2 3" xfId="7523"/>
    <cellStyle name="Accent2 2 3 2" xfId="7524"/>
    <cellStyle name="Accent2 3 2" xfId="7525"/>
    <cellStyle name="Accent2 3 2 2" xfId="7526"/>
    <cellStyle name="Accent2 3 3" xfId="7527"/>
    <cellStyle name="适中 2 7 2 2" xfId="7528"/>
    <cellStyle name="Accent2 4" xfId="7529"/>
    <cellStyle name="Accent2 4 2" xfId="7530"/>
    <cellStyle name="Accent2 5" xfId="7531"/>
    <cellStyle name="Accent2 5 2" xfId="7532"/>
    <cellStyle name="Accent2 6" xfId="7533"/>
    <cellStyle name="Accent2 7" xfId="7534"/>
    <cellStyle name="Accent2 8" xfId="7535"/>
    <cellStyle name="Accent3" xfId="7536"/>
    <cellStyle name="Accent3 - 20%" xfId="7537"/>
    <cellStyle name="Accent3 - 20% 2" xfId="7538"/>
    <cellStyle name="Accent3 - 20% 2 2" xfId="7539"/>
    <cellStyle name="Accent3 - 60%" xfId="7540"/>
    <cellStyle name="Accent3 2" xfId="7541"/>
    <cellStyle name="Accent3 2 2" xfId="7542"/>
    <cellStyle name="Accent3 2 2 2 2" xfId="7543"/>
    <cellStyle name="输入 2 4 2 2 2" xfId="7544"/>
    <cellStyle name="Accent3 2 2 3" xfId="7545"/>
    <cellStyle name="Accent3 2 3" xfId="7546"/>
    <cellStyle name="汇总 2 2 2 4" xfId="7547"/>
    <cellStyle name="Accent3 2 3 2" xfId="7548"/>
    <cellStyle name="Accent3 3" xfId="7549"/>
    <cellStyle name="Accent3 3 2" xfId="7550"/>
    <cellStyle name="货币 2 2 2 2 4" xfId="7551"/>
    <cellStyle name="Accent3 3 2 2" xfId="7552"/>
    <cellStyle name="Accent3 3 3" xfId="7553"/>
    <cellStyle name="适中 2 7 3 2" xfId="7554"/>
    <cellStyle name="Accent3 4" xfId="7555"/>
    <cellStyle name="Accent3 4 2" xfId="7556"/>
    <cellStyle name="Accent3 5 2" xfId="7557"/>
    <cellStyle name="Accent3 5 3" xfId="7558"/>
    <cellStyle name="Accent3 6" xfId="7559"/>
    <cellStyle name="Accent3 7" xfId="7560"/>
    <cellStyle name="Accent3 8" xfId="7561"/>
    <cellStyle name="Accent4" xfId="7562"/>
    <cellStyle name="Accent4 - 20%" xfId="7563"/>
    <cellStyle name="Accent4 - 20% 2" xfId="7564"/>
    <cellStyle name="输出 3 6" xfId="7565"/>
    <cellStyle name="Accent4 - 20% 2 2" xfId="7566"/>
    <cellStyle name="Accent4 - 60%" xfId="7567"/>
    <cellStyle name="Accent4 2" xfId="7568"/>
    <cellStyle name="Accent4 2 2" xfId="7569"/>
    <cellStyle name="Accent4 2 2 2" xfId="7570"/>
    <cellStyle name="Accent4 2 2 2 2" xfId="7571"/>
    <cellStyle name="输入 2 5 2 2 2" xfId="7572"/>
    <cellStyle name="货币 3 2 2 2 2 2" xfId="7573"/>
    <cellStyle name="Accent4 2 2 3" xfId="7574"/>
    <cellStyle name="Accent4 2 3" xfId="7575"/>
    <cellStyle name="汇总 3 2 2 4" xfId="7576"/>
    <cellStyle name="Accent4 2 3 2" xfId="7577"/>
    <cellStyle name="Accent4 3" xfId="7578"/>
    <cellStyle name="Accent4 3 2" xfId="7579"/>
    <cellStyle name="货币 2 3 2 2 4" xfId="7580"/>
    <cellStyle name="Accent4 3 2 2" xfId="7581"/>
    <cellStyle name="Accent4 3 3" xfId="7582"/>
    <cellStyle name="Accent4 4" xfId="7583"/>
    <cellStyle name="Accent4 4 2" xfId="7584"/>
    <cellStyle name="Accent4 5" xfId="7585"/>
    <cellStyle name="Accent4 5 2" xfId="7586"/>
    <cellStyle name="Accent4 5 3" xfId="7587"/>
    <cellStyle name="Accent4 6" xfId="7588"/>
    <cellStyle name="Accent4 7" xfId="7589"/>
    <cellStyle name="Accent4 8" xfId="7590"/>
    <cellStyle name="Accent5" xfId="7591"/>
    <cellStyle name="Accent5 - 20%" xfId="7592"/>
    <cellStyle name="Accent5 - 40% 2" xfId="7593"/>
    <cellStyle name="Accent5 - 40% 2 2" xfId="7594"/>
    <cellStyle name="Accent5 - 60%" xfId="7595"/>
    <cellStyle name="Accent5 2" xfId="7596"/>
    <cellStyle name="Accent5 2 2" xfId="7597"/>
    <cellStyle name="Accent5 2 2 2" xfId="7598"/>
    <cellStyle name="Accent5 2 2 2 2" xfId="7599"/>
    <cellStyle name="强调文字颜色 5 2 3 2 5 2" xfId="7600"/>
    <cellStyle name="Accent5 2 3" xfId="7601"/>
    <cellStyle name="强调文字颜色 5 2 3 2 5 2 2" xfId="7602"/>
    <cellStyle name="汇总 4 2 2 4" xfId="7603"/>
    <cellStyle name="Accent5 2 3 2" xfId="7604"/>
    <cellStyle name="注释 2 6 2 2" xfId="7605"/>
    <cellStyle name="Accent5 3" xfId="7606"/>
    <cellStyle name="Accent5 3 2" xfId="7607"/>
    <cellStyle name="货币 2 4 2 2 4" xfId="7608"/>
    <cellStyle name="Accent5 3 2 2" xfId="7609"/>
    <cellStyle name="Accent5 3 3" xfId="7610"/>
    <cellStyle name="Accent5 4" xfId="7611"/>
    <cellStyle name="Accent5 4 2" xfId="7612"/>
    <cellStyle name="Accent5 5" xfId="7613"/>
    <cellStyle name="Accent5 5 2" xfId="7614"/>
    <cellStyle name="Accent5 6" xfId="7615"/>
    <cellStyle name="注释 2 4 2 2 2 2 2" xfId="7616"/>
    <cellStyle name="Accent5 7" xfId="7617"/>
    <cellStyle name="Accent5 8" xfId="7618"/>
    <cellStyle name="Accent6" xfId="7619"/>
    <cellStyle name="警告文本 3 6" xfId="7620"/>
    <cellStyle name="Calc Currency (0) 2 3" xfId="7621"/>
    <cellStyle name="Accent6 - 20%" xfId="7622"/>
    <cellStyle name="警告文本 3 6 2" xfId="7623"/>
    <cellStyle name="Calc Currency (0) 2 3 2" xfId="7624"/>
    <cellStyle name="Accent6 - 20% 2" xfId="7625"/>
    <cellStyle name="输入 3 2 2 3 2 4" xfId="7626"/>
    <cellStyle name="Accent6 - 20% 2 2" xfId="7627"/>
    <cellStyle name="Accent6 - 40% 2" xfId="7628"/>
    <cellStyle name="Accent6 - 40% 2 2" xfId="7629"/>
    <cellStyle name="Accent6 - 60%" xfId="7630"/>
    <cellStyle name="Accent6 2" xfId="7631"/>
    <cellStyle name="Accent6 2 2" xfId="7632"/>
    <cellStyle name="Accent6 2 2 2" xfId="7633"/>
    <cellStyle name="Accent6 2 2 2 2" xfId="7634"/>
    <cellStyle name="货币 3 2 4 2 2 2" xfId="7635"/>
    <cellStyle name="Accent6 2 2 3" xfId="7636"/>
    <cellStyle name="Accent6 2 3" xfId="7637"/>
    <cellStyle name="汇总 5 2 2 4" xfId="7638"/>
    <cellStyle name="差_广播大厦报价清单-俞" xfId="7639"/>
    <cellStyle name="Accent6 2 3 2" xfId="7640"/>
    <cellStyle name="注释 2 6 3 2" xfId="7641"/>
    <cellStyle name="标题 2 3 3 2 2" xfId="7642"/>
    <cellStyle name="Accent6 3" xfId="7643"/>
    <cellStyle name="标题 2 3 3 2 2 2" xfId="7644"/>
    <cellStyle name="Accent6 3 2" xfId="7645"/>
    <cellStyle name="Accent6 3 2 2" xfId="7646"/>
    <cellStyle name="Accent6 3 3" xfId="7647"/>
    <cellStyle name="Accent6 4" xfId="7648"/>
    <cellStyle name="Accent6 4 2" xfId="7649"/>
    <cellStyle name="Accent6 5" xfId="7650"/>
    <cellStyle name="Accent6 5 2" xfId="7651"/>
    <cellStyle name="Accent6 5 3" xfId="7652"/>
    <cellStyle name="Accent6 6" xfId="7653"/>
    <cellStyle name="Ár" xfId="7654"/>
    <cellStyle name="强调文字颜色 6 3 2 2 5 3 2" xfId="7655"/>
    <cellStyle name="强调文字颜色 2 5 3 2 3" xfId="7656"/>
    <cellStyle name="args.style" xfId="7657"/>
    <cellStyle name="Ariel 7 pt. plain" xfId="7658"/>
    <cellStyle name="Bad" xfId="7659"/>
    <cellStyle name="bob" xfId="7660"/>
    <cellStyle name="输入 4 5 2 3 2" xfId="7661"/>
    <cellStyle name="货币 2 2 2 2 2 2 4" xfId="7662"/>
    <cellStyle name="Ç§Î»·Ö¸ô[0]_PLDT" xfId="7663"/>
    <cellStyle name="Ç§Î»·Ö¸ô_PLDT" xfId="7664"/>
    <cellStyle name="Calc Currency (0)" xfId="7665"/>
    <cellStyle name="Calc Currency (0) 2" xfId="7666"/>
    <cellStyle name="警告文本 3 5" xfId="7667"/>
    <cellStyle name="Calc Currency (0) 2 2" xfId="7668"/>
    <cellStyle name="警告文本 3 5 2" xfId="7669"/>
    <cellStyle name="Calc Currency (0) 2 2 2" xfId="7670"/>
    <cellStyle name="警告文本 3 7" xfId="7671"/>
    <cellStyle name="Calc Currency (0) 2 4" xfId="7672"/>
    <cellStyle name="标题 2 2 3 2 2" xfId="7673"/>
    <cellStyle name="Calc Currency (0) 3" xfId="7674"/>
    <cellStyle name="警告文本 4 5" xfId="7675"/>
    <cellStyle name="标题 2 2 3 2 2 2" xfId="7676"/>
    <cellStyle name="Calc Currency (0) 3 2" xfId="7677"/>
    <cellStyle name="Calc Currency (0) 4" xfId="7678"/>
    <cellStyle name="警告文本 5 5" xfId="7679"/>
    <cellStyle name="Calc Currency (0) 4 2" xfId="7680"/>
    <cellStyle name="Calc Currency (0) 5" xfId="7681"/>
    <cellStyle name="Calc Currency (0) 6" xfId="7682"/>
    <cellStyle name="Calc Currency (2)" xfId="7683"/>
    <cellStyle name="Calc Currency (2) 2" xfId="7684"/>
    <cellStyle name="强调文字颜色 1 6 2 3" xfId="7685"/>
    <cellStyle name="Calc Currency (2) 2 2" xfId="7686"/>
    <cellStyle name="强调文字颜色 1 6 2 3 2" xfId="7687"/>
    <cellStyle name="Calc Currency (2) 2 2 2" xfId="7688"/>
    <cellStyle name="强调文字颜色 1 6 2 4" xfId="7689"/>
    <cellStyle name="常规 8 4 2 2 2 2 2" xfId="7690"/>
    <cellStyle name="Calc Currency (2) 2 3" xfId="7691"/>
    <cellStyle name="强调文字颜色 1 6 2 4 2" xfId="7692"/>
    <cellStyle name="Calc Currency (2) 2 3 2" xfId="7693"/>
    <cellStyle name="强调文字颜色 1 4 2 3 2 2" xfId="7694"/>
    <cellStyle name="Calc Currency (2) 2 4" xfId="7695"/>
    <cellStyle name="标题 2 3 2 2 2 2" xfId="7696"/>
    <cellStyle name="Calc Currency (2) 3" xfId="7697"/>
    <cellStyle name="强调文字颜色 1 6 3 3" xfId="7698"/>
    <cellStyle name="Calc Currency (2) 3 2" xfId="7699"/>
    <cellStyle name="Calc Currency (2) 4" xfId="7700"/>
    <cellStyle name="强调文字颜色 1 6 4 3" xfId="7701"/>
    <cellStyle name="Calc Currency (2) 4 2" xfId="7702"/>
    <cellStyle name="强调文字颜色 1 6 4 4" xfId="7703"/>
    <cellStyle name="Calc Currency (2) 4 3" xfId="7704"/>
    <cellStyle name="Calc Currency (2) 4 3 2" xfId="7705"/>
    <cellStyle name="Calc Currency (2) 5" xfId="7706"/>
    <cellStyle name="Calc Currency (2) 5 2" xfId="7707"/>
    <cellStyle name="Calc Currency (2) 6" xfId="7708"/>
    <cellStyle name="常规 3 9" xfId="7709"/>
    <cellStyle name="Calc Percent (0) 2 3 2" xfId="7710"/>
    <cellStyle name="Calc Percent (0) 2 4" xfId="7711"/>
    <cellStyle name="Calc Percent (0) 4" xfId="7712"/>
    <cellStyle name="Calc Percent (0) 4 2" xfId="7713"/>
    <cellStyle name="强调文字颜色 6 3 6 2 2" xfId="7714"/>
    <cellStyle name="Calc Percent (0) 4 3" xfId="7715"/>
    <cellStyle name="强调文字颜色 6 3 6 2 2 2" xfId="7716"/>
    <cellStyle name="Calc Percent (0) 4 3 2" xfId="7717"/>
    <cellStyle name="Calc Percent (0) 5" xfId="7718"/>
    <cellStyle name="Calc Percent (0) 5 2" xfId="7719"/>
    <cellStyle name="Calc Percent (0) 6" xfId="7720"/>
    <cellStyle name="Calc Percent (1)" xfId="7721"/>
    <cellStyle name="输出 2 4 5 4" xfId="7722"/>
    <cellStyle name="常规 2 3 3 4" xfId="7723"/>
    <cellStyle name="Calc Percent (1) 2" xfId="7724"/>
    <cellStyle name="常规 2 3 3 4 2" xfId="7725"/>
    <cellStyle name="Calc Percent (1) 2 2" xfId="7726"/>
    <cellStyle name="常规 2 3 3 4 3" xfId="7727"/>
    <cellStyle name="Calc Percent (1) 2 3" xfId="7728"/>
    <cellStyle name="强调文字颜色 6 3 2 2 2 4 2 2" xfId="7729"/>
    <cellStyle name="Calc Percent (1) 2 4" xfId="7730"/>
    <cellStyle name="常规 2 3 3 5" xfId="7731"/>
    <cellStyle name="Calc Percent (1) 3" xfId="7732"/>
    <cellStyle name="常规 2 3 3 5 2" xfId="7733"/>
    <cellStyle name="Calc Percent (1) 3 2" xfId="7734"/>
    <cellStyle name="常规 2 3 3 6" xfId="7735"/>
    <cellStyle name="Calc Percent (1) 4" xfId="7736"/>
    <cellStyle name="常规 2 3 3 6 2" xfId="7737"/>
    <cellStyle name="Calc Percent (1) 4 2" xfId="7738"/>
    <cellStyle name="常规 2 3 3 7" xfId="7739"/>
    <cellStyle name="Calc Percent (1) 5" xfId="7740"/>
    <cellStyle name="Calc Percent (2)" xfId="7741"/>
    <cellStyle name="强调文字颜色 1 2 3 2 4 4" xfId="7742"/>
    <cellStyle name="Calc Percent (2) 2" xfId="7743"/>
    <cellStyle name="Calc Percent (2) 2 2" xfId="7744"/>
    <cellStyle name="Calc Percent (2) 2 3" xfId="7745"/>
    <cellStyle name="Calc Percent (2) 2 3 2" xfId="7746"/>
    <cellStyle name="Calc Percent (2) 2 4" xfId="7747"/>
    <cellStyle name="标题 7 2 2" xfId="7748"/>
    <cellStyle name="Calc Percent (2) 3" xfId="7749"/>
    <cellStyle name="标题 7 2 2 2" xfId="7750"/>
    <cellStyle name="Calc Percent (2) 3 2" xfId="7751"/>
    <cellStyle name="标题 7 2 3" xfId="7752"/>
    <cellStyle name="Calc Percent (2) 4" xfId="7753"/>
    <cellStyle name="标题 7 2 3 2" xfId="7754"/>
    <cellStyle name="Calc Percent (2) 4 2" xfId="7755"/>
    <cellStyle name="标题 7 2 4" xfId="7756"/>
    <cellStyle name="Calc Percent (2) 5" xfId="7757"/>
    <cellStyle name="百分比 3 2 6" xfId="7758"/>
    <cellStyle name="Calc Units (0)" xfId="7759"/>
    <cellStyle name="百分比 3 2 6 2" xfId="7760"/>
    <cellStyle name="Calc Units (0) 2" xfId="7761"/>
    <cellStyle name="Calc Units (0) 2 2" xfId="7762"/>
    <cellStyle name="着色 5 3 4 3" xfId="7763"/>
    <cellStyle name="Calc Units (0) 2 2 2" xfId="7764"/>
    <cellStyle name="Calc Units (0) 2 3" xfId="7765"/>
    <cellStyle name="Calc Units (0) 2 3 2" xfId="7766"/>
    <cellStyle name="Calc Units (0) 2 4" xfId="7767"/>
    <cellStyle name="Calc Units (0) 3" xfId="7768"/>
    <cellStyle name="Calc Units (0) 3 2" xfId="7769"/>
    <cellStyle name="Dollars 2" xfId="7770"/>
    <cellStyle name="Calc Units (0) 4" xfId="7771"/>
    <cellStyle name="Dollars 2 2" xfId="7772"/>
    <cellStyle name="Calc Units (0) 4 2" xfId="7773"/>
    <cellStyle name="Dollars 3" xfId="7774"/>
    <cellStyle name="Calc Units (0) 5" xfId="7775"/>
    <cellStyle name="Dollars 3 2" xfId="7776"/>
    <cellStyle name="Calc Units (0) 5 2" xfId="7777"/>
    <cellStyle name="Dollars 4" xfId="7778"/>
    <cellStyle name="Calc Units (0) 6" xfId="7779"/>
    <cellStyle name="Calc Units (1)" xfId="7780"/>
    <cellStyle name="强调文字颜色 5 3 2 3" xfId="7781"/>
    <cellStyle name="Calc Units (1) 2" xfId="7782"/>
    <cellStyle name="强调文字颜色 5 3 2 3 2 2" xfId="7783"/>
    <cellStyle name="检查单元格 3 2" xfId="7784"/>
    <cellStyle name="Calc Units (1) 2 2 2" xfId="7785"/>
    <cellStyle name="强调文字颜色 5 3 2 3 3" xfId="7786"/>
    <cellStyle name="检查单元格 4" xfId="7787"/>
    <cellStyle name="常规 2 2 6 2 3 2" xfId="7788"/>
    <cellStyle name="Calc Units (1) 2 3" xfId="7789"/>
    <cellStyle name="强调文字颜色 5 3 2 3 3 2" xfId="7790"/>
    <cellStyle name="检查单元格 4 2" xfId="7791"/>
    <cellStyle name="Calc Units (1) 2 3 2" xfId="7792"/>
    <cellStyle name="强调文字颜色 5 3 2 3 4" xfId="7793"/>
    <cellStyle name="检查单元格 5" xfId="7794"/>
    <cellStyle name="Calc Units (1) 2 4" xfId="7795"/>
    <cellStyle name="强调文字颜色 6 2 2 2 3 2 3 2" xfId="7796"/>
    <cellStyle name="强调文字颜色 5 3 2 4" xfId="7797"/>
    <cellStyle name="Calc Units (1) 3" xfId="7798"/>
    <cellStyle name="强调文字颜色 5 3 2 4 2" xfId="7799"/>
    <cellStyle name="Calc Units (1) 3 2" xfId="7800"/>
    <cellStyle name="着色 6 2 3 2 3 2" xfId="7801"/>
    <cellStyle name="强调文字颜色 5 3 2 5" xfId="7802"/>
    <cellStyle name="Calc Units (1) 4" xfId="7803"/>
    <cellStyle name="强调文字颜色 5 3 2 5 2" xfId="7804"/>
    <cellStyle name="Calc Units (1) 4 2" xfId="7805"/>
    <cellStyle name="Calc Units (1) 5" xfId="7806"/>
    <cellStyle name="Calc Units (2) 2 2 2" xfId="7807"/>
    <cellStyle name="强调文字颜色 6 4 3 2 2 2 2" xfId="7808"/>
    <cellStyle name="Calc Units (2) 2 3" xfId="7809"/>
    <cellStyle name="强调文字颜色 6 4 3 2 2 2 2 2" xfId="7810"/>
    <cellStyle name="Calc Units (2) 2 3 2" xfId="7811"/>
    <cellStyle name="强调文字颜色 6 4 3 2 2 2 3" xfId="7812"/>
    <cellStyle name="Calc Units (2) 2 4" xfId="7813"/>
    <cellStyle name="强调文字颜色 5 3 7 4" xfId="7814"/>
    <cellStyle name="常规 7 3 2" xfId="7815"/>
    <cellStyle name="Calc Units (2) 3" xfId="7816"/>
    <cellStyle name="常规 7 3 2 2" xfId="7817"/>
    <cellStyle name="Calc Units (2) 3 2" xfId="7818"/>
    <cellStyle name="常规 7 3 3" xfId="7819"/>
    <cellStyle name="Calc Units (2) 4" xfId="7820"/>
    <cellStyle name="常规 7 3 3 2" xfId="7821"/>
    <cellStyle name="Calc Units (2) 4 2" xfId="7822"/>
    <cellStyle name="输出 2 2 3 2 2" xfId="7823"/>
    <cellStyle name="常规 7 3 3 3" xfId="7824"/>
    <cellStyle name="Calc Units (2) 4 3" xfId="7825"/>
    <cellStyle name="输出 2 2 3 2 2 2" xfId="7826"/>
    <cellStyle name="Calc Units (2) 4 3 2" xfId="7827"/>
    <cellStyle name="Calculation" xfId="7828"/>
    <cellStyle name="Calculation 2" xfId="7829"/>
    <cellStyle name="差_（VX商业街配置)" xfId="7830"/>
    <cellStyle name="category" xfId="7831"/>
    <cellStyle name="Check Cell" xfId="7832"/>
    <cellStyle name="输出 2 6 2" xfId="7833"/>
    <cellStyle name="Col Heads" xfId="7834"/>
    <cellStyle name="输出 2 6 2 2" xfId="7835"/>
    <cellStyle name="Col Heads 2" xfId="7836"/>
    <cellStyle name="Collegamento ipertestuale visitato_LISTINO _EDSLAN_19112002" xfId="7837"/>
    <cellStyle name="汇总 3 2 2 2 3 3" xfId="7838"/>
    <cellStyle name="ColLevel_0" xfId="7839"/>
    <cellStyle name="适中 3 4 3 2 4" xfId="7840"/>
    <cellStyle name="Column_Title" xfId="7841"/>
    <cellStyle name="汇总 6 3 2 3" xfId="7842"/>
    <cellStyle name="Comma [0]_ARN (2)" xfId="7843"/>
    <cellStyle name="适中 3 3 2 6" xfId="7844"/>
    <cellStyle name="Comma [00]" xfId="7845"/>
    <cellStyle name="Comma [00] 2" xfId="7846"/>
    <cellStyle name="强调文字颜色 5 2 2 2 2 3 4" xfId="7847"/>
    <cellStyle name="Comma [00] 2 2" xfId="7848"/>
    <cellStyle name="Comma [00] 2 2 2" xfId="7849"/>
    <cellStyle name="Comma [00] 2 2 2 2" xfId="7850"/>
    <cellStyle name="Comma [00] 2 2 2 2 2" xfId="7851"/>
    <cellStyle name="Comma [00] 2 2 2 2 2 2" xfId="7852"/>
    <cellStyle name="Comma [00] 2 2 2 2 3" xfId="7853"/>
    <cellStyle name="Comma [00] 2 2 2 3" xfId="7854"/>
    <cellStyle name="Comma [00] 2 2 3" xfId="7855"/>
    <cellStyle name="输出 2 3" xfId="7856"/>
    <cellStyle name="Comma [00] 2 2 3 2" xfId="7857"/>
    <cellStyle name="输出 2 4" xfId="7858"/>
    <cellStyle name="Comma [00] 2 2 3 3" xfId="7859"/>
    <cellStyle name="Comma [00] 2 2 4" xfId="7860"/>
    <cellStyle name="输出 3 3" xfId="7861"/>
    <cellStyle name="Comma [00] 2 2 4 2" xfId="7862"/>
    <cellStyle name="输出 3 3 2" xfId="7863"/>
    <cellStyle name="Comma [00] 2 2 4 2 2" xfId="7864"/>
    <cellStyle name="输出 3 4" xfId="7865"/>
    <cellStyle name="Comma [00] 2 2 4 3" xfId="7866"/>
    <cellStyle name="输出 3 4 2" xfId="7867"/>
    <cellStyle name="Comma [00] 2 2 4 3 2" xfId="7868"/>
    <cellStyle name="输出 3 5" xfId="7869"/>
    <cellStyle name="Comma [00] 2 2 4 4" xfId="7870"/>
    <cellStyle name="Comma [00] 2 2 5" xfId="7871"/>
    <cellStyle name="输出 4 3" xfId="7872"/>
    <cellStyle name="Comma [00] 2 2 5 2" xfId="7873"/>
    <cellStyle name="强调文字颜色 6 3 5 2 2" xfId="7874"/>
    <cellStyle name="Comma [00] 2 2 6" xfId="7875"/>
    <cellStyle name="着色 1 3 2 4" xfId="7876"/>
    <cellStyle name="Comma [00] 2 3 2" xfId="7877"/>
    <cellStyle name="Comma [00] 2 3 2 2" xfId="7878"/>
    <cellStyle name="Comma [00] 2 3 2 2 2" xfId="7879"/>
    <cellStyle name="Comma [00] 2 3 2 3" xfId="7880"/>
    <cellStyle name="Comma [00] 2 3 3" xfId="7881"/>
    <cellStyle name="强调文字颜色 5 4 2 4 2 3 2" xfId="7882"/>
    <cellStyle name="警告文本 2 2 2 2 2 2" xfId="7883"/>
    <cellStyle name="Comma [00] 2 4" xfId="7884"/>
    <cellStyle name="着色 1 3 3 4" xfId="7885"/>
    <cellStyle name="Comma [00] 2 4 2" xfId="7886"/>
    <cellStyle name="Comma [00] 2 4 2 2" xfId="7887"/>
    <cellStyle name="Comma [00] 2 4 3" xfId="7888"/>
    <cellStyle name="标题 7 2 2 2 2 2" xfId="7889"/>
    <cellStyle name="Comma [00] 2 5" xfId="7890"/>
    <cellStyle name="着色 1 3 4 4" xfId="7891"/>
    <cellStyle name="百分比 3 2 2 2 2 3" xfId="7892"/>
    <cellStyle name="Comma [00] 2 5 2" xfId="7893"/>
    <cellStyle name="Comma [00] 2 5 2 2" xfId="7894"/>
    <cellStyle name="Comma [00] 2 5 3" xfId="7895"/>
    <cellStyle name="Comma [00] 2 5 3 2" xfId="7896"/>
    <cellStyle name="Input [yellow] 2 2" xfId="7897"/>
    <cellStyle name="Comma [00] 2 5 4" xfId="7898"/>
    <cellStyle name="强调文字颜色 6 3 3 3 2 2" xfId="7899"/>
    <cellStyle name="Comma [00] 3" xfId="7900"/>
    <cellStyle name="强调文字颜色 6 3 3 3 2 2 2" xfId="7901"/>
    <cellStyle name="强调文字颜色 5 2 2 2 2 4 4" xfId="7902"/>
    <cellStyle name="Comma [00] 3 2" xfId="7903"/>
    <cellStyle name="Comma [00] 3 2 2" xfId="7904"/>
    <cellStyle name="Comma [00] 3 2 2 2" xfId="7905"/>
    <cellStyle name="Comma [00] 3 2 3" xfId="7906"/>
    <cellStyle name="Comma [00] 3 3" xfId="7907"/>
    <cellStyle name="强调文字颜色 6 3 3 3 2 3" xfId="7908"/>
    <cellStyle name="Comma [00] 4" xfId="7909"/>
    <cellStyle name="强调文字颜色 6 3 3 3 2 3 2" xfId="7910"/>
    <cellStyle name="Comma [00] 4 2" xfId="7911"/>
    <cellStyle name="Comma [00] 4 2 2" xfId="7912"/>
    <cellStyle name="强调文字颜色 6 3 3 3 2 4" xfId="7913"/>
    <cellStyle name="Comma [00] 5" xfId="7914"/>
    <cellStyle name="Comma [00] 5 2" xfId="7915"/>
    <cellStyle name="Comma [00] 5 2 2" xfId="7916"/>
    <cellStyle name="Comma [00] 6" xfId="7917"/>
    <cellStyle name="Comma [00] 6 2" xfId="7918"/>
    <cellStyle name="Comma [00] 7" xfId="7919"/>
    <cellStyle name="着色 2 2 2 3 3 2" xfId="7920"/>
    <cellStyle name="强调文字颜色 6 4 2 4 3" xfId="7921"/>
    <cellStyle name="Comma 3" xfId="7922"/>
    <cellStyle name="comma zerodec" xfId="7923"/>
    <cellStyle name="comma zerodec 2 2 2" xfId="7924"/>
    <cellStyle name="comma zerodec 2 3" xfId="7925"/>
    <cellStyle name="comma zerodec 2 3 2" xfId="7926"/>
    <cellStyle name="comma zerodec 4 2" xfId="7927"/>
    <cellStyle name="comma zerodec 5" xfId="7928"/>
    <cellStyle name="comma zerodec 6" xfId="7929"/>
    <cellStyle name="着色 6 5 2 4" xfId="7930"/>
    <cellStyle name="Comma,2" xfId="7931"/>
    <cellStyle name="输出 3 2 5" xfId="7932"/>
    <cellStyle name="Comma_0 FY04 0609 POR" xfId="7933"/>
    <cellStyle name="Comma0" xfId="7934"/>
    <cellStyle name="Comma0 2" xfId="7935"/>
    <cellStyle name="Comma0 2 2" xfId="7936"/>
    <cellStyle name="注释 4 3 2 4" xfId="7937"/>
    <cellStyle name="Comma0 2 2 2" xfId="7938"/>
    <cellStyle name="注释 4 3 2 4 2" xfId="7939"/>
    <cellStyle name="Comma0 2 2 2 2" xfId="7940"/>
    <cellStyle name="注释 4 3 2 4 2 2" xfId="7941"/>
    <cellStyle name="Comma0 2 2 2 2 2" xfId="7942"/>
    <cellStyle name="着色 3 2 3 3" xfId="7943"/>
    <cellStyle name="输出 5 2 5" xfId="7944"/>
    <cellStyle name="Comma0 2 2 2 2 2 2" xfId="7945"/>
    <cellStyle name="注释 4 3 2 5" xfId="7946"/>
    <cellStyle name="输出 3 2 3 2 3 2" xfId="7947"/>
    <cellStyle name="标题 7 4 2" xfId="7948"/>
    <cellStyle name="Comma0 2 2 3" xfId="7949"/>
    <cellStyle name="注释 4 3 2 5 2" xfId="7950"/>
    <cellStyle name="Comma0 2 2 3 2" xfId="7951"/>
    <cellStyle name="Comma0 2 2 3 2 2" xfId="7952"/>
    <cellStyle name="注释 4 4 3 2 2" xfId="7953"/>
    <cellStyle name="注释 4 3 2 6" xfId="7954"/>
    <cellStyle name="Comma0 2 2 4" xfId="7955"/>
    <cellStyle name="注释 4 4 3 2 2 2" xfId="7956"/>
    <cellStyle name="Comma0 2 2 4 2" xfId="7957"/>
    <cellStyle name="Comma0 2 2 4 2 2" xfId="7958"/>
    <cellStyle name="Comma0 2 2 4 3" xfId="7959"/>
    <cellStyle name="Comma0 2 2 4 3 2" xfId="7960"/>
    <cellStyle name="Comma0 2 2 4 4" xfId="7961"/>
    <cellStyle name="注释 4 4 3 2 3" xfId="7962"/>
    <cellStyle name="Comma0 2 2 5" xfId="7963"/>
    <cellStyle name="注释 4 4 3 2 3 2" xfId="7964"/>
    <cellStyle name="Comma0 2 2 5 2" xfId="7965"/>
    <cellStyle name="注释 4 4 3 2 4" xfId="7966"/>
    <cellStyle name="Comma0 2 2 6" xfId="7967"/>
    <cellStyle name="Comma0 2 3" xfId="7968"/>
    <cellStyle name="注释 4 3 3 4" xfId="7969"/>
    <cellStyle name="Comma0 2 3 2" xfId="7970"/>
    <cellStyle name="Comma0 2 3 2 2" xfId="7971"/>
    <cellStyle name="Comma0 2 3 2 2 2" xfId="7972"/>
    <cellStyle name="Comma0 2 3 3" xfId="7973"/>
    <cellStyle name="Comma0 2 4" xfId="7974"/>
    <cellStyle name="注释 4 3 4 4" xfId="7975"/>
    <cellStyle name="Comma0 2 4 2" xfId="7976"/>
    <cellStyle name="Comma0 2 4 2 2" xfId="7977"/>
    <cellStyle name="Comma0 2 4 3" xfId="7978"/>
    <cellStyle name="Comma0 2 5" xfId="7979"/>
    <cellStyle name="Comma0 2 5 2" xfId="7980"/>
    <cellStyle name="Comma0 2 5 2 2" xfId="7981"/>
    <cellStyle name="Comma0 2 5 3" xfId="7982"/>
    <cellStyle name="检查单元格 2 3 2 2 3" xfId="7983"/>
    <cellStyle name="Comma0 2 5 3 2" xfId="7984"/>
    <cellStyle name="Comma0 2 5 4" xfId="7985"/>
    <cellStyle name="Comma0 2 6" xfId="7986"/>
    <cellStyle name="Comma0 2 6 2" xfId="7987"/>
    <cellStyle name="Currency [00] 2 5 2 2" xfId="7988"/>
    <cellStyle name="Comma0 2 7" xfId="7989"/>
    <cellStyle name="Comma0 3" xfId="7990"/>
    <cellStyle name="Comma0 3 2" xfId="7991"/>
    <cellStyle name="注释 4 4 2 4" xfId="7992"/>
    <cellStyle name="Comma0 3 2 2" xfId="7993"/>
    <cellStyle name="注释 4 4 2 4 2" xfId="7994"/>
    <cellStyle name="Comma0 3 2 2 2" xfId="7995"/>
    <cellStyle name="注释 4 4 2 5" xfId="7996"/>
    <cellStyle name="标题 8 4 2" xfId="7997"/>
    <cellStyle name="Comma0 3 2 3" xfId="7998"/>
    <cellStyle name="Comma0 3 3" xfId="7999"/>
    <cellStyle name="Comma0 4" xfId="8000"/>
    <cellStyle name="Comma0 4 2" xfId="8001"/>
    <cellStyle name="注释 4 5 2 4" xfId="8002"/>
    <cellStyle name="Comma0 4 2 2" xfId="8003"/>
    <cellStyle name="Comma0 5" xfId="8004"/>
    <cellStyle name="Comma0 5 2" xfId="8005"/>
    <cellStyle name="注释 4 6 2 4" xfId="8006"/>
    <cellStyle name="注释 2 2 2 2 2 2 4" xfId="8007"/>
    <cellStyle name="Comma0 5 2 2" xfId="8008"/>
    <cellStyle name="Comma0 6" xfId="8009"/>
    <cellStyle name="Comma0 6 2" xfId="8010"/>
    <cellStyle name="Comma0 7" xfId="8011"/>
    <cellStyle name="Comma0 7 2" xfId="8012"/>
    <cellStyle name="千位分隔 2 2 5 2 3" xfId="8013"/>
    <cellStyle name="Copied" xfId="8014"/>
    <cellStyle name="Currency [0]_ARN (2)" xfId="8015"/>
    <cellStyle name="强调文字颜色 4 2 7 3 2" xfId="8016"/>
    <cellStyle name="标题 6 2 4" xfId="8017"/>
    <cellStyle name="Currency [00]" xfId="8018"/>
    <cellStyle name="标题 6 2 4 2" xfId="8019"/>
    <cellStyle name="Currency [00] 2" xfId="8020"/>
    <cellStyle name="检查单元格 3 3 4" xfId="8021"/>
    <cellStyle name="Currency [00] 2 2" xfId="8022"/>
    <cellStyle name="Currency [00] 2 2 2" xfId="8023"/>
    <cellStyle name="Currency [00] 2 2 2 2" xfId="8024"/>
    <cellStyle name="Currency [00] 2 2 2 2 2" xfId="8025"/>
    <cellStyle name="Currency [00] 2 2 2 2 3" xfId="8026"/>
    <cellStyle name="Currency [00] 2 2 2 3" xfId="8027"/>
    <cellStyle name="Currency [00] 2 2 3 2 2" xfId="8028"/>
    <cellStyle name="Currency [00] 2 2 3 3" xfId="8029"/>
    <cellStyle name="Currency [00] 2 2 5" xfId="8030"/>
    <cellStyle name="Percent [0] 6 2" xfId="8031"/>
    <cellStyle name="Currency [00] 2 2 6" xfId="8032"/>
    <cellStyle name="Currency [00] 2 3" xfId="8033"/>
    <cellStyle name="Currency [00] 2 3 2" xfId="8034"/>
    <cellStyle name="Currency [00] 2 3 2 2" xfId="8035"/>
    <cellStyle name="Currency [00] 2 3 2 2 2" xfId="8036"/>
    <cellStyle name="Currency [00] 2 3 2 3" xfId="8037"/>
    <cellStyle name="Currency [00] 2 4" xfId="8038"/>
    <cellStyle name="Currency [00] 2 4 2" xfId="8039"/>
    <cellStyle name="Currency [00] 2 4 2 2" xfId="8040"/>
    <cellStyle name="Currency [00] 2 4 3" xfId="8041"/>
    <cellStyle name="Currency [00] 2 5" xfId="8042"/>
    <cellStyle name="Currency [00] 2 5 2" xfId="8043"/>
    <cellStyle name="Currency [00] 2 5 3" xfId="8044"/>
    <cellStyle name="Currency [00] 2 5 4" xfId="8045"/>
    <cellStyle name="Currency [00] 2 6" xfId="8046"/>
    <cellStyle name="Currency [00] 2 6 2" xfId="8047"/>
    <cellStyle name="Currency [00] 2 7" xfId="8048"/>
    <cellStyle name="强调文字颜色 6 4 3 4 2 2" xfId="8049"/>
    <cellStyle name="Currency [00] 3" xfId="8050"/>
    <cellStyle name="强调文字颜色 6 4 3 4 2 2 2" xfId="8051"/>
    <cellStyle name="检查单元格 3 4 4" xfId="8052"/>
    <cellStyle name="Currency [00] 3 2" xfId="8053"/>
    <cellStyle name="Currency [00] 3 2 2" xfId="8054"/>
    <cellStyle name="链接单元格 2 7" xfId="8055"/>
    <cellStyle name="Currency [00] 3 2 2 2" xfId="8056"/>
    <cellStyle name="Currency [00] 3 3" xfId="8057"/>
    <cellStyle name="强调文字颜色 6 4 3 4 2 3" xfId="8058"/>
    <cellStyle name="Currency [00] 4" xfId="8059"/>
    <cellStyle name="强调文字颜色 6 4 3 4 2 3 2" xfId="8060"/>
    <cellStyle name="常规 9 3 2 3" xfId="8061"/>
    <cellStyle name="Currency [00] 4 2" xfId="8062"/>
    <cellStyle name="Currency [00] 4 2 2" xfId="8063"/>
    <cellStyle name="Currency [00] 4 3" xfId="8064"/>
    <cellStyle name="输出 2 4 3 2" xfId="8065"/>
    <cellStyle name="强调文字颜色 6 4 3 4 2 4" xfId="8066"/>
    <cellStyle name="Currency [00] 5" xfId="8067"/>
    <cellStyle name="输出 2 4 3 2 2" xfId="8068"/>
    <cellStyle name="Currency [00] 5 2" xfId="8069"/>
    <cellStyle name="输出 2 4 3 2 2 2" xfId="8070"/>
    <cellStyle name="Currency [00] 5 2 2" xfId="8071"/>
    <cellStyle name="输出 2 4 3 3" xfId="8072"/>
    <cellStyle name="Currency [00] 6" xfId="8073"/>
    <cellStyle name="输出 2 4 3 3 2" xfId="8074"/>
    <cellStyle name="Currency [00] 6 2" xfId="8075"/>
    <cellStyle name="输出 2 4 3 4" xfId="8076"/>
    <cellStyle name="Currency [00] 7" xfId="8077"/>
    <cellStyle name="Currency,0" xfId="8078"/>
    <cellStyle name="Currency,2" xfId="8079"/>
    <cellStyle name="强调文字颜色 1 4 2 3 2 3 2" xfId="8080"/>
    <cellStyle name="Currency_ARN (2)" xfId="8081"/>
    <cellStyle name="Currency0" xfId="8082"/>
    <cellStyle name="Currency0 2" xfId="8083"/>
    <cellStyle name="Currency0 2 2" xfId="8084"/>
    <cellStyle name="Currency0 2 2 2" xfId="8085"/>
    <cellStyle name="常规 17 2 2 4 2" xfId="8086"/>
    <cellStyle name="Currency0 2 2 3" xfId="8087"/>
    <cellStyle name="常规 17 2 2 4 2 2" xfId="8088"/>
    <cellStyle name="Currency0 2 2 3 2" xfId="8089"/>
    <cellStyle name="Currency0 2 2 3 2 2" xfId="8090"/>
    <cellStyle name="Currency0 2 2 3 3" xfId="8091"/>
    <cellStyle name="常规 17 2 2 4 3" xfId="8092"/>
    <cellStyle name="Currency0 2 2 4" xfId="8093"/>
    <cellStyle name="Currency0 2 2 4 2" xfId="8094"/>
    <cellStyle name="强调文字颜色 3 2 2 2 3 2 4" xfId="8095"/>
    <cellStyle name="Currency0 2 2 4 2 2" xfId="8096"/>
    <cellStyle name="Currency0 2 2 4 3" xfId="8097"/>
    <cellStyle name="Currency0 2 2 4 3 2" xfId="8098"/>
    <cellStyle name="强调文字颜色 6 2 2" xfId="8099"/>
    <cellStyle name="Currency0 2 2 4 4" xfId="8100"/>
    <cellStyle name="常规 6 5 3 2" xfId="8101"/>
    <cellStyle name="Currency0 2 2 5" xfId="8102"/>
    <cellStyle name="常规 6 5 3 2 2" xfId="8103"/>
    <cellStyle name="Currency0 2 2 5 2" xfId="8104"/>
    <cellStyle name="常规 6 5 3 3" xfId="8105"/>
    <cellStyle name="Currency0 2 2 6" xfId="8106"/>
    <cellStyle name="Currency0 2 3" xfId="8107"/>
    <cellStyle name="Currency0 2 3 2" xfId="8108"/>
    <cellStyle name="Currency0 2 3 2 2" xfId="8109"/>
    <cellStyle name="货币 2 4 4" xfId="8110"/>
    <cellStyle name="Currency0 2 3 2 2 2" xfId="8111"/>
    <cellStyle name="Currency0 2 3 2 3" xfId="8112"/>
    <cellStyle name="常规 17 2 2 5 2" xfId="8113"/>
    <cellStyle name="Currency0 2 3 3" xfId="8114"/>
    <cellStyle name="Currency0 2 4" xfId="8115"/>
    <cellStyle name="Currency0 2 4 2" xfId="8116"/>
    <cellStyle name="Currency0 2 4 2 2" xfId="8117"/>
    <cellStyle name="常规 17 2 2 6 2" xfId="8118"/>
    <cellStyle name="Currency0 2 4 3" xfId="8119"/>
    <cellStyle name="Currency0 2 5" xfId="8120"/>
    <cellStyle name="Currency0 2 5 2" xfId="8121"/>
    <cellStyle name="Currency0 2 5 4" xfId="8122"/>
    <cellStyle name="Currency0 2 6" xfId="8123"/>
    <cellStyle name="Currency0 2 6 2" xfId="8124"/>
    <cellStyle name="常规 2 6 2 2 2 2" xfId="8125"/>
    <cellStyle name="Currency0 2 7" xfId="8126"/>
    <cellStyle name="Currency0 3" xfId="8127"/>
    <cellStyle name="Currency0 3 2" xfId="8128"/>
    <cellStyle name="Currency0 3 2 2" xfId="8129"/>
    <cellStyle name="Currency0 3 2 2 2" xfId="8130"/>
    <cellStyle name="常规 17 2 3 4 2" xfId="8131"/>
    <cellStyle name="Currency0 3 2 3" xfId="8132"/>
    <cellStyle name="Currency0 3 3" xfId="8133"/>
    <cellStyle name="Currency0 4" xfId="8134"/>
    <cellStyle name="Currency0 4 2" xfId="8135"/>
    <cellStyle name="注释 2 2 3 2 2 2 4" xfId="8136"/>
    <cellStyle name="Currency0 4 2 2" xfId="8137"/>
    <cellStyle name="Currency0 4 3" xfId="8138"/>
    <cellStyle name="Currency0 5" xfId="8139"/>
    <cellStyle name="千位分隔 2 2 2 2 3 3" xfId="8140"/>
    <cellStyle name="Currency0 5 2 2" xfId="8141"/>
    <cellStyle name="Currency0 5 3" xfId="8142"/>
    <cellStyle name="Currency0 5 3 2" xfId="8143"/>
    <cellStyle name="Currency0 6" xfId="8144"/>
    <cellStyle name="Currency0 6 2" xfId="8145"/>
    <cellStyle name="着色 4 2 2 2 2 2 2" xfId="8146"/>
    <cellStyle name="Currency0 7" xfId="8147"/>
    <cellStyle name="Currency0 7 2" xfId="8148"/>
    <cellStyle name="Currency1 4 2" xfId="8149"/>
    <cellStyle name="Currency1 5" xfId="8150"/>
    <cellStyle name="Currency1 6" xfId="8151"/>
    <cellStyle name="强调文字颜色 6 3 4 2 3 4" xfId="8152"/>
    <cellStyle name="Dan 2 2" xfId="8153"/>
    <cellStyle name="Dan 2 2 2" xfId="8154"/>
    <cellStyle name="计算 4 3 4" xfId="8155"/>
    <cellStyle name="Dan 2 2 2 2" xfId="8156"/>
    <cellStyle name="计算 4 3 4 2" xfId="8157"/>
    <cellStyle name="Dan 2 2 2 2 2" xfId="8158"/>
    <cellStyle name="适中 3 3 6" xfId="8159"/>
    <cellStyle name="Dan 2 2 2 2 2 2" xfId="8160"/>
    <cellStyle name="计算 4 3 5" xfId="8161"/>
    <cellStyle name="Dan 2 2 2 3" xfId="8162"/>
    <cellStyle name="计算 4 4 4" xfId="8163"/>
    <cellStyle name="Dan 2 2 3 2" xfId="8164"/>
    <cellStyle name="Dan 2 2 3 2 2" xfId="8165"/>
    <cellStyle name="适中 6 2 2" xfId="8166"/>
    <cellStyle name="Dan 2 2 3 3" xfId="8167"/>
    <cellStyle name="Dan 2 2 4" xfId="8168"/>
    <cellStyle name="计算 4 5 4" xfId="8169"/>
    <cellStyle name="Dan 2 2 4 2" xfId="8170"/>
    <cellStyle name="适中 6 3 2" xfId="8171"/>
    <cellStyle name="Dan 2 2 4 3" xfId="8172"/>
    <cellStyle name="适中 6 3 3" xfId="8173"/>
    <cellStyle name="常规 4 2 3 2 2 2" xfId="8174"/>
    <cellStyle name="Dan 2 2 4 4" xfId="8175"/>
    <cellStyle name="Dan 2 2 5" xfId="8176"/>
    <cellStyle name="计算 4 6 4" xfId="8177"/>
    <cellStyle name="Dan 2 2 5 2" xfId="8178"/>
    <cellStyle name="Dan 2 2 6" xfId="8179"/>
    <cellStyle name="Dan 2 3" xfId="8180"/>
    <cellStyle name="Dan 2 3 2" xfId="8181"/>
    <cellStyle name="计算 5 3 4" xfId="8182"/>
    <cellStyle name="Dan 2 3 2 2" xfId="8183"/>
    <cellStyle name="Dan 2 3 2 2 2" xfId="8184"/>
    <cellStyle name="Dan 2 3 3" xfId="8185"/>
    <cellStyle name="差 2 3 2" xfId="8186"/>
    <cellStyle name="Dan 2 4" xfId="8187"/>
    <cellStyle name="差 2 3 2 2" xfId="8188"/>
    <cellStyle name="Normal 3 7" xfId="8189"/>
    <cellStyle name="Dan 2 4 2" xfId="8190"/>
    <cellStyle name="差 2 3 2 2 2" xfId="8191"/>
    <cellStyle name="Dan 2 4 2 2" xfId="8192"/>
    <cellStyle name="输入 3 3 2 2 2" xfId="8193"/>
    <cellStyle name="差 2 3 2 3" xfId="8194"/>
    <cellStyle name="Dan 2 4 3" xfId="8195"/>
    <cellStyle name="差 2 3 3" xfId="8196"/>
    <cellStyle name="Dan 2 5" xfId="8197"/>
    <cellStyle name="差 2 3 3 2" xfId="8198"/>
    <cellStyle name="Dan 2 5 2" xfId="8199"/>
    <cellStyle name="输入 3 3 2 3 2" xfId="8200"/>
    <cellStyle name="Dan 2 5 3" xfId="8201"/>
    <cellStyle name="输入 3 3 2 3 2 2" xfId="8202"/>
    <cellStyle name="Dan 2 5 3 2" xfId="8203"/>
    <cellStyle name="输入 3 3 2 3 3" xfId="8204"/>
    <cellStyle name="强调文字颜色 3 4 4 2" xfId="8205"/>
    <cellStyle name="Dan 2 5 4" xfId="8206"/>
    <cellStyle name="Dan 2 6" xfId="8207"/>
    <cellStyle name="Dan 2 6 2" xfId="8208"/>
    <cellStyle name="Helv 9 lft wrap" xfId="8209"/>
    <cellStyle name="Dan 2 7" xfId="8210"/>
    <cellStyle name="注释 3 2 3 4 2 2" xfId="8211"/>
    <cellStyle name="Dan 3" xfId="8212"/>
    <cellStyle name="强调文字颜色 6 3 4 2 4 4" xfId="8213"/>
    <cellStyle name="Dan 3 2" xfId="8214"/>
    <cellStyle name="强调文字颜色 4 5 2 3 3" xfId="8215"/>
    <cellStyle name="Dan 3 2 2" xfId="8216"/>
    <cellStyle name="强调文字颜色 4 5 2 3 3 2" xfId="8217"/>
    <cellStyle name="Dan 3 2 2 2" xfId="8218"/>
    <cellStyle name="强调文字颜色 4 5 2 3 4" xfId="8219"/>
    <cellStyle name="Dan 3 2 3" xfId="8220"/>
    <cellStyle name="Dan 3 3" xfId="8221"/>
    <cellStyle name="Dan 4" xfId="8222"/>
    <cellStyle name="适中 4 2 3 2 3" xfId="8223"/>
    <cellStyle name="千位分隔 2 4 4 5" xfId="8224"/>
    <cellStyle name="Dan 4 2" xfId="8225"/>
    <cellStyle name="适中 4 2 3 2 3 2" xfId="8226"/>
    <cellStyle name="Dan 4 2 2" xfId="8227"/>
    <cellStyle name="适中 4 2 3 2 4" xfId="8228"/>
    <cellStyle name="常规 8 2 2 2 2 2" xfId="8229"/>
    <cellStyle name="Dan 4 3" xfId="8230"/>
    <cellStyle name="Dan 5" xfId="8231"/>
    <cellStyle name="Dan 5 2" xfId="8232"/>
    <cellStyle name="Dan 5 2 2" xfId="8233"/>
    <cellStyle name="Dan 5 3" xfId="8234"/>
    <cellStyle name="Dan 5 3 2" xfId="8235"/>
    <cellStyle name="差 2 6 2" xfId="8236"/>
    <cellStyle name="Dan 5 4" xfId="8237"/>
    <cellStyle name="Dan 6" xfId="8238"/>
    <cellStyle name="标题 5 2 2 3" xfId="8239"/>
    <cellStyle name="Dan 6 2" xfId="8240"/>
    <cellStyle name="Dan 7" xfId="8241"/>
    <cellStyle name="Date" xfId="8242"/>
    <cellStyle name="Date 2" xfId="8243"/>
    <cellStyle name="Date 2 2 2" xfId="8244"/>
    <cellStyle name="Date 2 3" xfId="8245"/>
    <cellStyle name="Date 2 3 2" xfId="8246"/>
    <cellStyle name="Date 2 4" xfId="8247"/>
    <cellStyle name="Date 3" xfId="8248"/>
    <cellStyle name="Date 3 2" xfId="8249"/>
    <cellStyle name="Date 4" xfId="8250"/>
    <cellStyle name="Date 4 2" xfId="8251"/>
    <cellStyle name="Date 5" xfId="8252"/>
    <cellStyle name="Date 6" xfId="8253"/>
    <cellStyle name="标题 3 3 3 2" xfId="8254"/>
    <cellStyle name="Date Short" xfId="8255"/>
    <cellStyle name="标题 3 3 3 2 2" xfId="8256"/>
    <cellStyle name="Date Short 2" xfId="8257"/>
    <cellStyle name="标题 3 3 3 2 2 2" xfId="8258"/>
    <cellStyle name="Date Short 2 2" xfId="8259"/>
    <cellStyle name="Date Short 2 2 2" xfId="8260"/>
    <cellStyle name="Date Short 2 3" xfId="8261"/>
    <cellStyle name="Date Short 2 3 2" xfId="8262"/>
    <cellStyle name="Date Short 2 4" xfId="8263"/>
    <cellStyle name="Date Short 3" xfId="8264"/>
    <cellStyle name="Date Short 3 2" xfId="8265"/>
    <cellStyle name="Date Short 4" xfId="8266"/>
    <cellStyle name="Date Short 4 2" xfId="8267"/>
    <cellStyle name="Date Short 5" xfId="8268"/>
    <cellStyle name="Date_FY07 200709 AC Price" xfId="8269"/>
    <cellStyle name="强调文字颜色 6 2 2 2 2 4 2 2" xfId="8270"/>
    <cellStyle name="Desc" xfId="8271"/>
    <cellStyle name="Dezimal [0]_results" xfId="8272"/>
    <cellStyle name="Dezimal_results" xfId="8273"/>
    <cellStyle name="注释 4 2 2 3 2 4" xfId="8274"/>
    <cellStyle name="Dollar (zero dec)" xfId="8275"/>
    <cellStyle name="Dollar (zero dec) 2" xfId="8276"/>
    <cellStyle name="Dollar (zero dec) 2 2" xfId="8277"/>
    <cellStyle name="强调文字颜色 6 3 2 4 2 3" xfId="8278"/>
    <cellStyle name="Dollar (zero dec) 2 2 2" xfId="8279"/>
    <cellStyle name="Dollar (zero dec) 2 3" xfId="8280"/>
    <cellStyle name="Dollar (zero dec) 2 3 2" xfId="8281"/>
    <cellStyle name="Dollar (zero dec) 2 4" xfId="8282"/>
    <cellStyle name="Dollar (zero dec) 3" xfId="8283"/>
    <cellStyle name="Dollar (zero dec) 3 2" xfId="8284"/>
    <cellStyle name="Dollar (zero dec) 4" xfId="8285"/>
    <cellStyle name="Dollar (zero dec) 4 2" xfId="8286"/>
    <cellStyle name="好 3 4 2 2" xfId="8287"/>
    <cellStyle name="Dollar (zero dec) 5" xfId="8288"/>
    <cellStyle name="好 3 4 2 3" xfId="8289"/>
    <cellStyle name="Dollar (zero dec) 6" xfId="8290"/>
    <cellStyle name="Dollars" xfId="8291"/>
    <cellStyle name="Dollars 2 2 2" xfId="8292"/>
    <cellStyle name="Dollars 4 2" xfId="8293"/>
    <cellStyle name="Dollars 5" xfId="8294"/>
    <cellStyle name="Enter Currency (0)" xfId="8295"/>
    <cellStyle name="Enter Currency (0) 2" xfId="8296"/>
    <cellStyle name="Enter Currency (0) 2 2" xfId="8297"/>
    <cellStyle name="Enter Currency (0) 2 2 2" xfId="8298"/>
    <cellStyle name="Enter Currency (0) 2 3" xfId="8299"/>
    <cellStyle name="Enter Currency (0) 2 3 2" xfId="8300"/>
    <cellStyle name="Enter Currency (0) 3" xfId="8301"/>
    <cellStyle name="Enter Currency (0) 3 2" xfId="8302"/>
    <cellStyle name="Enter Currency (0) 4" xfId="8303"/>
    <cellStyle name="Enter Currency (0) 4 2" xfId="8304"/>
    <cellStyle name="Enter Currency (0) 4 3" xfId="8305"/>
    <cellStyle name="Enter Currency (0) 4 3 2" xfId="8306"/>
    <cellStyle name="Enter Currency (0) 5" xfId="8307"/>
    <cellStyle name="适中 6 2 2 2 2 4" xfId="8308"/>
    <cellStyle name="Enter Currency (0) 5 2" xfId="8309"/>
    <cellStyle name="Enter Currency (0) 6" xfId="8310"/>
    <cellStyle name="Enter Currency (2) 2" xfId="8311"/>
    <cellStyle name="Enter Currency (2) 2 2" xfId="8312"/>
    <cellStyle name="Enter Currency (2) 2 3" xfId="8313"/>
    <cellStyle name="强调文字颜色 6 3 3 5 2 2" xfId="8314"/>
    <cellStyle name="Enter Currency (2) 2 4" xfId="8315"/>
    <cellStyle name="Enter Currency (2) 3" xfId="8316"/>
    <cellStyle name="Enter Currency (2) 3 2" xfId="8317"/>
    <cellStyle name="Enter Currency (2) 4" xfId="8318"/>
    <cellStyle name="Enter Currency (2) 4 2" xfId="8319"/>
    <cellStyle name="Enter Currency (2) 4 3" xfId="8320"/>
    <cellStyle name="Enter Currency (2) 4 3 2" xfId="8321"/>
    <cellStyle name="货币 2 2 3 2 2 2" xfId="8322"/>
    <cellStyle name="Enter Currency (2) 5" xfId="8323"/>
    <cellStyle name="强调文字颜色 1 4 3 2 4" xfId="8324"/>
    <cellStyle name="货币 2 2 3 2 2 2 2" xfId="8325"/>
    <cellStyle name="Enter Currency (2) 5 2" xfId="8326"/>
    <cellStyle name="货币 2 2 3 2 2 3" xfId="8327"/>
    <cellStyle name="Enter Currency (2) 6" xfId="8328"/>
    <cellStyle name="Enter Units (0) 2 2" xfId="8329"/>
    <cellStyle name="Enter Units (0) 2 2 2" xfId="8330"/>
    <cellStyle name="注释 2 2 3 2 4 2 2" xfId="8331"/>
    <cellStyle name="Enter Units (0) 2 3" xfId="8332"/>
    <cellStyle name="Enter Units (0) 2 3 2" xfId="8333"/>
    <cellStyle name="Enter Units (0) 2 4" xfId="8334"/>
    <cellStyle name="常规 52 2" xfId="8335"/>
    <cellStyle name="常规 47 2" xfId="8336"/>
    <cellStyle name="Enter Units (0) 3" xfId="8337"/>
    <cellStyle name="常规 52 2 2" xfId="8338"/>
    <cellStyle name="常规 47 2 2" xfId="8339"/>
    <cellStyle name="Enter Units (0) 3 2" xfId="8340"/>
    <cellStyle name="常规 52 3" xfId="8341"/>
    <cellStyle name="常规 47 3" xfId="8342"/>
    <cellStyle name="Enter Units (0) 4" xfId="8343"/>
    <cellStyle name="Enter Units (0) 4 2" xfId="8344"/>
    <cellStyle name="Enter Units (0) 4 3" xfId="8345"/>
    <cellStyle name="Enter Units (0) 4 3 2" xfId="8346"/>
    <cellStyle name="Enter Units (0) 5" xfId="8347"/>
    <cellStyle name="Enter Units (0) 5 2" xfId="8348"/>
    <cellStyle name="Enter Units (0) 6" xfId="8349"/>
    <cellStyle name="常规 6 3 6 2" xfId="8350"/>
    <cellStyle name="Enter Units (1) 2" xfId="8351"/>
    <cellStyle name="强调文字颜色 2 3 2 2 2 3 4" xfId="8352"/>
    <cellStyle name="Enter Units (1) 2 2" xfId="8353"/>
    <cellStyle name="Enter Units (1) 2 2 2" xfId="8354"/>
    <cellStyle name="Enter Units (1) 2 3" xfId="8355"/>
    <cellStyle name="Enter Units (1) 2 3 2" xfId="8356"/>
    <cellStyle name="Enter Units (1) 2 4" xfId="8357"/>
    <cellStyle name="输入 3 3 2 2 4 2 2" xfId="8358"/>
    <cellStyle name="强调文字颜色 3 4 3 3 2 2" xfId="8359"/>
    <cellStyle name="常规 62 2" xfId="8360"/>
    <cellStyle name="常规 57 2" xfId="8361"/>
    <cellStyle name="Enter Units (1) 3" xfId="8362"/>
    <cellStyle name="强调文字颜色 3 4 3 3 2 2 2" xfId="8363"/>
    <cellStyle name="常规 62 2 2" xfId="8364"/>
    <cellStyle name="常规 57 2 2" xfId="8365"/>
    <cellStyle name="Enter Units (1) 3 2" xfId="8366"/>
    <cellStyle name="强调文字颜色 3 4 3 3 2 3" xfId="8367"/>
    <cellStyle name="常规 62 3" xfId="8368"/>
    <cellStyle name="常规 57 3" xfId="8369"/>
    <cellStyle name="Enter Units (1) 4" xfId="8370"/>
    <cellStyle name="强调文字颜色 6 2 3 2 2 5" xfId="8371"/>
    <cellStyle name="强调文字颜色 3 4 3 3 2 3 2" xfId="8372"/>
    <cellStyle name="常规 62 3 2" xfId="8373"/>
    <cellStyle name="常规 57 3 2" xfId="8374"/>
    <cellStyle name="Enter Units (1) 4 2" xfId="8375"/>
    <cellStyle name="强调文字颜色 3 4 3 3 2 4" xfId="8376"/>
    <cellStyle name="常规 62 4" xfId="8377"/>
    <cellStyle name="常规 57 4" xfId="8378"/>
    <cellStyle name="Enter Units (1) 5" xfId="8379"/>
    <cellStyle name="Enter Units (2) 2 2" xfId="8380"/>
    <cellStyle name="Enter Units (2) 2 2 2" xfId="8381"/>
    <cellStyle name="Enter Units (2) 2 3" xfId="8382"/>
    <cellStyle name="Enter Units (2) 2 3 2" xfId="8383"/>
    <cellStyle name="Enter Units (2) 2 4" xfId="8384"/>
    <cellStyle name="注释 6 2 4 3 2" xfId="8385"/>
    <cellStyle name="常规 72 2" xfId="8386"/>
    <cellStyle name="常规 67 2" xfId="8387"/>
    <cellStyle name="Enter Units (2) 3" xfId="8388"/>
    <cellStyle name="常规 72 3" xfId="8389"/>
    <cellStyle name="常规 67 3" xfId="8390"/>
    <cellStyle name="Enter Units (2) 4" xfId="8391"/>
    <cellStyle name="常规 72 3 2" xfId="8392"/>
    <cellStyle name="Enter Units (2) 4 2" xfId="8393"/>
    <cellStyle name="Enter Units (2) 4 3" xfId="8394"/>
    <cellStyle name="Enter Units (2) 4 3 2" xfId="8395"/>
    <cellStyle name="Enter Units (2) 5" xfId="8396"/>
    <cellStyle name="Enter Units (2) 5 2" xfId="8397"/>
    <cellStyle name="Enter Units (2) 6" xfId="8398"/>
    <cellStyle name="Entered" xfId="8399"/>
    <cellStyle name="Euro" xfId="8400"/>
    <cellStyle name="强调文字颜色 4 3 4" xfId="8401"/>
    <cellStyle name="Explanatory Text" xfId="8402"/>
    <cellStyle name="F2" xfId="8403"/>
    <cellStyle name="强调文字颜色 1 2 4 4 4" xfId="8404"/>
    <cellStyle name="F2 2 2" xfId="8405"/>
    <cellStyle name="Fixed 2 4" xfId="8406"/>
    <cellStyle name="F2 2 2 2" xfId="8407"/>
    <cellStyle name="F2 2 3 2" xfId="8408"/>
    <cellStyle name="F2 2 3 3" xfId="8409"/>
    <cellStyle name="F2 2 3 3 2" xfId="8410"/>
    <cellStyle name="注释 5 5 2" xfId="8411"/>
    <cellStyle name="F2 2 4" xfId="8412"/>
    <cellStyle name="F2 2 4 2" xfId="8413"/>
    <cellStyle name="标题 2 6 2 2" xfId="8414"/>
    <cellStyle name="F2 2 5" xfId="8415"/>
    <cellStyle name="F2 3" xfId="8416"/>
    <cellStyle name="F2 3 2" xfId="8417"/>
    <cellStyle name="F2 4" xfId="8418"/>
    <cellStyle name="F2 4 2" xfId="8419"/>
    <cellStyle name="F2 5" xfId="8420"/>
    <cellStyle name="F3" xfId="8421"/>
    <cellStyle name="百分比 5 2 4" xfId="8422"/>
    <cellStyle name="F3 2" xfId="8423"/>
    <cellStyle name="F3 2 3 2" xfId="8424"/>
    <cellStyle name="输入 2 2 2 2 3 2" xfId="8425"/>
    <cellStyle name="F3 2 3 3" xfId="8426"/>
    <cellStyle name="输入 2 2 2 2 3 2 2" xfId="8427"/>
    <cellStyle name="F3 2 3 3 2" xfId="8428"/>
    <cellStyle name="注释 6 5 2" xfId="8429"/>
    <cellStyle name="F3 2 4" xfId="8430"/>
    <cellStyle name="F3 2 4 2" xfId="8431"/>
    <cellStyle name="F3 2 5" xfId="8432"/>
    <cellStyle name="F3 3" xfId="8433"/>
    <cellStyle name="F3 4" xfId="8434"/>
    <cellStyle name="F3 4 2" xfId="8435"/>
    <cellStyle name="F3 5" xfId="8436"/>
    <cellStyle name="F4" xfId="8437"/>
    <cellStyle name="F4 2" xfId="8438"/>
    <cellStyle name="F4 2 2 2" xfId="8439"/>
    <cellStyle name="F4 2 3 2" xfId="8440"/>
    <cellStyle name="输入 2 2 3 2 3 2" xfId="8441"/>
    <cellStyle name="F4 2 3 3" xfId="8442"/>
    <cellStyle name="F4 2 3 3 2" xfId="8443"/>
    <cellStyle name="F4 2 4" xfId="8444"/>
    <cellStyle name="F4 2 4 2" xfId="8445"/>
    <cellStyle name="F4 2 5" xfId="8446"/>
    <cellStyle name="F4 3" xfId="8447"/>
    <cellStyle name="F4 3 2" xfId="8448"/>
    <cellStyle name="F4 4" xfId="8449"/>
    <cellStyle name="F4 4 2" xfId="8450"/>
    <cellStyle name="F4 5" xfId="8451"/>
    <cellStyle name="常规 3 3 5 2 2" xfId="8452"/>
    <cellStyle name="F5" xfId="8453"/>
    <cellStyle name="常规 3 3 5 2 2 2" xfId="8454"/>
    <cellStyle name="F5 2" xfId="8455"/>
    <cellStyle name="F5 2 2" xfId="8456"/>
    <cellStyle name="F5 2 2 2" xfId="8457"/>
    <cellStyle name="F5 2 3" xfId="8458"/>
    <cellStyle name="F5 2 3 2" xfId="8459"/>
    <cellStyle name="输入 2 2 4 2 3 2" xfId="8460"/>
    <cellStyle name="F5 2 3 3" xfId="8461"/>
    <cellStyle name="F5 2 3 3 2" xfId="8462"/>
    <cellStyle name="F5 2 4" xfId="8463"/>
    <cellStyle name="F5 2 4 2" xfId="8464"/>
    <cellStyle name="F5 2 5" xfId="8465"/>
    <cellStyle name="F5 3" xfId="8466"/>
    <cellStyle name="F5 3 2" xfId="8467"/>
    <cellStyle name="F5 4" xfId="8468"/>
    <cellStyle name="F5 5" xfId="8469"/>
    <cellStyle name="常规 3 3 5 2 3" xfId="8470"/>
    <cellStyle name="F6" xfId="8471"/>
    <cellStyle name="F6 2" xfId="8472"/>
    <cellStyle name="F6 2 2" xfId="8473"/>
    <cellStyle name="F6 2 2 2" xfId="8474"/>
    <cellStyle name="输出 3 4 2 5 2" xfId="8475"/>
    <cellStyle name="F6 2 3" xfId="8476"/>
    <cellStyle name="F6 2 3 2" xfId="8477"/>
    <cellStyle name="F6 2 3 3" xfId="8478"/>
    <cellStyle name="F6 2 3 3 2" xfId="8479"/>
    <cellStyle name="Heading 4 2" xfId="8480"/>
    <cellStyle name="F6 2 4" xfId="8481"/>
    <cellStyle name="F6 2 4 2" xfId="8482"/>
    <cellStyle name="F6 3" xfId="8483"/>
    <cellStyle name="F6 3 2" xfId="8484"/>
    <cellStyle name="F6 4" xfId="8485"/>
    <cellStyle name="常规 3 4 2 2 2" xfId="8486"/>
    <cellStyle name="F6 5" xfId="8487"/>
    <cellStyle name="F7" xfId="8488"/>
    <cellStyle name="F7 2" xfId="8489"/>
    <cellStyle name="F7 2 2" xfId="8490"/>
    <cellStyle name="F7 2 2 2" xfId="8491"/>
    <cellStyle name="F7 2 3" xfId="8492"/>
    <cellStyle name="F7 2 3 2" xfId="8493"/>
    <cellStyle name="F7 2 3 3" xfId="8494"/>
    <cellStyle name="输出 4 5 2 3" xfId="8495"/>
    <cellStyle name="F7 2 3 3 2" xfId="8496"/>
    <cellStyle name="F7 2 4" xfId="8497"/>
    <cellStyle name="F7 2 4 2" xfId="8498"/>
    <cellStyle name="警告文本 5 2 2 2 2" xfId="8499"/>
    <cellStyle name="F7 2 5" xfId="8500"/>
    <cellStyle name="F7 3" xfId="8501"/>
    <cellStyle name="Linked Cells" xfId="8502"/>
    <cellStyle name="F7 3 2" xfId="8503"/>
    <cellStyle name="F7 4" xfId="8504"/>
    <cellStyle name="F7 4 2" xfId="8505"/>
    <cellStyle name="F7 5" xfId="8506"/>
    <cellStyle name="F8" xfId="8507"/>
    <cellStyle name="F8 2" xfId="8508"/>
    <cellStyle name="F8 2 2" xfId="8509"/>
    <cellStyle name="F8 2 2 2" xfId="8510"/>
    <cellStyle name="常规 3 3 2 5 2" xfId="8511"/>
    <cellStyle name="F8 2 3" xfId="8512"/>
    <cellStyle name="常规 3 3 2 5 2 2" xfId="8513"/>
    <cellStyle name="F8 2 3 2" xfId="8514"/>
    <cellStyle name="F8 2 3 3" xfId="8515"/>
    <cellStyle name="强调文字颜色 3 4 3 2 3 4" xfId="8516"/>
    <cellStyle name="常规 13 4" xfId="8517"/>
    <cellStyle name="F8 2 3 3 2" xfId="8518"/>
    <cellStyle name="常规 3 3 2 5 3" xfId="8519"/>
    <cellStyle name="F8 2 4" xfId="8520"/>
    <cellStyle name="常规 3 3 2 5 3 2" xfId="8521"/>
    <cellStyle name="F8 2 4 2" xfId="8522"/>
    <cellStyle name="常规 3 3 2 5 4" xfId="8523"/>
    <cellStyle name="F8 2 5" xfId="8524"/>
    <cellStyle name="F8 3" xfId="8525"/>
    <cellStyle name="F8 3 2" xfId="8526"/>
    <cellStyle name="F8 4" xfId="8527"/>
    <cellStyle name="F8 4 2" xfId="8528"/>
    <cellStyle name="F8 5" xfId="8529"/>
    <cellStyle name="Fixed 2 2 2" xfId="8530"/>
    <cellStyle name="Fixed 2 3" xfId="8531"/>
    <cellStyle name="Fixed 2 3 2" xfId="8532"/>
    <cellStyle name="Fixed 3 2" xfId="8533"/>
    <cellStyle name="Fixed 4" xfId="8534"/>
    <cellStyle name="Fixed 4 2" xfId="8535"/>
    <cellStyle name="Fixed 5" xfId="8536"/>
    <cellStyle name="Followed Hyperlink" xfId="8537"/>
    <cellStyle name="Gary Text" xfId="8538"/>
    <cellStyle name="适中 2 3 2 2 4 3 2" xfId="8539"/>
    <cellStyle name="Good" xfId="8540"/>
    <cellStyle name="Grey" xfId="8541"/>
    <cellStyle name="货币 3 2 2 3 3" xfId="8542"/>
    <cellStyle name="Grey 2" xfId="8543"/>
    <cellStyle name="货币 3 2 2 3 3 2" xfId="8544"/>
    <cellStyle name="货币 2 3 2 3 5" xfId="8545"/>
    <cellStyle name="汇总 3 3 2 5" xfId="8546"/>
    <cellStyle name="Grey 2 2" xfId="8547"/>
    <cellStyle name="货币 3 2 2 3 3 2 2" xfId="8548"/>
    <cellStyle name="汇总 3 3 2 5 2" xfId="8549"/>
    <cellStyle name="Grey 2 2 2" xfId="8550"/>
    <cellStyle name="货币 3 2 2 3 3 3" xfId="8551"/>
    <cellStyle name="汇总 3 3 2 6" xfId="8552"/>
    <cellStyle name="Grey 2 3" xfId="8553"/>
    <cellStyle name="货币 3 2 2 3 3 4" xfId="8554"/>
    <cellStyle name="Grey 2 4" xfId="8555"/>
    <cellStyle name="货币 3 2 2 3 4" xfId="8556"/>
    <cellStyle name="差 3 4 3 2" xfId="8557"/>
    <cellStyle name="Grey 3" xfId="8558"/>
    <cellStyle name="货币 3 2 2 3 4 2" xfId="8559"/>
    <cellStyle name="Grey 3 2" xfId="8560"/>
    <cellStyle name="输入 3 4 3 3 2" xfId="8561"/>
    <cellStyle name="货币 3 2 2 3 5" xfId="8562"/>
    <cellStyle name="Grey 4" xfId="8563"/>
    <cellStyle name="Grey 4 2" xfId="8564"/>
    <cellStyle name="强调文字颜色 4 5 4 2" xfId="8565"/>
    <cellStyle name="Grey 5" xfId="8566"/>
    <cellStyle name="强调文字颜色 4 5 4 3" xfId="8567"/>
    <cellStyle name="汇总 4 2 2 3 2 2" xfId="8568"/>
    <cellStyle name="Grey 6" xfId="8569"/>
    <cellStyle name="HEADER" xfId="8570"/>
    <cellStyle name="Header1" xfId="8571"/>
    <cellStyle name="Header1 2" xfId="8572"/>
    <cellStyle name="Header1 2 2" xfId="8573"/>
    <cellStyle name="注释 3 3 2 2 3 2" xfId="8574"/>
    <cellStyle name="Header1 3" xfId="8575"/>
    <cellStyle name="Header2" xfId="8576"/>
    <cellStyle name="Header2 2" xfId="8577"/>
    <cellStyle name="Header2 2 2" xfId="8578"/>
    <cellStyle name="注释 3 3 2 2 4 2" xfId="8579"/>
    <cellStyle name="Header2 3" xfId="8580"/>
    <cellStyle name="Heading" xfId="8581"/>
    <cellStyle name="Heading 1" xfId="8582"/>
    <cellStyle name="输出 3 4 2 2 3" xfId="8583"/>
    <cellStyle name="Heading 1 2" xfId="8584"/>
    <cellStyle name="输出 3 4 2 2 3 2" xfId="8585"/>
    <cellStyle name="Heading 1 2 2" xfId="8586"/>
    <cellStyle name="Heading 1 2 2 2" xfId="8587"/>
    <cellStyle name="Heading 1 2 3" xfId="8588"/>
    <cellStyle name="Heading 1 2 3 2" xfId="8589"/>
    <cellStyle name="Heading 1 2 4" xfId="8590"/>
    <cellStyle name="Heading 1 6" xfId="8591"/>
    <cellStyle name="Heading 2" xfId="8592"/>
    <cellStyle name="输出 3 4 2 3 3" xfId="8593"/>
    <cellStyle name="Heading 2 2" xfId="8594"/>
    <cellStyle name="输出 3 4 2 3 3 2" xfId="8595"/>
    <cellStyle name="Heading 2 2 2" xfId="8596"/>
    <cellStyle name="Heading 2 2 2 2" xfId="8597"/>
    <cellStyle name="Heading 2 2 3" xfId="8598"/>
    <cellStyle name="Heading 2 2 3 2" xfId="8599"/>
    <cellStyle name="Heading 2 2 4" xfId="8600"/>
    <cellStyle name="Heading 2 6" xfId="8601"/>
    <cellStyle name="Heading 3" xfId="8602"/>
    <cellStyle name="输出 3 4 2 4 3" xfId="8603"/>
    <cellStyle name="Heading 3 2" xfId="8604"/>
    <cellStyle name="输出 3 4 2 4 4" xfId="8605"/>
    <cellStyle name="适中 4 2 2 2 2 2 3 2" xfId="8606"/>
    <cellStyle name="强调文字颜色 4 4 3 2 3 3 2" xfId="8607"/>
    <cellStyle name="Heading 3 3" xfId="8608"/>
    <cellStyle name="Heading 4" xfId="8609"/>
    <cellStyle name="常规 2 2 6 4" xfId="8610"/>
    <cellStyle name="Heading_FY07 200709 AC Price" xfId="8611"/>
    <cellStyle name="适中 3 3 4 2 2" xfId="8612"/>
    <cellStyle name="Heading1" xfId="8613"/>
    <cellStyle name="适中 3 3 4 2 2 2" xfId="8614"/>
    <cellStyle name="Heading1 2" xfId="8615"/>
    <cellStyle name="强调文字颜色 4 3 3 2 2 3 3" xfId="8616"/>
    <cellStyle name="Heading1 2 2" xfId="8617"/>
    <cellStyle name="强调文字颜色 4 3 3 2 2 3 3 2" xfId="8618"/>
    <cellStyle name="Heading1 2 2 2" xfId="8619"/>
    <cellStyle name="强调文字颜色 4 3 3 2 2 3 4" xfId="8620"/>
    <cellStyle name="Heading1 2 3" xfId="8621"/>
    <cellStyle name="Heading1 2 3 2" xfId="8622"/>
    <cellStyle name="Heading1 2 4" xfId="8623"/>
    <cellStyle name="Heading1 3" xfId="8624"/>
    <cellStyle name="Heading1 3 2" xfId="8625"/>
    <cellStyle name="Heading1 4" xfId="8626"/>
    <cellStyle name="输出 5 2 3" xfId="8627"/>
    <cellStyle name="Heading1 4 2" xfId="8628"/>
    <cellStyle name="适中 3 3 4 2 3" xfId="8629"/>
    <cellStyle name="Heading2" xfId="8630"/>
    <cellStyle name="适中 3 3 4 2 3 2" xfId="8631"/>
    <cellStyle name="Heading2 2" xfId="8632"/>
    <cellStyle name="强调文字颜色 5 2 3 3" xfId="8633"/>
    <cellStyle name="Heading2 2 2" xfId="8634"/>
    <cellStyle name="强调文字颜色 5 2 3 3 2" xfId="8635"/>
    <cellStyle name="Heading2 2 2 2" xfId="8636"/>
    <cellStyle name="强调文字颜色 5 2 3 4" xfId="8637"/>
    <cellStyle name="Heading2 2 3" xfId="8638"/>
    <cellStyle name="强调文字颜色 5 2 3 4 2" xfId="8639"/>
    <cellStyle name="Heading2 2 3 2" xfId="8640"/>
    <cellStyle name="强调文字颜色 5 2 3 5" xfId="8641"/>
    <cellStyle name="Heading2 2 4" xfId="8642"/>
    <cellStyle name="Heading2 3" xfId="8643"/>
    <cellStyle name="强调文字颜色 5 2 4 3" xfId="8644"/>
    <cellStyle name="Heading2 3 2" xfId="8645"/>
    <cellStyle name="好 2 3 2 2 2 2" xfId="8646"/>
    <cellStyle name="Heading2 4" xfId="8647"/>
    <cellStyle name="输出 6 2 3" xfId="8648"/>
    <cellStyle name="强调文字颜色 5 2 5 3" xfId="8649"/>
    <cellStyle name="千位分隔 3 4 2 2 3" xfId="8650"/>
    <cellStyle name="Heading2 4 2" xfId="8651"/>
    <cellStyle name="输入 2 3 6" xfId="8652"/>
    <cellStyle name="千位分隔 6 2 2 2 3 2" xfId="8653"/>
    <cellStyle name="HEADINGS" xfId="8654"/>
    <cellStyle name="千位分隔 6 2 2 2 3 2 2" xfId="8655"/>
    <cellStyle name="Percent [0] 2 6" xfId="8656"/>
    <cellStyle name="HEADINGS 2" xfId="8657"/>
    <cellStyle name="Helv 9 ctr wrap" xfId="8658"/>
    <cellStyle name="Helv 9 ctr wrap 2" xfId="8659"/>
    <cellStyle name="Hyperlink" xfId="8660"/>
    <cellStyle name="解释性文本 5 2 2 2" xfId="8661"/>
    <cellStyle name="Indent" xfId="8662"/>
    <cellStyle name="解释性文本 5 2 2 2 2" xfId="8663"/>
    <cellStyle name="Indent 2" xfId="8664"/>
    <cellStyle name="强调文字颜色 1 5 2 2 3" xfId="8665"/>
    <cellStyle name="Indent 2 2" xfId="8666"/>
    <cellStyle name="Indent 2 2 2" xfId="8667"/>
    <cellStyle name="计算 4 3 2 2 2 2" xfId="8668"/>
    <cellStyle name="Indent 2 3" xfId="8669"/>
    <cellStyle name="Indent 2 3 2" xfId="8670"/>
    <cellStyle name="Indent 2 4" xfId="8671"/>
    <cellStyle name="Indent 3" xfId="8672"/>
    <cellStyle name="强调文字颜色 1 5 2 3 3" xfId="8673"/>
    <cellStyle name="Indent 3 2" xfId="8674"/>
    <cellStyle name="Indent 4" xfId="8675"/>
    <cellStyle name="Indent 4 2" xfId="8676"/>
    <cellStyle name="Indent 5" xfId="8677"/>
    <cellStyle name="Input" xfId="8678"/>
    <cellStyle name="Input [yellow]" xfId="8679"/>
    <cellStyle name="Input [yellow] 2" xfId="8680"/>
    <cellStyle name="Input [yellow] 2 3" xfId="8681"/>
    <cellStyle name="适中 2 4 2 4" xfId="8682"/>
    <cellStyle name="Input [yellow] 2 3 2" xfId="8683"/>
    <cellStyle name="Input [yellow] 2 4" xfId="8684"/>
    <cellStyle name="Input [yellow] 3" xfId="8685"/>
    <cellStyle name="Input [yellow] 4" xfId="8686"/>
    <cellStyle name="Input [yellow] 5" xfId="8687"/>
    <cellStyle name="Input [yellow] 6" xfId="8688"/>
    <cellStyle name="Input 2" xfId="8689"/>
    <cellStyle name="标题 3 2 3 2 2" xfId="8690"/>
    <cellStyle name="Input 3" xfId="8691"/>
    <cellStyle name="Input 4" xfId="8692"/>
    <cellStyle name="链接单元格 5 3 2" xfId="8693"/>
    <cellStyle name="Input 5" xfId="8694"/>
    <cellStyle name="链接单元格 5 3 3" xfId="8695"/>
    <cellStyle name="Input 6" xfId="8696"/>
    <cellStyle name="Input 7" xfId="8697"/>
    <cellStyle name="Input 8" xfId="8698"/>
    <cellStyle name="Input Cells" xfId="8699"/>
    <cellStyle name="INTEXP - INT'L EXPORT 2" xfId="8700"/>
    <cellStyle name="INTEXP - INT'L EXPORT 2 2" xfId="8701"/>
    <cellStyle name="INTEXP - INT'L EXPORT 2 2 2" xfId="8702"/>
    <cellStyle name="汇总 4 2 2 4 3" xfId="8703"/>
    <cellStyle name="INTEXP - INT'L EXPORT 2 2 2 2" xfId="8704"/>
    <cellStyle name="强调文字颜色 4 6 5 4" xfId="8705"/>
    <cellStyle name="INTEXP - INT'L EXPORT 2 2 2 2 3" xfId="8706"/>
    <cellStyle name="货币 2 3 2 3 3 3 2" xfId="8707"/>
    <cellStyle name="汇总 3 3 2 3 3 2" xfId="8708"/>
    <cellStyle name="INTEXP - INT'L EXPORT 2 2 2 3" xfId="8709"/>
    <cellStyle name="INTEXP - INT'L EXPORT 2 2 3" xfId="8710"/>
    <cellStyle name="INTEXP - INT'L EXPORT 2 2 3 2 2" xfId="8711"/>
    <cellStyle name="INTEXP - INT'L EXPORT 2 2 3 3" xfId="8712"/>
    <cellStyle name="适中 3 4 2 3 2" xfId="8713"/>
    <cellStyle name="INTEXP - INT'L EXPORT 2 2 4" xfId="8714"/>
    <cellStyle name="适中 3 4 2 3 2 3" xfId="8715"/>
    <cellStyle name="INTEXP - INT'L EXPORT 2 2 4 3" xfId="8716"/>
    <cellStyle name="适中 3 4 2 3 2 3 2" xfId="8717"/>
    <cellStyle name="INTEXP - INT'L EXPORT 2 2 4 3 2" xfId="8718"/>
    <cellStyle name="适中 3 4 2 3 3" xfId="8719"/>
    <cellStyle name="INTEXP - INT'L EXPORT 2 2 5" xfId="8720"/>
    <cellStyle name="适中 3 4 2 3 3 2" xfId="8721"/>
    <cellStyle name="INTEXP - INT'L EXPORT 2 2 5 2" xfId="8722"/>
    <cellStyle name="适中 3 4 2 3 4" xfId="8723"/>
    <cellStyle name="INTEXP - INT'L EXPORT 2 2 6" xfId="8724"/>
    <cellStyle name="INTEXP - INT'L EXPORT 2 3" xfId="8725"/>
    <cellStyle name="INTEXP - INT'L EXPORT 2 3 2" xfId="8726"/>
    <cellStyle name="INTEXP - INT'L EXPORT 2 3 2 2" xfId="8727"/>
    <cellStyle name="强调文字颜色 5 6 5 3" xfId="8728"/>
    <cellStyle name="INTEXP - INT'L EXPORT 2 3 2 2 2" xfId="8729"/>
    <cellStyle name="INTEXP - INT'L EXPORT 2 3 2 3" xfId="8730"/>
    <cellStyle name="INTEXP - INT'L EXPORT 2 3 3" xfId="8731"/>
    <cellStyle name="INTEXP - INT'L EXPORT 2 4" xfId="8732"/>
    <cellStyle name="INTEXP - INT'L EXPORT 2 4 2" xfId="8733"/>
    <cellStyle name="INTEXP - INT'L EXPORT 2 4 2 2" xfId="8734"/>
    <cellStyle name="INTEXP - INT'L EXPORT 2 4 3" xfId="8735"/>
    <cellStyle name="解释性文本 2 5 2" xfId="8736"/>
    <cellStyle name="差_机房系统 2 2 2 2" xfId="8737"/>
    <cellStyle name="Percent [0] 2 2 3 2 2" xfId="8738"/>
    <cellStyle name="INTEXP - INT'L EXPORT 2 5" xfId="8739"/>
    <cellStyle name="强调文字颜色 4 3 2 3 2 3" xfId="8740"/>
    <cellStyle name="INTEXP - INT'L EXPORT 2 5 2" xfId="8741"/>
    <cellStyle name="强调文字颜色 4 3 2 3 2 4" xfId="8742"/>
    <cellStyle name="INTEXP - INT'L EXPORT 2 5 3" xfId="8743"/>
    <cellStyle name="强调文字颜色 3 2 4 2 3 3 2" xfId="8744"/>
    <cellStyle name="INTEXP - INT'L EXPORT 2 5 4" xfId="8745"/>
    <cellStyle name="INTEXP - INT'L EXPORT 2 6" xfId="8746"/>
    <cellStyle name="INTEXP - INT'L EXPORT 2 6 2" xfId="8747"/>
    <cellStyle name="INTEXP - INT'L EXPORT 2 7" xfId="8748"/>
    <cellStyle name="INTEXP - INT'L EXPORT 3" xfId="8749"/>
    <cellStyle name="输出 6 2 4 2 3" xfId="8750"/>
    <cellStyle name="INTEXP - INT'L EXPORT 3 2" xfId="8751"/>
    <cellStyle name="输出 6 2 4 2 3 2" xfId="8752"/>
    <cellStyle name="INTEXP - INT'L EXPORT 3 2 2" xfId="8753"/>
    <cellStyle name="INTEXP - INT'L EXPORT 3 2 2 2" xfId="8754"/>
    <cellStyle name="INTEXP - INT'L EXPORT 3 2 3" xfId="8755"/>
    <cellStyle name="输出 6 2 4 2 4" xfId="8756"/>
    <cellStyle name="INTEXP - INT'L EXPORT 3 3" xfId="8757"/>
    <cellStyle name="INTEXP - INT'L EXPORT 4" xfId="8758"/>
    <cellStyle name="INTEXP - INT'L EXPORT 4 2" xfId="8759"/>
    <cellStyle name="INTEXP - INT'L EXPORT 4 2 2" xfId="8760"/>
    <cellStyle name="INTEXP - INT'L EXPORT 4 3" xfId="8761"/>
    <cellStyle name="输入 6 2 2 2 2" xfId="8762"/>
    <cellStyle name="INTEXP - INT'L EXPORT 5" xfId="8763"/>
    <cellStyle name="输入 6 2 2 2 2 2" xfId="8764"/>
    <cellStyle name="INTEXP - INT'L EXPORT 5 2" xfId="8765"/>
    <cellStyle name="输入 6 2 2 4 4" xfId="8766"/>
    <cellStyle name="输入 6 2 2 2 2 2 2" xfId="8767"/>
    <cellStyle name="INTEXP - INT'L EXPORT 5 2 2" xfId="8768"/>
    <cellStyle name="输入 6 2 2 2 2 3" xfId="8769"/>
    <cellStyle name="INTEXP - INT'L EXPORT 5 3" xfId="8770"/>
    <cellStyle name="输入 6 2 2 2 2 3 2" xfId="8771"/>
    <cellStyle name="INTEXP - INT'L EXPORT 5 3 2" xfId="8772"/>
    <cellStyle name="输入 6 2 2 2 2 4" xfId="8773"/>
    <cellStyle name="INTEXP - INT'L EXPORT 5 4" xfId="8774"/>
    <cellStyle name="输入 6 2 2 2 3" xfId="8775"/>
    <cellStyle name="INTEXP - INT'L EXPORT 6" xfId="8776"/>
    <cellStyle name="输入 6 2 2 2 3 2" xfId="8777"/>
    <cellStyle name="INTEXP - INT'L EXPORT 6 2" xfId="8778"/>
    <cellStyle name="输入 6 2 2 2 4" xfId="8779"/>
    <cellStyle name="INTEXP - INT'L EXPORT 7" xfId="8780"/>
    <cellStyle name="Jun" xfId="8781"/>
    <cellStyle name="Jun 2 2" xfId="8782"/>
    <cellStyle name="注释 3 2 3 5" xfId="8783"/>
    <cellStyle name="Jun 2 2 2" xfId="8784"/>
    <cellStyle name="注释 3 2 3 5 2" xfId="8785"/>
    <cellStyle name="Jun 2 2 2 2" xfId="8786"/>
    <cellStyle name="Jun 2 2 2 2 2" xfId="8787"/>
    <cellStyle name="Jun 2 2 2 3" xfId="8788"/>
    <cellStyle name="Jun 2 2 2 3 2" xfId="8789"/>
    <cellStyle name="注释 4 3 2 3 2" xfId="8790"/>
    <cellStyle name="注释 3 2 3 6" xfId="8791"/>
    <cellStyle name="Jun 2 2 3" xfId="8792"/>
    <cellStyle name="Jun 2 3" xfId="8793"/>
    <cellStyle name="Jun 3" xfId="8794"/>
    <cellStyle name="输出 3 2 2 2 4" xfId="8795"/>
    <cellStyle name="Jun 3 2" xfId="8796"/>
    <cellStyle name="输出 3 2 2 2 4 2" xfId="8797"/>
    <cellStyle name="Jun 3 2 2" xfId="8798"/>
    <cellStyle name="输出 3 2 2 2 5" xfId="8799"/>
    <cellStyle name="Jun 3 3" xfId="8800"/>
    <cellStyle name="输入 2 4 2 4 3 2" xfId="8801"/>
    <cellStyle name="千位分隔 2 3 4 2 2 2" xfId="8802"/>
    <cellStyle name="Jun 4" xfId="8803"/>
    <cellStyle name="输出 3 2 2 3 4" xfId="8804"/>
    <cellStyle name="Jun 4 2" xfId="8805"/>
    <cellStyle name="Jun 4 2 2" xfId="8806"/>
    <cellStyle name="适中 3 2 2 4 2 2" xfId="8807"/>
    <cellStyle name="Jun 5" xfId="8808"/>
    <cellStyle name="输出 3 2 2 4 4" xfId="8809"/>
    <cellStyle name="适中 3 2 2 4 2 2 2" xfId="8810"/>
    <cellStyle name="Jun 5 2" xfId="8811"/>
    <cellStyle name="货币 2 2 5 2" xfId="8812"/>
    <cellStyle name="Komma [0]_laroux" xfId="8813"/>
    <cellStyle name="Komma_laroux" xfId="8814"/>
    <cellStyle name="超链接 2 2 2" xfId="8815"/>
    <cellStyle name="Link Currency (0)" xfId="8816"/>
    <cellStyle name="超链接 2 2 2 2" xfId="8817"/>
    <cellStyle name="Link Currency (0) 2" xfId="8818"/>
    <cellStyle name="超链接 2 2 2 2 2 2" xfId="8819"/>
    <cellStyle name="Link Currency (0) 2 2 2" xfId="8820"/>
    <cellStyle name="超链接 2 2 2 2 3" xfId="8821"/>
    <cellStyle name="Link Currency (0) 2 3" xfId="8822"/>
    <cellStyle name="Link Currency (0) 2 3 2" xfId="8823"/>
    <cellStyle name="Link Currency (0) 2 4" xfId="8824"/>
    <cellStyle name="超链接 2 2 2 3" xfId="8825"/>
    <cellStyle name="Link Currency (0) 3" xfId="8826"/>
    <cellStyle name="Link Currency (0) 4 3" xfId="8827"/>
    <cellStyle name="Link Currency (0) 4 3 2" xfId="8828"/>
    <cellStyle name="差_Sheet2 5" xfId="8829"/>
    <cellStyle name="Link Currency (0) 5 2" xfId="8830"/>
    <cellStyle name="强调文字颜色 3 6 4 2" xfId="8831"/>
    <cellStyle name="Link Currency (0) 6" xfId="8832"/>
    <cellStyle name="Link Currency (2)" xfId="8833"/>
    <cellStyle name="Link Currency (2) 2" xfId="8834"/>
    <cellStyle name="Link Currency (2) 2 2" xfId="8835"/>
    <cellStyle name="常规 36 5" xfId="8836"/>
    <cellStyle name="Link Currency (2) 2 2 2" xfId="8837"/>
    <cellStyle name="Normal - Style1 3 2" xfId="8838"/>
    <cellStyle name="Link Currency (2) 2 3" xfId="8839"/>
    <cellStyle name="常规 37 5" xfId="8840"/>
    <cellStyle name="Link Currency (2) 2 3 2" xfId="8841"/>
    <cellStyle name="Link Currency (2) 2 4" xfId="8842"/>
    <cellStyle name="Link Currency (2) 3" xfId="8843"/>
    <cellStyle name="Link Currency (2) 3 2" xfId="8844"/>
    <cellStyle name="Link Currency (2) 4" xfId="8845"/>
    <cellStyle name="Link Currency (2) 4 2" xfId="8846"/>
    <cellStyle name="Link Currency (2) 5" xfId="8847"/>
    <cellStyle name="Link Currency (2) 5 2" xfId="8848"/>
    <cellStyle name="输入 3 3 2 3 2 3 2" xfId="8849"/>
    <cellStyle name="Link Currency (2) 6" xfId="8850"/>
    <cellStyle name="Link Units (0)" xfId="8851"/>
    <cellStyle name="Link Units (0) 2 2" xfId="8852"/>
    <cellStyle name="强调文字颜色 6 3 7 3" xfId="8853"/>
    <cellStyle name="强调文字颜色 5 6 2 2 4" xfId="8854"/>
    <cellStyle name="标题 5" xfId="8855"/>
    <cellStyle name="Link Units (0) 2 2 2" xfId="8856"/>
    <cellStyle name="Link Units (0) 2 3" xfId="8857"/>
    <cellStyle name="强调文字颜色 5 6 2 3 4" xfId="8858"/>
    <cellStyle name="Link Units (0) 2 3 2" xfId="8859"/>
    <cellStyle name="Link Units (0) 2 4" xfId="8860"/>
    <cellStyle name="Link Units (0) 3" xfId="8861"/>
    <cellStyle name="Link Units (0) 3 2" xfId="8862"/>
    <cellStyle name="Link Units (0) 4" xfId="8863"/>
    <cellStyle name="Link Units (0) 4 2" xfId="8864"/>
    <cellStyle name="Link Units (0) 4 3" xfId="8865"/>
    <cellStyle name="Link Units (0) 4 3 2" xfId="8866"/>
    <cellStyle name="Link Units (0) 5" xfId="8867"/>
    <cellStyle name="Link Units (0) 5 2" xfId="8868"/>
    <cellStyle name="Link Units (0) 6" xfId="8869"/>
    <cellStyle name="Link Units (1)" xfId="8870"/>
    <cellStyle name="Link Units (1) 2" xfId="8871"/>
    <cellStyle name="Link Units (1) 2 2" xfId="8872"/>
    <cellStyle name="Link Units (1) 2 2 2" xfId="8873"/>
    <cellStyle name="常规 20 2 2 2" xfId="8874"/>
    <cellStyle name="常规 15 2 2 2" xfId="8875"/>
    <cellStyle name="百分比 2 6 2 2" xfId="8876"/>
    <cellStyle name="Link Units (1) 2 3" xfId="8877"/>
    <cellStyle name="Link Units (1) 2 3 2" xfId="8878"/>
    <cellStyle name="Link Units (1) 2 4" xfId="8879"/>
    <cellStyle name="Link Units (1) 3 2" xfId="8880"/>
    <cellStyle name="Link Units (1) 4" xfId="8881"/>
    <cellStyle name="Link Units (1) 4 2" xfId="8882"/>
    <cellStyle name="注释 2 2 2 2 2 4 2 2" xfId="8883"/>
    <cellStyle name="Link Units (1) 5" xfId="8884"/>
    <cellStyle name="Link Units (2) 2" xfId="8885"/>
    <cellStyle name="Link Units (2) 2 2" xfId="8886"/>
    <cellStyle name="Link Units (2) 2 2 2" xfId="8887"/>
    <cellStyle name="Link Units (2) 2 3" xfId="8888"/>
    <cellStyle name="Link Units (2) 2 3 2" xfId="8889"/>
    <cellStyle name="Link Units (2) 2 4" xfId="8890"/>
    <cellStyle name="Link Units (2) 3" xfId="8891"/>
    <cellStyle name="Link Units (2) 3 2" xfId="8892"/>
    <cellStyle name="好_高区酒店寻呼覆盖系统报价清单_高区PA" xfId="8893"/>
    <cellStyle name="Link Units (2) 4" xfId="8894"/>
    <cellStyle name="Link Units (2) 4 2" xfId="8895"/>
    <cellStyle name="Link Units (2) 4 3" xfId="8896"/>
    <cellStyle name="Link Units (2) 4 3 2" xfId="8897"/>
    <cellStyle name="Link Units (2) 5" xfId="8898"/>
    <cellStyle name="Link Units (2) 5 2" xfId="8899"/>
    <cellStyle name="常规 17 2 4 2 2" xfId="8900"/>
    <cellStyle name="Link Units (2) 6" xfId="8901"/>
    <cellStyle name="Migliaia (0)_krone99" xfId="8902"/>
    <cellStyle name="Migliaia_Listino END USER KRONE 02-2002 .ed.marzo" xfId="8903"/>
    <cellStyle name="Millares [0]_96 Risk" xfId="8904"/>
    <cellStyle name="汇总 4 4 2 2 3" xfId="8905"/>
    <cellStyle name="Milliers [0]_!!!GO" xfId="8906"/>
    <cellStyle name="Milliers_!!!GO" xfId="8907"/>
    <cellStyle name="Percent [00] 2 4" xfId="8908"/>
    <cellStyle name="Moneda [0]_96 Risk" xfId="8909"/>
    <cellStyle name="Moneda_96 Risk" xfId="8910"/>
    <cellStyle name="Mon閠aire [0]_!!!GO" xfId="8911"/>
    <cellStyle name="Mon閠aire_!!!GO" xfId="8912"/>
    <cellStyle name="强调文字颜色 6 4 3 2 3 2 3 2" xfId="8913"/>
    <cellStyle name="New" xfId="8914"/>
    <cellStyle name="New Times Roman" xfId="8915"/>
    <cellStyle name="适中 5 3 3 3" xfId="8916"/>
    <cellStyle name="Normal" xfId="8917"/>
    <cellStyle name="Normal - Style1" xfId="8918"/>
    <cellStyle name="Normal - Style1 2" xfId="8919"/>
    <cellStyle name="强调文字颜色 1 4 3 4 3" xfId="8920"/>
    <cellStyle name="Normal - Style1 2 2" xfId="8921"/>
    <cellStyle name="强调文字颜色 1 4 3 4 3 2" xfId="8922"/>
    <cellStyle name="Normal - Style1 2 2 2" xfId="8923"/>
    <cellStyle name="强调文字颜色 1 4 3 4 4" xfId="8924"/>
    <cellStyle name="Normal - Style1 2 3" xfId="8925"/>
    <cellStyle name="Normal - Style1 2 3 2" xfId="8926"/>
    <cellStyle name="Normal - Style1 2 4" xfId="8927"/>
    <cellStyle name="Normal - Style1 3" xfId="8928"/>
    <cellStyle name="Normal - Style1 4 2" xfId="8929"/>
    <cellStyle name="Normal 3" xfId="8930"/>
    <cellStyle name="Normal 3 5" xfId="8931"/>
    <cellStyle name="Normal_#10-Headcount" xfId="8932"/>
    <cellStyle name="Normal_2008 MTS LP(20080808)" xfId="8933"/>
    <cellStyle name="Normál_Munka1" xfId="8934"/>
    <cellStyle name="常规 80" xfId="8935"/>
    <cellStyle name="常规 75" xfId="8936"/>
    <cellStyle name="Normal_NYBMS2_firstmed" xfId="8937"/>
    <cellStyle name="Normal_synco清单" xfId="8938"/>
    <cellStyle name="Normal_UT004+EAT product quotation (activation)" xfId="8939"/>
    <cellStyle name="输入 3 2 2 3 2 3" xfId="8940"/>
    <cellStyle name="Normal2" xfId="8941"/>
    <cellStyle name="输入 3 2 2 3 2 3 2" xfId="8942"/>
    <cellStyle name="Normal2 2" xfId="8943"/>
    <cellStyle name="Normal2 2 3 2" xfId="8944"/>
    <cellStyle name="Normal2 2 4" xfId="8945"/>
    <cellStyle name="Normal2 3" xfId="8946"/>
    <cellStyle name="Normal2 4" xfId="8947"/>
    <cellStyle name="千位分隔 2 3 6" xfId="8948"/>
    <cellStyle name="Normal2 4 2" xfId="8949"/>
    <cellStyle name="千位分隔 2 3 7" xfId="8950"/>
    <cellStyle name="Normal2 4 3" xfId="8951"/>
    <cellStyle name="千位分隔 2 3 7 2" xfId="8952"/>
    <cellStyle name="Normal2 4 3 2" xfId="8953"/>
    <cellStyle name="Normal2 5" xfId="8954"/>
    <cellStyle name="千位分隔 2 4 6" xfId="8955"/>
    <cellStyle name="Normal2 5 2" xfId="8956"/>
    <cellStyle name="Normal2 6" xfId="8957"/>
    <cellStyle name="汇总 2 2 4" xfId="8958"/>
    <cellStyle name="Normale_krone99" xfId="8959"/>
    <cellStyle name="Note" xfId="8960"/>
    <cellStyle name="货币 2 2 4 2 3" xfId="8961"/>
    <cellStyle name="oft Excel]_x000d__x000a_Comment=open=/f ?ew¡¯¨¨?¡¤?¨¦??A??[?U[¡¯¨¨?`??¡?e??¡±¡°\?¨¨?t?¡¥?¨¬?¨º¡ª¡ª?¨¦¡°o?^?¡¤?¨¦?¡À???a?????¨¹?¡¤B_x000d__x000a_Maximized" xfId="8962"/>
    <cellStyle name="强调文字颜色 5 3 4 3 2 3 2" xfId="8963"/>
    <cellStyle name="ºó¼Ì³¬¼¶Á´½Ó" xfId="8964"/>
    <cellStyle name="千位分隔 5 4 2" xfId="8965"/>
    <cellStyle name="Option" xfId="8966"/>
    <cellStyle name="输出 4 3 2 3 4" xfId="8967"/>
    <cellStyle name="Output" xfId="8968"/>
    <cellStyle name="Output 2" xfId="8969"/>
    <cellStyle name="page" xfId="8970"/>
    <cellStyle name="page 2" xfId="8971"/>
    <cellStyle name="着色 6 2 2 2 2 2" xfId="8972"/>
    <cellStyle name="强调文字颜色 6 2 2 2 2 2 2 3" xfId="8973"/>
    <cellStyle name="per.style" xfId="8974"/>
    <cellStyle name="Percent [0]" xfId="8975"/>
    <cellStyle name="表标题" xfId="8976"/>
    <cellStyle name="Percent [0] 2" xfId="8977"/>
    <cellStyle name="Percent [0] 2 2" xfId="8978"/>
    <cellStyle name="Percent [0] 2 2 2" xfId="8979"/>
    <cellStyle name="Percent [0] 2 2 2 2" xfId="8980"/>
    <cellStyle name="Percent [0] 2 2 2 2 2" xfId="8981"/>
    <cellStyle name="Percent [0] 2 2 2 2 2 2" xfId="8982"/>
    <cellStyle name="Percent [0] 2 2 2 2 3" xfId="8983"/>
    <cellStyle name="Percent [0] 2 2 2 3" xfId="8984"/>
    <cellStyle name="差_机房系统 2 2" xfId="8985"/>
    <cellStyle name="Percent [0] 2 2 3" xfId="8986"/>
    <cellStyle name="解释性文本 2 5" xfId="8987"/>
    <cellStyle name="差_机房系统 2 2 2" xfId="8988"/>
    <cellStyle name="Percent [0] 2 2 3 2" xfId="8989"/>
    <cellStyle name="解释性文本 2 6" xfId="8990"/>
    <cellStyle name="差_机房系统 2 2 3" xfId="8991"/>
    <cellStyle name="Percent [0] 2 2 3 3" xfId="8992"/>
    <cellStyle name="差_机房系统 2 3" xfId="8993"/>
    <cellStyle name="Percent [0] 2 2 4" xfId="8994"/>
    <cellStyle name="解释性文本 3 5" xfId="8995"/>
    <cellStyle name="差_机房系统 2 3 2" xfId="8996"/>
    <cellStyle name="Percent [0] 2 2 4 2" xfId="8997"/>
    <cellStyle name="解释性文本 3 5 2" xfId="8998"/>
    <cellStyle name="Percent [0] 2 2 4 2 2" xfId="8999"/>
    <cellStyle name="解释性文本 3 6" xfId="9000"/>
    <cellStyle name="Percent [0] 2 2 4 3" xfId="9001"/>
    <cellStyle name="解释性文本 3 6 2" xfId="9002"/>
    <cellStyle name="Percent [0] 2 2 4 3 2" xfId="9003"/>
    <cellStyle name="Percent [0] 2 2 4 4" xfId="9004"/>
    <cellStyle name="Percent [0] 2 2 5" xfId="9005"/>
    <cellStyle name="解释性文本 4 5" xfId="9006"/>
    <cellStyle name="Percent [0] 2 2 5 2" xfId="9007"/>
    <cellStyle name="注释 3 2 2 2 2 2 2 2" xfId="9008"/>
    <cellStyle name="Percent [0] 2 2 6" xfId="9009"/>
    <cellStyle name="Percent [0] 2 3" xfId="9010"/>
    <cellStyle name="输出 3 3 2 7" xfId="9011"/>
    <cellStyle name="Percent [0] 2 3 2" xfId="9012"/>
    <cellStyle name="Percent [0] 2 3 2 2" xfId="9013"/>
    <cellStyle name="Percent [0] 2 3 2 2 2" xfId="9014"/>
    <cellStyle name="差_机房系统 3 2" xfId="9015"/>
    <cellStyle name="Percent [0] 2 3 3" xfId="9016"/>
    <cellStyle name="货币 2 2 2 3 2 3 3 2" xfId="9017"/>
    <cellStyle name="Percent [0] 2 4" xfId="9018"/>
    <cellStyle name="Percent [0] 2 4 2" xfId="9019"/>
    <cellStyle name="常规 17 2 6 3" xfId="9020"/>
    <cellStyle name="Percent [0] 2 4 2 2" xfId="9021"/>
    <cellStyle name="差_机房系统 4 2" xfId="9022"/>
    <cellStyle name="Percent [0] 2 4 3" xfId="9023"/>
    <cellStyle name="Percent [0] 2 5" xfId="9024"/>
    <cellStyle name="常规 3 2 2 7" xfId="9025"/>
    <cellStyle name="Percent [0] 2 5 2" xfId="9026"/>
    <cellStyle name="常规 17 3 6 3" xfId="9027"/>
    <cellStyle name="Percent [0] 2 5 2 2" xfId="9028"/>
    <cellStyle name="差_机房系统 5 2" xfId="9029"/>
    <cellStyle name="Percent [0] 2 5 3" xfId="9030"/>
    <cellStyle name="Percent [0] 2 5 3 2" xfId="9031"/>
    <cellStyle name="Percent [0] 2 5 4" xfId="9032"/>
    <cellStyle name="Percent [0] 2 6 2" xfId="9033"/>
    <cellStyle name="Percent [0] 2 7" xfId="9034"/>
    <cellStyle name="Percent [0] 3" xfId="9035"/>
    <cellStyle name="Percent [0] 3 2" xfId="9036"/>
    <cellStyle name="Percent [0] 3 2 2" xfId="9037"/>
    <cellStyle name="Percent [0] 3 2 2 2" xfId="9038"/>
    <cellStyle name="Percent [0] 3 2 3" xfId="9039"/>
    <cellStyle name="Percent [0] 3 3" xfId="9040"/>
    <cellStyle name="Percent [0] 4" xfId="9041"/>
    <cellStyle name="Percent [0] 4 2" xfId="9042"/>
    <cellStyle name="强调文字颜色 5 3 4 2 2 4" xfId="9043"/>
    <cellStyle name="Percent [0] 4 2 2" xfId="9044"/>
    <cellStyle name="Percent [0] 5" xfId="9045"/>
    <cellStyle name="Percent [0] 5 2" xfId="9046"/>
    <cellStyle name="强调文字颜色 5 3 4 3 2 4" xfId="9047"/>
    <cellStyle name="Percent [0] 5 2 2" xfId="9048"/>
    <cellStyle name="Percent [0] 5 3" xfId="9049"/>
    <cellStyle name="Percent [0] 5 3 2" xfId="9050"/>
    <cellStyle name="Percent [0] 5 4" xfId="9051"/>
    <cellStyle name="Percent [0] 6" xfId="9052"/>
    <cellStyle name="Percent [0] 7" xfId="9053"/>
    <cellStyle name="Percent [00]" xfId="9054"/>
    <cellStyle name="Percent [00] 2" xfId="9055"/>
    <cellStyle name="Percent [00] 2 2" xfId="9056"/>
    <cellStyle name="Percent [00] 2 2 2" xfId="9057"/>
    <cellStyle name="Percent [00] 2 2 2 2" xfId="9058"/>
    <cellStyle name="Percent [00] 2 2 2 2 2" xfId="9059"/>
    <cellStyle name="输入 4 2 2 3 2 4" xfId="9060"/>
    <cellStyle name="Percent [00] 2 2 2 2 2 2" xfId="9061"/>
    <cellStyle name="货币 2 3 4 2 3 2" xfId="9062"/>
    <cellStyle name="Percent [00] 2 2 2 2 3" xfId="9063"/>
    <cellStyle name="Percent [00] 2 2 2 3" xfId="9064"/>
    <cellStyle name="Percent [00] 2 2 3" xfId="9065"/>
    <cellStyle name="Percent [00] 2 2 3 2" xfId="9066"/>
    <cellStyle name="Percent [00] 2 2 3 2 2" xfId="9067"/>
    <cellStyle name="Percent [00] 2 2 3 3" xfId="9068"/>
    <cellStyle name="Percent [00] 2 2 4" xfId="9069"/>
    <cellStyle name="Percent [00] 2 2 4 2" xfId="9070"/>
    <cellStyle name="Percent [2] 2 5 3" xfId="9071"/>
    <cellStyle name="Percent [00] 2 2 4 2 2" xfId="9072"/>
    <cellStyle name="Percent [00] 2 2 4 3" xfId="9073"/>
    <cellStyle name="Percent [00] 2 2 4 3 2" xfId="9074"/>
    <cellStyle name="Percent [00] 2 2 4 4" xfId="9075"/>
    <cellStyle name="Percent [00] 2 2 5" xfId="9076"/>
    <cellStyle name="Percent [00] 2 2 5 2" xfId="9077"/>
    <cellStyle name="Percent [00] 2 3" xfId="9078"/>
    <cellStyle name="Percent [00] 2 3 2" xfId="9079"/>
    <cellStyle name="Percent [00] 2 3 2 2" xfId="9080"/>
    <cellStyle name="Percent [00] 2 3 2 2 2" xfId="9081"/>
    <cellStyle name="Percent [00] 2 3 2 3" xfId="9082"/>
    <cellStyle name="Percent [00] 2 3 3" xfId="9083"/>
    <cellStyle name="货币 2 3 3 2 3" xfId="9084"/>
    <cellStyle name="Percent [00] 2 4 2" xfId="9085"/>
    <cellStyle name="货币 2 3 3 2 3 2" xfId="9086"/>
    <cellStyle name="Percent [00] 2 4 2 2" xfId="9087"/>
    <cellStyle name="货币 2 3 3 2 4" xfId="9088"/>
    <cellStyle name="Percent [00] 2 4 3" xfId="9089"/>
    <cellStyle name="Percent [00] 2 5" xfId="9090"/>
    <cellStyle name="货币 2 3 3 3 3" xfId="9091"/>
    <cellStyle name="汇总 3 4 2 3" xfId="9092"/>
    <cellStyle name="Percent [00] 2 5 2" xfId="9093"/>
    <cellStyle name="货币 2 3 3 3 3 2" xfId="9094"/>
    <cellStyle name="汇总 3 4 2 3 2" xfId="9095"/>
    <cellStyle name="Percent [00] 2 5 2 2" xfId="9096"/>
    <cellStyle name="货币 2 3 3 3 4" xfId="9097"/>
    <cellStyle name="汇总 3 4 2 4" xfId="9098"/>
    <cellStyle name="Percent [00] 2 5 3" xfId="9099"/>
    <cellStyle name="汇总 3 4 2 4 2" xfId="9100"/>
    <cellStyle name="Percent [00] 2 5 3 2" xfId="9101"/>
    <cellStyle name="汇总 3 4 2 5" xfId="9102"/>
    <cellStyle name="Percent [00] 2 5 4" xfId="9103"/>
    <cellStyle name="Percent [00] 2 6" xfId="9104"/>
    <cellStyle name="货币 2 3 3 4 3" xfId="9105"/>
    <cellStyle name="汇总 3 4 3 3" xfId="9106"/>
    <cellStyle name="Percent [00] 2 6 2" xfId="9107"/>
    <cellStyle name="Percent [00] 2 7" xfId="9108"/>
    <cellStyle name="Percent [00] 3 2 2 2" xfId="9109"/>
    <cellStyle name="Percent [00] 3 2 3" xfId="9110"/>
    <cellStyle name="Percent [00] 4 2 2" xfId="9111"/>
    <cellStyle name="Percent [00] 4 3" xfId="9112"/>
    <cellStyle name="Percent [00] 5 2" xfId="9113"/>
    <cellStyle name="Percent [00] 5 2 2" xfId="9114"/>
    <cellStyle name="Percent [00] 5 3" xfId="9115"/>
    <cellStyle name="常规 5 3 2 5" xfId="9116"/>
    <cellStyle name="Percent [00] 5 3 2" xfId="9117"/>
    <cellStyle name="好_Sheet1" xfId="9118"/>
    <cellStyle name="Percent [00] 5 4" xfId="9119"/>
    <cellStyle name="Percent [00] 6" xfId="9120"/>
    <cellStyle name="强调文字颜色 5 3 6 2 4" xfId="9121"/>
    <cellStyle name="Percent [00] 6 2" xfId="9122"/>
    <cellStyle name="Percent [00] 7" xfId="9123"/>
    <cellStyle name="Percent [2]" xfId="9124"/>
    <cellStyle name="Percent [2] 2" xfId="9125"/>
    <cellStyle name="强调文字颜色 6 3 4 2 3 2 4" xfId="9126"/>
    <cellStyle name="千位分隔 2 4 2 3 4" xfId="9127"/>
    <cellStyle name="Percent [2] 2 2 2 2 2" xfId="9128"/>
    <cellStyle name="Percent [2] 2 2 2 2 2 2" xfId="9129"/>
    <cellStyle name="Percent [2] 2 2 2 2 3" xfId="9130"/>
    <cellStyle name="Percent [2] 2 2 2 3" xfId="9131"/>
    <cellStyle name="Percent [2] 7 2" xfId="9132"/>
    <cellStyle name="Percent [2] 2 2 3 2" xfId="9133"/>
    <cellStyle name="Percent [2] 2 2 3 2 2" xfId="9134"/>
    <cellStyle name="Percent [2] 2 2 3 3" xfId="9135"/>
    <cellStyle name="Percent [2] 2 2 4" xfId="9136"/>
    <cellStyle name="Percent [2] 2 2 4 2" xfId="9137"/>
    <cellStyle name="Percent [2] 2 2 4 2 2" xfId="9138"/>
    <cellStyle name="Percent [2] 2 2 4 3" xfId="9139"/>
    <cellStyle name="Percent [2] 2 2 4 3 2" xfId="9140"/>
    <cellStyle name="Percent [2] 2 2 4 4" xfId="9141"/>
    <cellStyle name="Percent [2] 2 2 5" xfId="9142"/>
    <cellStyle name="Percent [2] 2 2 5 2" xfId="9143"/>
    <cellStyle name="Percent [2] 2 2 6" xfId="9144"/>
    <cellStyle name="Percent [2] 2 3 2" xfId="9145"/>
    <cellStyle name="Percent [2] 2 3 2 2" xfId="9146"/>
    <cellStyle name="Percent [2] 2 3 2 2 2" xfId="9147"/>
    <cellStyle name="常规 17 2 2 2 5 2" xfId="9148"/>
    <cellStyle name="Percent [2] 2 3 2 3" xfId="9149"/>
    <cellStyle name="Währung_FO_CABLE99" xfId="9150"/>
    <cellStyle name="Percent [2] 2 3 3" xfId="9151"/>
    <cellStyle name="Percent [2] 2 4" xfId="9152"/>
    <cellStyle name="Percent [2] 2 4 2" xfId="9153"/>
    <cellStyle name="常规 39 2 2 2 3" xfId="9154"/>
    <cellStyle name="Percent [2] 2 4 2 2" xfId="9155"/>
    <cellStyle name="Percent [2] 2 4 3" xfId="9156"/>
    <cellStyle name="Percent [2] 2 5" xfId="9157"/>
    <cellStyle name="Percent [2] 2 5 2" xfId="9158"/>
    <cellStyle name="Percent [2] 2 5 2 2" xfId="9159"/>
    <cellStyle name="Percent [2] 2 5 3 2" xfId="9160"/>
    <cellStyle name="Percent [2] 2 5 4" xfId="9161"/>
    <cellStyle name="Percent [2] 2 6" xfId="9162"/>
    <cellStyle name="Percent [2] 2 6 2" xfId="9163"/>
    <cellStyle name="Percent [2] 2 7" xfId="9164"/>
    <cellStyle name="Percent [2] 3" xfId="9165"/>
    <cellStyle name="常规 6" xfId="9166"/>
    <cellStyle name="Percent [2] 3 2 2" xfId="9167"/>
    <cellStyle name="着色 3 3 4" xfId="9168"/>
    <cellStyle name="常规 6 2" xfId="9169"/>
    <cellStyle name="Percent [2] 3 2 2 2" xfId="9170"/>
    <cellStyle name="常规 7" xfId="9171"/>
    <cellStyle name="Percent [2] 3 2 3" xfId="9172"/>
    <cellStyle name="Percent [2] 3 3" xfId="9173"/>
    <cellStyle name="Percent [2] 4" xfId="9174"/>
    <cellStyle name="Percent [2] 4 2" xfId="9175"/>
    <cellStyle name="Percent [2] 4 2 2" xfId="9176"/>
    <cellStyle name="Percent [2] 4 3" xfId="9177"/>
    <cellStyle name="Percent [2] 5" xfId="9178"/>
    <cellStyle name="强调文字颜色 5 4 3 3 2 4" xfId="9179"/>
    <cellStyle name="Percent [2] 5 2" xfId="9180"/>
    <cellStyle name="强调文字颜色 6 3 4 2 2 2 4" xfId="9181"/>
    <cellStyle name="Percent [2] 5 2 2" xfId="9182"/>
    <cellStyle name="Percent [2] 5 3" xfId="9183"/>
    <cellStyle name="Percent [2] 5 3 2" xfId="9184"/>
    <cellStyle name="Percent [2] 5 4" xfId="9185"/>
    <cellStyle name="Percent_E&amp;T PLs (Template)" xfId="9186"/>
    <cellStyle name="Percent1R" xfId="9187"/>
    <cellStyle name="Percent1R 2" xfId="9188"/>
    <cellStyle name="输出 4 2 5" xfId="9189"/>
    <cellStyle name="Percent1R 2 2" xfId="9190"/>
    <cellStyle name="输出 4 2 5 2" xfId="9191"/>
    <cellStyle name="Percent1R 2 2 2" xfId="9192"/>
    <cellStyle name="输出 4 2 6" xfId="9193"/>
    <cellStyle name="Percent1R 2 3" xfId="9194"/>
    <cellStyle name="输出 4 2 6 2" xfId="9195"/>
    <cellStyle name="适中 5 3 3 2 3" xfId="9196"/>
    <cellStyle name="Percent1R 2 3 2" xfId="9197"/>
    <cellStyle name="输出 4 2 7" xfId="9198"/>
    <cellStyle name="Percent1R 2 4" xfId="9199"/>
    <cellStyle name="Percent1R 3" xfId="9200"/>
    <cellStyle name="输出 4 3 5" xfId="9201"/>
    <cellStyle name="常规 4 2 3" xfId="9202"/>
    <cellStyle name="Percent1R 3 2" xfId="9203"/>
    <cellStyle name="Percent1R 4" xfId="9204"/>
    <cellStyle name="输出 4 4 5" xfId="9205"/>
    <cellStyle name="常规 4 3 3" xfId="9206"/>
    <cellStyle name="Percent1R 4 2" xfId="9207"/>
    <cellStyle name="Percent1R 5" xfId="9208"/>
    <cellStyle name="常规 4 4 3" xfId="9209"/>
    <cellStyle name="Percent1R 5 2" xfId="9210"/>
    <cellStyle name="Percent1R 6" xfId="9211"/>
    <cellStyle name="Percent2" xfId="9212"/>
    <cellStyle name="Percent2 2" xfId="9213"/>
    <cellStyle name="Percent2 2 2" xfId="9214"/>
    <cellStyle name="适中 3 2 2 4 3" xfId="9215"/>
    <cellStyle name="Percent2 2 2 2" xfId="9216"/>
    <cellStyle name="Percent2 2 3" xfId="9217"/>
    <cellStyle name="适中 3 2 2 5 3" xfId="9218"/>
    <cellStyle name="Percent2 2 3 2" xfId="9219"/>
    <cellStyle name="强调文字颜色 6 3 2 3 2" xfId="9220"/>
    <cellStyle name="Percent2 2 4" xfId="9221"/>
    <cellStyle name="Percent2 4 2" xfId="9222"/>
    <cellStyle name="Percent2 4 3 2" xfId="9223"/>
    <cellStyle name="Percent2 5" xfId="9224"/>
    <cellStyle name="Percent2 5 2" xfId="9225"/>
    <cellStyle name="Percent2 6" xfId="9226"/>
    <cellStyle name="Percent2R" xfId="9227"/>
    <cellStyle name="Percent2R 2" xfId="9228"/>
    <cellStyle name="Percent2R 2 2" xfId="9229"/>
    <cellStyle name="Percent2R 2 2 2" xfId="9230"/>
    <cellStyle name="Percent2R 2 3" xfId="9231"/>
    <cellStyle name="Percent2R 2 3 2" xfId="9232"/>
    <cellStyle name="强调文字颜色 6 2 4 2 3 3 2" xfId="9233"/>
    <cellStyle name="Percent2R 2 4" xfId="9234"/>
    <cellStyle name="Percent2R 3" xfId="9235"/>
    <cellStyle name="常规 9 2 3" xfId="9236"/>
    <cellStyle name="Percent2R 3 2" xfId="9237"/>
    <cellStyle name="Percent2R 4" xfId="9238"/>
    <cellStyle name="常规 9 3 3" xfId="9239"/>
    <cellStyle name="Percent2R 4 2" xfId="9240"/>
    <cellStyle name="注释 6 2 2 4 2 2" xfId="9241"/>
    <cellStyle name="Percent2R 4 3" xfId="9242"/>
    <cellStyle name="Percent2R 4 3 2" xfId="9243"/>
    <cellStyle name="Percent2R 5" xfId="9244"/>
    <cellStyle name="常规 9 4 3" xfId="9245"/>
    <cellStyle name="Percent2R 5 2" xfId="9246"/>
    <cellStyle name="Percent2R 6" xfId="9247"/>
    <cellStyle name="Percentage" xfId="9248"/>
    <cellStyle name="Percentage 2" xfId="9249"/>
    <cellStyle name="Percentage 2 2" xfId="9250"/>
    <cellStyle name="Percentage 2 2 2" xfId="9251"/>
    <cellStyle name="Percentage 2 2 2 2" xfId="9252"/>
    <cellStyle name="Percentage 2 2 2 2 2" xfId="9253"/>
    <cellStyle name="Percentage 2 2 2 2 2 2" xfId="9254"/>
    <cellStyle name="Percentage 2 2 2 2 3" xfId="9255"/>
    <cellStyle name="Percentage 2 2 2 3" xfId="9256"/>
    <cellStyle name="Percentage 2 2 3" xfId="9257"/>
    <cellStyle name="Percentage 2 2 3 2" xfId="9258"/>
    <cellStyle name="Percentage 2 2 3 2 2" xfId="9259"/>
    <cellStyle name="Percentage 2 2 3 3" xfId="9260"/>
    <cellStyle name="Percentage 2 2 4" xfId="9261"/>
    <cellStyle name="Percentage 2 2 4 2" xfId="9262"/>
    <cellStyle name="Percentage 2 2 4 2 2" xfId="9263"/>
    <cellStyle name="输出 3 4 5 2 2" xfId="9264"/>
    <cellStyle name="常规 3 3 3 2 2" xfId="9265"/>
    <cellStyle name="Percentage 2 2 4 3" xfId="9266"/>
    <cellStyle name="常规 3 3 3 2 3" xfId="9267"/>
    <cellStyle name="Percentage 2 2 4 4" xfId="9268"/>
    <cellStyle name="常规 18 4 2" xfId="9269"/>
    <cellStyle name="Percentage 2 2 5" xfId="9270"/>
    <cellStyle name="Percentage 2 2 5 2" xfId="9271"/>
    <cellStyle name="Percentage 2 2 6" xfId="9272"/>
    <cellStyle name="Percentage 2 3" xfId="9273"/>
    <cellStyle name="Percentage 2 3 2" xfId="9274"/>
    <cellStyle name="Percentage 2 3 2 2" xfId="9275"/>
    <cellStyle name="Percentage 2 3 2 2 2" xfId="9276"/>
    <cellStyle name="Percentage 2 3 2 3" xfId="9277"/>
    <cellStyle name="Percentage 2 3 3" xfId="9278"/>
    <cellStyle name="汇总 2 2 2 2 4 2" xfId="9279"/>
    <cellStyle name="Percentage 2 4" xfId="9280"/>
    <cellStyle name="Percentage 2 4 2" xfId="9281"/>
    <cellStyle name="Percentage 2 4 2 2" xfId="9282"/>
    <cellStyle name="Percentage 2 4 3" xfId="9283"/>
    <cellStyle name="Percentage 2 5" xfId="9284"/>
    <cellStyle name="Percentage 2 5 2" xfId="9285"/>
    <cellStyle name="Percentage 2 5 2 2" xfId="9286"/>
    <cellStyle name="Percentage 2 5 3" xfId="9287"/>
    <cellStyle name="Percentage 2 5 3 2" xfId="9288"/>
    <cellStyle name="Percentage 2 5 4" xfId="9289"/>
    <cellStyle name="Percentage 2 6" xfId="9290"/>
    <cellStyle name="Percentage 2 6 2" xfId="9291"/>
    <cellStyle name="强调文字颜色 6 4 6 2" xfId="9292"/>
    <cellStyle name="Percentage 2 7" xfId="9293"/>
    <cellStyle name="Percentage 3" xfId="9294"/>
    <cellStyle name="Percentage 3 2" xfId="9295"/>
    <cellStyle name="Percentage 3 2 2" xfId="9296"/>
    <cellStyle name="Percentage 3 2 2 2" xfId="9297"/>
    <cellStyle name="Percentage 3 2 3" xfId="9298"/>
    <cellStyle name="适中 2 3 2 2 2 2" xfId="9299"/>
    <cellStyle name="Percentage 3 3" xfId="9300"/>
    <cellStyle name="Percentage 4" xfId="9301"/>
    <cellStyle name="Percentage 4 2" xfId="9302"/>
    <cellStyle name="Percentage 4 2 2" xfId="9303"/>
    <cellStyle name="适中 2 3 2 2 3 2" xfId="9304"/>
    <cellStyle name="Percentage 4 3" xfId="9305"/>
    <cellStyle name="Percentage 5" xfId="9306"/>
    <cellStyle name="Percentage 5 2" xfId="9307"/>
    <cellStyle name="Percentage 5 2 2" xfId="9308"/>
    <cellStyle name="适中 2 3 2 2 4 2" xfId="9309"/>
    <cellStyle name="Percentage 5 3" xfId="9310"/>
    <cellStyle name="适中 2 3 2 2 4 2 2" xfId="9311"/>
    <cellStyle name="Percentage 5 3 2" xfId="9312"/>
    <cellStyle name="适中 2 3 2 2 4 3" xfId="9313"/>
    <cellStyle name="Percentage 5 4" xfId="9314"/>
    <cellStyle name="常规 5 2 7 2" xfId="9315"/>
    <cellStyle name="Percentage 6" xfId="9316"/>
    <cellStyle name="常规 5 2 7 2 2" xfId="9317"/>
    <cellStyle name="Percentage 6 2" xfId="9318"/>
    <cellStyle name="强调文字颜色 3 4 2 2 3 2" xfId="9319"/>
    <cellStyle name="常规 5 2 7 3" xfId="9320"/>
    <cellStyle name="Percentage 7" xfId="9321"/>
    <cellStyle name="常规 5 2 5" xfId="9322"/>
    <cellStyle name="Pourcentage_pldt" xfId="9323"/>
    <cellStyle name="百分比 4 2 2 2 2 2" xfId="9324"/>
    <cellStyle name="PrePop Currency (0)" xfId="9325"/>
    <cellStyle name="百分比 4 2 2 2 2 2 2" xfId="9326"/>
    <cellStyle name="PrePop Currency (0) 2" xfId="9327"/>
    <cellStyle name="PrePop Currency (0) 2 2" xfId="9328"/>
    <cellStyle name="PrePop Currency (0) 2 2 2" xfId="9329"/>
    <cellStyle name="强调文字颜色 4 6 2 2 2 2 2 2" xfId="9330"/>
    <cellStyle name="PrePop Currency (0) 2 3" xfId="9331"/>
    <cellStyle name="PrePop Currency (0) 2 3 2" xfId="9332"/>
    <cellStyle name="PrePop Currency (0) 3" xfId="9333"/>
    <cellStyle name="PrePop Currency (0) 3 2" xfId="9334"/>
    <cellStyle name="PrePop Currency (0) 4" xfId="9335"/>
    <cellStyle name="PrePop Currency (0) 4 2" xfId="9336"/>
    <cellStyle name="PrePop Currency (0) 4 3" xfId="9337"/>
    <cellStyle name="PrePop Currency (0) 4 3 2" xfId="9338"/>
    <cellStyle name="PrePop Currency (0) 5" xfId="9339"/>
    <cellStyle name="PrePop Currency (0) 5 2" xfId="9340"/>
    <cellStyle name="PrePop Currency (0) 6" xfId="9341"/>
    <cellStyle name="PrePop Currency (2)" xfId="9342"/>
    <cellStyle name="PrePop Currency (2) 2" xfId="9343"/>
    <cellStyle name="PrePop Currency (2) 2 2" xfId="9344"/>
    <cellStyle name="PrePop Currency (2) 2 2 2" xfId="9345"/>
    <cellStyle name="检查单元格 4 3 3 2" xfId="9346"/>
    <cellStyle name="PrePop Currency (2) 2 3" xfId="9347"/>
    <cellStyle name="PrePop Currency (2) 2 3 2" xfId="9348"/>
    <cellStyle name="常规 2" xfId="9349"/>
    <cellStyle name="PrePop Currency (2) 2 4" xfId="9350"/>
    <cellStyle name="输出 2 2 2 2 3 2 3 2" xfId="9351"/>
    <cellStyle name="PrePop Currency (2) 3" xfId="9352"/>
    <cellStyle name="PrePop Currency (2) 3 2" xfId="9353"/>
    <cellStyle name="PrePop Currency (2) 4" xfId="9354"/>
    <cellStyle name="PrePop Currency (2) 4 2" xfId="9355"/>
    <cellStyle name="PrePop Currency (2) 4 3" xfId="9356"/>
    <cellStyle name="PrePop Currency (2) 4 3 2" xfId="9357"/>
    <cellStyle name="PrePop Units (1) 2 2" xfId="9358"/>
    <cellStyle name="PrePop Units (1) 2 2 2" xfId="9359"/>
    <cellStyle name="PrePop Units (1) 2 3" xfId="9360"/>
    <cellStyle name="PrePop Units (1) 2 3 2" xfId="9361"/>
    <cellStyle name="PrePop Units (1) 2 4" xfId="9362"/>
    <cellStyle name="PrePop Units (1) 3" xfId="9363"/>
    <cellStyle name="PrePop Units (1) 3 2" xfId="9364"/>
    <cellStyle name="PrePop Units (1) 4" xfId="9365"/>
    <cellStyle name="PrePop Units (1) 4 2" xfId="9366"/>
    <cellStyle name="PrePop Units (2)" xfId="9367"/>
    <cellStyle name="PrePop Units (2) 2 2 2" xfId="9368"/>
    <cellStyle name="PrePop Units (2) 2 3" xfId="9369"/>
    <cellStyle name="PrePop Units (2) 2 3 2" xfId="9370"/>
    <cellStyle name="警告文本 3 3 3 2" xfId="9371"/>
    <cellStyle name="PrePop Units (2) 2 4" xfId="9372"/>
    <cellStyle name="PrePop Units (2) 4" xfId="9373"/>
    <cellStyle name="PrePop Units (2) 4 2" xfId="9374"/>
    <cellStyle name="PrePop Units (2) 4 3" xfId="9375"/>
    <cellStyle name="PrePop Units (2) 4 3 2" xfId="9376"/>
    <cellStyle name="PrePop Units (2) 5" xfId="9377"/>
    <cellStyle name="PrePop Units (2) 5 2" xfId="9378"/>
    <cellStyle name="强调文字颜色 3 3 3 2 2 2 2 2 2" xfId="9379"/>
    <cellStyle name="PrePop Units (2) 6" xfId="9380"/>
    <cellStyle name="Price" xfId="9381"/>
    <cellStyle name="强调文字颜色 2 3 3 2 4 3 2" xfId="9382"/>
    <cellStyle name="pricing" xfId="9383"/>
    <cellStyle name="常规 2 3 4 4 4" xfId="9384"/>
    <cellStyle name="Pricing Text" xfId="9385"/>
    <cellStyle name="着色 4 2 2 2 3" xfId="9386"/>
    <cellStyle name="Pricing Text 2" xfId="9387"/>
    <cellStyle name="着色 4 2 2 2 3 2" xfId="9388"/>
    <cellStyle name="Pricing Text 2 2" xfId="9389"/>
    <cellStyle name="Pricing Text 2 2 2" xfId="9390"/>
    <cellStyle name="Pricing Text 2 2 2 2" xfId="9391"/>
    <cellStyle name="千位分隔 4 2 3 3 2" xfId="9392"/>
    <cellStyle name="常规 5 9 2" xfId="9393"/>
    <cellStyle name="Pricing Text 2 2 3" xfId="9394"/>
    <cellStyle name="千位分隔 4 2 3 3 2 2" xfId="9395"/>
    <cellStyle name="Pricing Text 2 2 3 2" xfId="9396"/>
    <cellStyle name="强调文字颜色 6 3 2 2" xfId="9397"/>
    <cellStyle name="Pricing Text 2 3" xfId="9398"/>
    <cellStyle name="着色 4 2 2 2 4" xfId="9399"/>
    <cellStyle name="Pricing Text 3" xfId="9400"/>
    <cellStyle name="输入 4 3 2 5" xfId="9401"/>
    <cellStyle name="Pricing Text 3 2" xfId="9402"/>
    <cellStyle name="输入 4 3 2 5 2" xfId="9403"/>
    <cellStyle name="适中 5" xfId="9404"/>
    <cellStyle name="Pricing Text 3 2 2" xfId="9405"/>
    <cellStyle name="输入 4 3 2 6" xfId="9406"/>
    <cellStyle name="强调文字颜色 6 3 3 2" xfId="9407"/>
    <cellStyle name="普通_ 报 价 原 则" xfId="9408"/>
    <cellStyle name="Pricing Text 3 3" xfId="9409"/>
    <cellStyle name="强调文字颜色 6 3 3 2 2" xfId="9410"/>
    <cellStyle name="Pricing Text 3 3 2" xfId="9411"/>
    <cellStyle name="Pricing Text 4" xfId="9412"/>
    <cellStyle name="Pricing Text 4 2" xfId="9413"/>
    <cellStyle name="Pricing Text 5" xfId="9414"/>
    <cellStyle name="百分比 2 3 2 2 2 2 2" xfId="9415"/>
    <cellStyle name="ProductType" xfId="9416"/>
    <cellStyle name="PSDate" xfId="9417"/>
    <cellStyle name="PSDec" xfId="9418"/>
    <cellStyle name="PSHeading" xfId="9419"/>
    <cellStyle name="PSInt" xfId="9420"/>
    <cellStyle name="PSSpacer" xfId="9421"/>
    <cellStyle name="着色 4 3 2 2" xfId="9422"/>
    <cellStyle name="适中 2 2 4 2 4" xfId="9423"/>
    <cellStyle name="强调文字颜色 6 2 4 4" xfId="9424"/>
    <cellStyle name="regstoresfromspecstores" xfId="9425"/>
    <cellStyle name="输入 3 3 2 4 2 3" xfId="9426"/>
    <cellStyle name="Released" xfId="9427"/>
    <cellStyle name="输出 3 3 4 2 3" xfId="9428"/>
    <cellStyle name="常规 3 2 2 2 3" xfId="9429"/>
    <cellStyle name="ResellerType" xfId="9430"/>
    <cellStyle name="强调文字颜色 5 3 3 5 2 2" xfId="9431"/>
    <cellStyle name="RevList" xfId="9432"/>
    <cellStyle name="RowLevel_0" xfId="9433"/>
    <cellStyle name="强调文字颜色 2 4 2 2 3 2 2 2" xfId="9434"/>
    <cellStyle name="S9" xfId="9435"/>
    <cellStyle name="S9 2" xfId="9436"/>
    <cellStyle name="S9 2 2" xfId="9437"/>
    <cellStyle name="SectionSubTitle" xfId="9438"/>
    <cellStyle name="计算 2 3 2 3" xfId="9439"/>
    <cellStyle name="Separador de milhares_Montagem" xfId="9440"/>
    <cellStyle name="注释 4 4 4 3" xfId="9441"/>
    <cellStyle name="SHADEDSTORES" xfId="9442"/>
    <cellStyle name="着色 4 4 2 3" xfId="9443"/>
    <cellStyle name="强调文字颜色 6 3 4 5" xfId="9444"/>
    <cellStyle name="specstores" xfId="9445"/>
    <cellStyle name="sstot" xfId="9446"/>
    <cellStyle name="Standaard_laroux" xfId="9447"/>
    <cellStyle name="Standard_$0595" xfId="9448"/>
    <cellStyle name="Style 1" xfId="9449"/>
    <cellStyle name="Style 1 2" xfId="9450"/>
    <cellStyle name="Style 1 2 2" xfId="9451"/>
    <cellStyle name="Style 1 3" xfId="9452"/>
    <cellStyle name="Style 1 3 2" xfId="9453"/>
    <cellStyle name="常规 3 3 2 2 2 2 2 2" xfId="9454"/>
    <cellStyle name="Style 1 4" xfId="9455"/>
    <cellStyle name="常规 3 3 2 2 2 2 2 3" xfId="9456"/>
    <cellStyle name="Style 1 5" xfId="9457"/>
    <cellStyle name="subhead" xfId="9458"/>
    <cellStyle name="SubHeading" xfId="9459"/>
    <cellStyle name="SubHeading 2" xfId="9460"/>
    <cellStyle name="SubHeading 2 2" xfId="9461"/>
    <cellStyle name="SubHeading 2 2 2" xfId="9462"/>
    <cellStyle name="SubHeading 2 3" xfId="9463"/>
    <cellStyle name="SubHeading 2 3 2" xfId="9464"/>
    <cellStyle name="SubHeading 2 4" xfId="9465"/>
    <cellStyle name="SubHeading 3" xfId="9466"/>
    <cellStyle name="SubHeading 3 2" xfId="9467"/>
    <cellStyle name="SubHeading 4" xfId="9468"/>
    <cellStyle name="着色 1 2 3" xfId="9469"/>
    <cellStyle name="SubHeading 4 2" xfId="9470"/>
    <cellStyle name="标题 5 2 3 2" xfId="9471"/>
    <cellStyle name="SubHeading 5" xfId="9472"/>
    <cellStyle name="Subtotal" xfId="9473"/>
    <cellStyle name="t" xfId="9474"/>
    <cellStyle name="输出 2 4 6" xfId="9475"/>
    <cellStyle name="常规 2 3 4" xfId="9476"/>
    <cellStyle name="t_HVAC Equipment (3)" xfId="9477"/>
    <cellStyle name="Text" xfId="9478"/>
    <cellStyle name="计算 2 9" xfId="9479"/>
    <cellStyle name="Text 2" xfId="9480"/>
    <cellStyle name="Text 2 2" xfId="9481"/>
    <cellStyle name="Text 2 2 2" xfId="9482"/>
    <cellStyle name="Text 2 3" xfId="9483"/>
    <cellStyle name="Text 2 3 2" xfId="9484"/>
    <cellStyle name="Text 2 4" xfId="9485"/>
    <cellStyle name="Text 3" xfId="9486"/>
    <cellStyle name="Text 3 2" xfId="9487"/>
    <cellStyle name="Text 4" xfId="9488"/>
    <cellStyle name="Text 4 2" xfId="9489"/>
    <cellStyle name="Text 5" xfId="9490"/>
    <cellStyle name="Text Indent A" xfId="9491"/>
    <cellStyle name="Text Indent A 2" xfId="9492"/>
    <cellStyle name="Text Indent A 2 2" xfId="9493"/>
    <cellStyle name="Text Indent A 2 2 2" xfId="9494"/>
    <cellStyle name="Text Indent A 2 3 2" xfId="9495"/>
    <cellStyle name="Text Indent A 3" xfId="9496"/>
    <cellStyle name="Text Indent A 3 2" xfId="9497"/>
    <cellStyle name="强调文字颜色 2 4 2 3 2 2" xfId="9498"/>
    <cellStyle name="Text Indent A 4" xfId="9499"/>
    <cellStyle name="强调文字颜色 2 4 2 3 2 2 2" xfId="9500"/>
    <cellStyle name="Text Indent A 4 2" xfId="9501"/>
    <cellStyle name="强调文字颜色 2 4 2 3 2 3" xfId="9502"/>
    <cellStyle name="Text Indent A 5" xfId="9503"/>
    <cellStyle name="标题 2 4 2 2 2 2" xfId="9504"/>
    <cellStyle name="Text Indent B" xfId="9505"/>
    <cellStyle name="Text Indent B 2" xfId="9506"/>
    <cellStyle name="Text Indent B 2 2" xfId="9507"/>
    <cellStyle name="Text Indent B 2 2 2" xfId="9508"/>
    <cellStyle name="Text Indent B 2 3" xfId="9509"/>
    <cellStyle name="Text Indent B 3" xfId="9510"/>
    <cellStyle name="Text Indent B 3 2" xfId="9511"/>
    <cellStyle name="Text Indent B 4" xfId="9512"/>
    <cellStyle name="Text Indent B 4 2" xfId="9513"/>
    <cellStyle name="Text Indent B 5" xfId="9514"/>
    <cellStyle name="Text Indent C" xfId="9515"/>
    <cellStyle name="Text Indent C 2" xfId="9516"/>
    <cellStyle name="Text Indent C 2 2" xfId="9517"/>
    <cellStyle name="Text Indent C 2 2 2" xfId="9518"/>
    <cellStyle name="Text Indent C 3" xfId="9519"/>
    <cellStyle name="Text Indent C 3 2" xfId="9520"/>
    <cellStyle name="Text Indent C 4" xfId="9521"/>
    <cellStyle name="Text Indent C 4 2" xfId="9522"/>
    <cellStyle name="Text Indent C 5" xfId="9523"/>
    <cellStyle name="Title" xfId="9524"/>
    <cellStyle name="Total" xfId="9525"/>
    <cellStyle name="Total 2" xfId="9526"/>
    <cellStyle name="Total 2 2" xfId="9527"/>
    <cellStyle name="Total 2 2 2" xfId="9528"/>
    <cellStyle name="Total 2 3" xfId="9529"/>
    <cellStyle name="汇总 2 2 4 2 3" xfId="9530"/>
    <cellStyle name="Total 2 3 2" xfId="9531"/>
    <cellStyle name="Total 2 4" xfId="9532"/>
    <cellStyle name="Total 3" xfId="9533"/>
    <cellStyle name="千位分隔 5 2 4" xfId="9534"/>
    <cellStyle name="Total 3 2" xfId="9535"/>
    <cellStyle name="千位分隔 5 3 4" xfId="9536"/>
    <cellStyle name="Total 4 2" xfId="9537"/>
    <cellStyle name="着色 3 3 4 3 2" xfId="9538"/>
    <cellStyle name="常规 6 2 3 2" xfId="9539"/>
    <cellStyle name="Total 5" xfId="9540"/>
    <cellStyle name="常规 6 2 3 3" xfId="9541"/>
    <cellStyle name="Total 6" xfId="9542"/>
    <cellStyle name="underline" xfId="9543"/>
    <cellStyle name="输出 6 2 3 4" xfId="9544"/>
    <cellStyle name="Unit" xfId="9545"/>
    <cellStyle name="Valuta (0)_krone99" xfId="9546"/>
    <cellStyle name="Valuta [0]_laroux" xfId="9547"/>
    <cellStyle name="Valuta_laroux" xfId="9548"/>
    <cellStyle name="输入 3 2 3 2 3 2" xfId="9549"/>
    <cellStyle name="强调文字颜色 2 5 3 2 2" xfId="9550"/>
    <cellStyle name="Währung [0]_FO_CABLE99" xfId="9551"/>
    <cellStyle name="Warning Text" xfId="9552"/>
    <cellStyle name="ปกติ_SG&amp;A" xfId="9553"/>
    <cellStyle name="常规 3 2 5 2" xfId="9554"/>
    <cellStyle name="_laroux" xfId="9555"/>
    <cellStyle name="适中 2 3 4 3 2" xfId="9556"/>
    <cellStyle name="だ[0]_PLDT" xfId="9557"/>
    <cellStyle name="だ_PLDT" xfId="9558"/>
    <cellStyle name="籵_laroux" xfId="9559"/>
    <cellStyle name="弇_laroux" xfId="9560"/>
    <cellStyle name="输入 3 2 2 2 4 2" xfId="9561"/>
    <cellStyle name="强调文字颜色 2 4 3 3 2" xfId="9562"/>
    <cellStyle name="弇煦路[0]_PERSONAL" xfId="9563"/>
    <cellStyle name="弇煦路_PERSONAL" xfId="9564"/>
    <cellStyle name="百分比 2" xfId="9565"/>
    <cellStyle name="百分比 2 2" xfId="9566"/>
    <cellStyle name="百分比 2 2 2" xfId="9567"/>
    <cellStyle name="百分比 2 2 2 2" xfId="9568"/>
    <cellStyle name="注释 4 2 2 2 3 3" xfId="9569"/>
    <cellStyle name="差_配置报价20080611" xfId="9570"/>
    <cellStyle name="百分比 2 2 2 2 2" xfId="9571"/>
    <cellStyle name="注释 4 2 2 2 3 3 2" xfId="9572"/>
    <cellStyle name="百分比 2 2 2 2 2 2" xfId="9573"/>
    <cellStyle name="百分比 2 2 2 2 2 2 2" xfId="9574"/>
    <cellStyle name="百分比 2 2 2 2 2 2 2 2" xfId="9575"/>
    <cellStyle name="好_会议更改" xfId="9576"/>
    <cellStyle name="百分比 2 2 2 2 2 3" xfId="9577"/>
    <cellStyle name="注释 4 2 2 2 3 4" xfId="9578"/>
    <cellStyle name="警告文本 2 2" xfId="9579"/>
    <cellStyle name="百分比 2 2 2 2 3" xfId="9580"/>
    <cellStyle name="警告文本 2 2 2" xfId="9581"/>
    <cellStyle name="百分比 2 2 2 2 3 2" xfId="9582"/>
    <cellStyle name="警告文本 2 2 2 2" xfId="9583"/>
    <cellStyle name="百分比 2 2 2 2 3 2 2" xfId="9584"/>
    <cellStyle name="警告文本 2 2 3" xfId="9585"/>
    <cellStyle name="百分比 2 2 2 2 3 3" xfId="9586"/>
    <cellStyle name="警告文本 2 3" xfId="9587"/>
    <cellStyle name="百分比 2 2 2 2 4" xfId="9588"/>
    <cellStyle name="警告文本 2 3 2" xfId="9589"/>
    <cellStyle name="百分比 2 2 2 2 4 2" xfId="9590"/>
    <cellStyle name="警告文本 2 3 2 2" xfId="9591"/>
    <cellStyle name="百分比 2 2 2 2 4 2 2" xfId="9592"/>
    <cellStyle name="输出 4 2 4 2 2" xfId="9593"/>
    <cellStyle name="警告文本 2 3 3" xfId="9594"/>
    <cellStyle name="百分比 2 2 2 2 4 3" xfId="9595"/>
    <cellStyle name="输出 4 2 4 2 2 2" xfId="9596"/>
    <cellStyle name="警告文本 2 3 3 2" xfId="9597"/>
    <cellStyle name="百分比 2 2 2 2 4 3 2" xfId="9598"/>
    <cellStyle name="警告文本 2 4" xfId="9599"/>
    <cellStyle name="百分比 2 2 2 2 5" xfId="9600"/>
    <cellStyle name="警告文本 2 4 2" xfId="9601"/>
    <cellStyle name="百分比 2 2 2 2 5 2" xfId="9602"/>
    <cellStyle name="警告文本 2 5" xfId="9603"/>
    <cellStyle name="百分比 2 2 2 2 6" xfId="9604"/>
    <cellStyle name="百分比 2 2 2 3" xfId="9605"/>
    <cellStyle name="注释 4 2 2 2 4 3" xfId="9606"/>
    <cellStyle name="百分比 2 2 2 3 2" xfId="9607"/>
    <cellStyle name="百分比 2 2 2 3 2 2" xfId="9608"/>
    <cellStyle name="百分比 2 2 2 3 2 2 2" xfId="9609"/>
    <cellStyle name="百分比 2 2 2 3 2 3" xfId="9610"/>
    <cellStyle name="警告文本 3 2" xfId="9611"/>
    <cellStyle name="百分比 2 2 2 3 3" xfId="9612"/>
    <cellStyle name="输入 4 5 3 2" xfId="9613"/>
    <cellStyle name="货币 3 4 2 3 2" xfId="9614"/>
    <cellStyle name="百分比 2 2 2 4" xfId="9615"/>
    <cellStyle name="百分比 2 2 2 4 2" xfId="9616"/>
    <cellStyle name="百分比 2 2 2 4 2 2" xfId="9617"/>
    <cellStyle name="警告文本 4 2" xfId="9618"/>
    <cellStyle name="百分比 2 2 2 4 3" xfId="9619"/>
    <cellStyle name="汇总 2 2 2 3 2 2" xfId="9620"/>
    <cellStyle name="百分比 2 2 2 5" xfId="9621"/>
    <cellStyle name="货币 2 2 2 2 3 2 4" xfId="9622"/>
    <cellStyle name="汇总 2 2 2 3 2 2 2" xfId="9623"/>
    <cellStyle name="百分比 2 2 2 5 2" xfId="9624"/>
    <cellStyle name="百分比 2 2 2 5 2 2" xfId="9625"/>
    <cellStyle name="警告文本 5 2" xfId="9626"/>
    <cellStyle name="百分比 2 2 2 5 3" xfId="9627"/>
    <cellStyle name="警告文本 5 3" xfId="9628"/>
    <cellStyle name="百分比 2 2 2 5 4" xfId="9629"/>
    <cellStyle name="汇总 2 2 2 3 2 3" xfId="9630"/>
    <cellStyle name="百分比 2 2 2 6" xfId="9631"/>
    <cellStyle name="货币 2 2 2 2 3 3 4" xfId="9632"/>
    <cellStyle name="百分比 2 2 2 6 2" xfId="9633"/>
    <cellStyle name="百分比 2 2 2 7" xfId="9634"/>
    <cellStyle name="适中 2 4 2 4 2 2" xfId="9635"/>
    <cellStyle name="百分比 2 2 3" xfId="9636"/>
    <cellStyle name="百分比 2 2 3 2" xfId="9637"/>
    <cellStyle name="百分比 2 2 3 3" xfId="9638"/>
    <cellStyle name="百分比 2 2 4" xfId="9639"/>
    <cellStyle name="百分比 2 2 5 2 2" xfId="9640"/>
    <cellStyle name="百分比 2 2 5 3" xfId="9641"/>
    <cellStyle name="百分比 2 2 5 3 2" xfId="9642"/>
    <cellStyle name="适中 2 3 2 3 2 2" xfId="9643"/>
    <cellStyle name="百分比 2 2 5 4" xfId="9644"/>
    <cellStyle name="强调文字颜色 6 6 5 2 2" xfId="9645"/>
    <cellStyle name="百分比 2 2 6" xfId="9646"/>
    <cellStyle name="百分比 2 2 6 2" xfId="9647"/>
    <cellStyle name="百分比 2 2 7" xfId="9648"/>
    <cellStyle name="百分比 2 3" xfId="9649"/>
    <cellStyle name="着色 4 3 2 4" xfId="9650"/>
    <cellStyle name="百分比 2 3 2" xfId="9651"/>
    <cellStyle name="百分比 2 3 2 2" xfId="9652"/>
    <cellStyle name="百分比 2 3 2 2 2" xfId="9653"/>
    <cellStyle name="百分比 2 3 2 2 2 2" xfId="9654"/>
    <cellStyle name="百分比 2 3 2 2 2 3" xfId="9655"/>
    <cellStyle name="百分比 2 3 2 2 3" xfId="9656"/>
    <cellStyle name="百分比 2 3 2 3" xfId="9657"/>
    <cellStyle name="百分比 2 3 2 3 2" xfId="9658"/>
    <cellStyle name="百分比 2 3 2 3 3" xfId="9659"/>
    <cellStyle name="输入 4 6 3 2" xfId="9660"/>
    <cellStyle name="货币 3 4 3 3 2" xfId="9661"/>
    <cellStyle name="百分比 2 3 2 4" xfId="9662"/>
    <cellStyle name="百分比 2 3 2 4 2" xfId="9663"/>
    <cellStyle name="百分比 2 3 2 4 2 2" xfId="9664"/>
    <cellStyle name="百分比 2 3 2 4 3" xfId="9665"/>
    <cellStyle name="百分比 2 3 2 4 3 2" xfId="9666"/>
    <cellStyle name="百分比 2 3 2 4 4" xfId="9667"/>
    <cellStyle name="汇总 2 2 2 4 2 2" xfId="9668"/>
    <cellStyle name="百分比 2 3 2 5" xfId="9669"/>
    <cellStyle name="百分比 2 3 2 5 2" xfId="9670"/>
    <cellStyle name="百分比 2 3 2 6" xfId="9671"/>
    <cellStyle name="适中 2 4 2 4 3 2" xfId="9672"/>
    <cellStyle name="百分比 2 3 3" xfId="9673"/>
    <cellStyle name="百分比 2 3 3 2" xfId="9674"/>
    <cellStyle name="百分比 2 3 3 3" xfId="9675"/>
    <cellStyle name="百分比 2 3 4" xfId="9676"/>
    <cellStyle name="百分比 2 3 4 2 2" xfId="9677"/>
    <cellStyle name="百分比 2 3 4 3" xfId="9678"/>
    <cellStyle name="百分比 2 3 5" xfId="9679"/>
    <cellStyle name="差_20070429_会议更改(2)" xfId="9680"/>
    <cellStyle name="百分比 2 3 5 2" xfId="9681"/>
    <cellStyle name="百分比 2 3 5 2 2" xfId="9682"/>
    <cellStyle name="百分比 2 3 5 3" xfId="9683"/>
    <cellStyle name="百分比 2 3 5 3 2" xfId="9684"/>
    <cellStyle name="适中 2 3 2 4 2 2" xfId="9685"/>
    <cellStyle name="百分比 2 3 5 4" xfId="9686"/>
    <cellStyle name="强调文字颜色 6 6 5 3 2" xfId="9687"/>
    <cellStyle name="百分比 2 3 6" xfId="9688"/>
    <cellStyle name="百分比 2 3 6 2" xfId="9689"/>
    <cellStyle name="百分比 2 3 7" xfId="9690"/>
    <cellStyle name="百分比 2 4" xfId="9691"/>
    <cellStyle name="着色 4 3 3 4" xfId="9692"/>
    <cellStyle name="百分比 2 4 2" xfId="9693"/>
    <cellStyle name="百分比 2 4 2 2" xfId="9694"/>
    <cellStyle name="百分比 2 4 2 2 2" xfId="9695"/>
    <cellStyle name="百分比 2 4 2 3" xfId="9696"/>
    <cellStyle name="百分比 2 4 3" xfId="9697"/>
    <cellStyle name="百分比 2 5" xfId="9698"/>
    <cellStyle name="着色 4 3 4 4" xfId="9699"/>
    <cellStyle name="百分比 2 5 2" xfId="9700"/>
    <cellStyle name="百分比 2 5 2 2" xfId="9701"/>
    <cellStyle name="百分比 2 5 3" xfId="9702"/>
    <cellStyle name="常规 20 2" xfId="9703"/>
    <cellStyle name="常规 15 2" xfId="9704"/>
    <cellStyle name="百分比 2 6" xfId="9705"/>
    <cellStyle name="常规 20 2 2" xfId="9706"/>
    <cellStyle name="常规 15 2 2" xfId="9707"/>
    <cellStyle name="百分比 2 6 2" xfId="9708"/>
    <cellStyle name="常规 20 2 3" xfId="9709"/>
    <cellStyle name="常规 15 2 3" xfId="9710"/>
    <cellStyle name="百分比 2 6 3" xfId="9711"/>
    <cellStyle name="百分比 2 6 3 2" xfId="9712"/>
    <cellStyle name="强调文字颜色 4 3 3 2 2 2 2 3 2" xfId="9713"/>
    <cellStyle name="强调文字颜色 1 3 7 2 2" xfId="9714"/>
    <cellStyle name="常规 2 2 4 2 2 2 2" xfId="9715"/>
    <cellStyle name="百分比 2 6 4" xfId="9716"/>
    <cellStyle name="强调文字颜色 6 2 2 3 2 3 2" xfId="9717"/>
    <cellStyle name="常规 20 3" xfId="9718"/>
    <cellStyle name="常规 15 3" xfId="9719"/>
    <cellStyle name="百分比 2 7" xfId="9720"/>
    <cellStyle name="常规 15 3 2" xfId="9721"/>
    <cellStyle name="百分比 2 7 2" xfId="9722"/>
    <cellStyle name="常规 15 4" xfId="9723"/>
    <cellStyle name="百分比 2 8" xfId="9724"/>
    <cellStyle name="百分比 3" xfId="9725"/>
    <cellStyle name="百分比 3 2" xfId="9726"/>
    <cellStyle name="百分比 3 2 2" xfId="9727"/>
    <cellStyle name="百分比 3 2 2 2" xfId="9728"/>
    <cellStyle name="注释 4 3 2 2 3 3" xfId="9729"/>
    <cellStyle name="百分比 3 2 2 2 2" xfId="9730"/>
    <cellStyle name="注释 4 3 2 2 3 3 2" xfId="9731"/>
    <cellStyle name="着色 1 3 4 3" xfId="9732"/>
    <cellStyle name="百分比 3 2 2 2 2 2" xfId="9733"/>
    <cellStyle name="着色 1 3 4 3 2" xfId="9734"/>
    <cellStyle name="百分比 3 2 2 2 2 2 2" xfId="9735"/>
    <cellStyle name="注释 4 3 2 2 3 4" xfId="9736"/>
    <cellStyle name="百分比 3 2 2 2 3" xfId="9737"/>
    <cellStyle name="百分比 3 2 2 3" xfId="9738"/>
    <cellStyle name="注释 4 3 2 2 4 3" xfId="9739"/>
    <cellStyle name="百分比 3 2 2 3 2" xfId="9740"/>
    <cellStyle name="百分比 3 2 2 3 2 2" xfId="9741"/>
    <cellStyle name="百分比 3 2 2 3 3" xfId="9742"/>
    <cellStyle name="输入 5 5 3 2" xfId="9743"/>
    <cellStyle name="百分比 3 2 2 4" xfId="9744"/>
    <cellStyle name="百分比 3 2 2 4 2" xfId="9745"/>
    <cellStyle name="百分比 3 2 2 4 2 2" xfId="9746"/>
    <cellStyle name="百分比 3 2 2 4 3" xfId="9747"/>
    <cellStyle name="百分比 3 2 2 4 3 2" xfId="9748"/>
    <cellStyle name="百分比 3 2 2 4 4" xfId="9749"/>
    <cellStyle name="百分比 3 2 2 5" xfId="9750"/>
    <cellStyle name="百分比 3 2 2 5 2" xfId="9751"/>
    <cellStyle name="百分比 3 2 2 6" xfId="9752"/>
    <cellStyle name="强调文字颜色 3 2 3 2 3 2 2 2" xfId="9753"/>
    <cellStyle name="百分比 3 2 3" xfId="9754"/>
    <cellStyle name="百分比 3 2 3 2" xfId="9755"/>
    <cellStyle name="百分比 3 2 3 3" xfId="9756"/>
    <cellStyle name="百分比 3 2 4" xfId="9757"/>
    <cellStyle name="百分比 3 2 5" xfId="9758"/>
    <cellStyle name="百分比 3 2 5 2 2" xfId="9759"/>
    <cellStyle name="百分比 3 2 5 3" xfId="9760"/>
    <cellStyle name="百分比 3 2 5 3 2" xfId="9761"/>
    <cellStyle name="百分比 3 2 5 4" xfId="9762"/>
    <cellStyle name="百分比 3 2 7" xfId="9763"/>
    <cellStyle name="百分比 3 3" xfId="9764"/>
    <cellStyle name="着色 4 4 2 4" xfId="9765"/>
    <cellStyle name="百分比 3 3 2" xfId="9766"/>
    <cellStyle name="百分比 3 3 2 2" xfId="9767"/>
    <cellStyle name="百分比 3 3 2 2 2" xfId="9768"/>
    <cellStyle name="百分比 3 3 2 3" xfId="9769"/>
    <cellStyle name="强调文字颜色 3 2 3 2 3 2 3 2" xfId="9770"/>
    <cellStyle name="百分比 3 3 3" xfId="9771"/>
    <cellStyle name="百分比 3 4" xfId="9772"/>
    <cellStyle name="百分比 3 4 2" xfId="9773"/>
    <cellStyle name="输入 2 2 2 2 2 2 3" xfId="9774"/>
    <cellStyle name="百分比 3 4 2 2" xfId="9775"/>
    <cellStyle name="百分比 3 4 3" xfId="9776"/>
    <cellStyle name="百分比 3 5" xfId="9777"/>
    <cellStyle name="百分比 3 5 2" xfId="9778"/>
    <cellStyle name="输入 2 2 2 2 3 2 3" xfId="9779"/>
    <cellStyle name="百分比 3 5 2 2" xfId="9780"/>
    <cellStyle name="百分比 3 5 3" xfId="9781"/>
    <cellStyle name="百分比 3 5 3 2" xfId="9782"/>
    <cellStyle name="百分比 3 5 4" xfId="9783"/>
    <cellStyle name="注释 6 2 3 2 2" xfId="9784"/>
    <cellStyle name="常规 21 2" xfId="9785"/>
    <cellStyle name="常规 16 2" xfId="9786"/>
    <cellStyle name="百分比 3 6" xfId="9787"/>
    <cellStyle name="注释 6 2 3 2 2 2" xfId="9788"/>
    <cellStyle name="常规 21 2 2" xfId="9789"/>
    <cellStyle name="常规 16 2 2" xfId="9790"/>
    <cellStyle name="标题 8" xfId="9791"/>
    <cellStyle name="百分比 3 6 2" xfId="9792"/>
    <cellStyle name="注释 6 2 3 2 3" xfId="9793"/>
    <cellStyle name="常规 21 3" xfId="9794"/>
    <cellStyle name="常规 16 3" xfId="9795"/>
    <cellStyle name="百分比 3 7" xfId="9796"/>
    <cellStyle name="注释 6 2 3 2 4" xfId="9797"/>
    <cellStyle name="好_Sheet2 2 2 2 2" xfId="9798"/>
    <cellStyle name="常规 16 4" xfId="9799"/>
    <cellStyle name="百分比 3 8" xfId="9800"/>
    <cellStyle name="百分比 4" xfId="9801"/>
    <cellStyle name="强调文字颜色 3 6 3 2 3" xfId="9802"/>
    <cellStyle name="百分比 4 2" xfId="9803"/>
    <cellStyle name="强调文字颜色 3 6 3 2 3 2" xfId="9804"/>
    <cellStyle name="百分比 4 2 2" xfId="9805"/>
    <cellStyle name="百分比 4 2 2 2" xfId="9806"/>
    <cellStyle name="百分比 4 2 2 2 2" xfId="9807"/>
    <cellStyle name="百分比 4 2 2 2 2 3" xfId="9808"/>
    <cellStyle name="常规 4 2 2 2 3 2 2" xfId="9809"/>
    <cellStyle name="百分比 4 2 2 2 3" xfId="9810"/>
    <cellStyle name="百分比 4 2 2 3" xfId="9811"/>
    <cellStyle name="百分比 4 2 3" xfId="9812"/>
    <cellStyle name="百分比 4 2 3 2" xfId="9813"/>
    <cellStyle name="百分比 4 2 4" xfId="9814"/>
    <cellStyle name="强调文字颜色 3 6 3 2 4" xfId="9815"/>
    <cellStyle name="百分比 4 3" xfId="9816"/>
    <cellStyle name="着色 4 5 2 4" xfId="9817"/>
    <cellStyle name="百分比 4 3 2" xfId="9818"/>
    <cellStyle name="百分比 4 3 2 2" xfId="9819"/>
    <cellStyle name="百分比 4 3 2 2 2" xfId="9820"/>
    <cellStyle name="百分比 4 3 2 3" xfId="9821"/>
    <cellStyle name="强调文字颜色 6 2 4 3 2 2 2" xfId="9822"/>
    <cellStyle name="百分比 4 3 3" xfId="9823"/>
    <cellStyle name="百分比 4 4" xfId="9824"/>
    <cellStyle name="百分比 5 2" xfId="9825"/>
    <cellStyle name="强调文字颜色 4 2 3 2 2 2 2 3" xfId="9826"/>
    <cellStyle name="百分比 5 2 2" xfId="9827"/>
    <cellStyle name="强调文字颜色 4 2 3 2 2 2 2 3 2" xfId="9828"/>
    <cellStyle name="强调文字颜色 1 2 5 2 4" xfId="9829"/>
    <cellStyle name="百分比 5 2 2 2" xfId="9830"/>
    <cellStyle name="百分比 5 2 2 2 2" xfId="9831"/>
    <cellStyle name="百分比 5 2 2 2 2 2" xfId="9832"/>
    <cellStyle name="百分比 5 2 2 2 2 2 2" xfId="9833"/>
    <cellStyle name="着色 4 2 3 3 2" xfId="9834"/>
    <cellStyle name="百分比 5 2 2 2 2 3" xfId="9835"/>
    <cellStyle name="适中 6 4 3 2" xfId="9836"/>
    <cellStyle name="常规 4 2 3 2 3 2 2" xfId="9837"/>
    <cellStyle name="百分比 5 2 2 2 3" xfId="9838"/>
    <cellStyle name="百分比 5 2 2 3" xfId="9839"/>
    <cellStyle name="强调文字颜色 4 2 3 2 2 2 2 4" xfId="9840"/>
    <cellStyle name="百分比 5 2 3" xfId="9841"/>
    <cellStyle name="百分比 5 2 3 2" xfId="9842"/>
    <cellStyle name="百分比 5 2 3 2 2" xfId="9843"/>
    <cellStyle name="百分比 5 2 3 2 2 2" xfId="9844"/>
    <cellStyle name="适中 6 5 3 2" xfId="9845"/>
    <cellStyle name="百分比 5 2 3 2 3" xfId="9846"/>
    <cellStyle name="百分比 5 3" xfId="9847"/>
    <cellStyle name="百分比 5 3 2" xfId="9848"/>
    <cellStyle name="百分比 5 3 2 2" xfId="9849"/>
    <cellStyle name="百分比 5 3 2 2 2" xfId="9850"/>
    <cellStyle name="百分比 5 3 2 3" xfId="9851"/>
    <cellStyle name="百分比 5 3 3" xfId="9852"/>
    <cellStyle name="百分比 5 4" xfId="9853"/>
    <cellStyle name="标题 1 2" xfId="9854"/>
    <cellStyle name="标题 1 2 2" xfId="9855"/>
    <cellStyle name="标题 1 2 2 2" xfId="9856"/>
    <cellStyle name="标题 1 2 2 2 2" xfId="9857"/>
    <cellStyle name="标题 1 2 2 2 2 2" xfId="9858"/>
    <cellStyle name="标题 1 2 2 3" xfId="9859"/>
    <cellStyle name="标题 1 2 2 3 2" xfId="9860"/>
    <cellStyle name="标题 1 2 3 2 2 2" xfId="9861"/>
    <cellStyle name="输出 3 3 2 2 3 2 4" xfId="9862"/>
    <cellStyle name="强调文字颜色 4 2 2 3 2 2" xfId="9863"/>
    <cellStyle name="标题 1 2 4 2" xfId="9864"/>
    <cellStyle name="强调文字颜色 4 2 2 3 2 2 2" xfId="9865"/>
    <cellStyle name="标题 1 2 4 2 2" xfId="9866"/>
    <cellStyle name="强调文字颜色 4 2 2 3 3" xfId="9867"/>
    <cellStyle name="标题 1 2 5" xfId="9868"/>
    <cellStyle name="标题 1 2 5 2" xfId="9869"/>
    <cellStyle name="强调文字颜色 4 4 2 2 2 2 2 2 2" xfId="9870"/>
    <cellStyle name="标题 1 3 2 2" xfId="9871"/>
    <cellStyle name="差_Sheet1 3 3" xfId="9872"/>
    <cellStyle name="标题 1 3 2 2 2" xfId="9873"/>
    <cellStyle name="标题 1 3 2 2 2 2" xfId="9874"/>
    <cellStyle name="标题 1 3 2 3" xfId="9875"/>
    <cellStyle name="标题 1 3 2 3 2" xfId="9876"/>
    <cellStyle name="差_Sheet2 3 3" xfId="9877"/>
    <cellStyle name="标题 1 3 3 2 2" xfId="9878"/>
    <cellStyle name="标题 1 3 3 2 2 2" xfId="9879"/>
    <cellStyle name="强调文字颜色 4 2 2 4 2 2" xfId="9880"/>
    <cellStyle name="标题 1 3 4 2" xfId="9881"/>
    <cellStyle name="输出 4 2 2 3 3" xfId="9882"/>
    <cellStyle name="标题 1 3 4 2 2" xfId="9883"/>
    <cellStyle name="强调文字颜色 4 2 2 4 3" xfId="9884"/>
    <cellStyle name="标题 1 3 5" xfId="9885"/>
    <cellStyle name="强调文字颜色 4 2 2 4 3 2" xfId="9886"/>
    <cellStyle name="标题 1 3 5 2" xfId="9887"/>
    <cellStyle name="强调文字颜色 4 4 2 2 2 2 3 2" xfId="9888"/>
    <cellStyle name="标题 1 4 2" xfId="9889"/>
    <cellStyle name="输入 6 2 5 3" xfId="9890"/>
    <cellStyle name="标题 1 4 2 2" xfId="9891"/>
    <cellStyle name="输入 6 2 5 3 2" xfId="9892"/>
    <cellStyle name="标题 1 4 2 2 2" xfId="9893"/>
    <cellStyle name="标题 1 4 2 2 2 2" xfId="9894"/>
    <cellStyle name="强调文字颜色 4 4 2 2 2 2 4" xfId="9895"/>
    <cellStyle name="标题 1 5" xfId="9896"/>
    <cellStyle name="标题 1 5 2" xfId="9897"/>
    <cellStyle name="标题 1 5 2 2" xfId="9898"/>
    <cellStyle name="标题 1 5 3 2" xfId="9899"/>
    <cellStyle name="标题 1 6" xfId="9900"/>
    <cellStyle name="标题 1 6 2" xfId="9901"/>
    <cellStyle name="标题 1 6 2 2" xfId="9902"/>
    <cellStyle name="标题 1 6 2 2 2" xfId="9903"/>
    <cellStyle name="标题 2 2" xfId="9904"/>
    <cellStyle name="标题 2 2 2" xfId="9905"/>
    <cellStyle name="标题 2 2 2 2" xfId="9906"/>
    <cellStyle name="标题 2 2 2 2 2" xfId="9907"/>
    <cellStyle name="标题 2 2 2 2 2 2" xfId="9908"/>
    <cellStyle name="标题 2 2 2 3" xfId="9909"/>
    <cellStyle name="标题 2 2 2 3 2" xfId="9910"/>
    <cellStyle name="强调文字颜色 4 2 3 3 2 2" xfId="9911"/>
    <cellStyle name="标题 2 2 4 2" xfId="9912"/>
    <cellStyle name="强调文字颜色 4 2 3 3 2 2 2" xfId="9913"/>
    <cellStyle name="标题 2 2 4 2 2" xfId="9914"/>
    <cellStyle name="强调文字颜色 4 2 3 3 2 3" xfId="9915"/>
    <cellStyle name="标题 2 2 4 3" xfId="9916"/>
    <cellStyle name="强调文字颜色 4 2 3 3 3" xfId="9917"/>
    <cellStyle name="标题 2 2 5" xfId="9918"/>
    <cellStyle name="标题 2 2 5 2" xfId="9919"/>
    <cellStyle name="注释 2 5 3" xfId="9920"/>
    <cellStyle name="强调文字颜色 4 4 2 2 2 3 2 2 2" xfId="9921"/>
    <cellStyle name="千位分隔 5 2 2 3 2" xfId="9922"/>
    <cellStyle name="标题 2 3 2 2" xfId="9923"/>
    <cellStyle name="注释 2 5 3 2" xfId="9924"/>
    <cellStyle name="千位分隔 5 2 2 3 2 2" xfId="9925"/>
    <cellStyle name="标题 2 3 2 2 2" xfId="9926"/>
    <cellStyle name="注释 2 5 4" xfId="9927"/>
    <cellStyle name="千位分隔 5 2 2 3 3" xfId="9928"/>
    <cellStyle name="标题 2 3 2 3" xfId="9929"/>
    <cellStyle name="千位分隔 5 2 2 3 3 2" xfId="9930"/>
    <cellStyle name="标题 2 3 2 3 2" xfId="9931"/>
    <cellStyle name="强调文字颜色 4 4 2 2 2 3 2 3" xfId="9932"/>
    <cellStyle name="千位分隔 5 2 2 4" xfId="9933"/>
    <cellStyle name="标题 2 3 3" xfId="9934"/>
    <cellStyle name="注释 2 6 3" xfId="9935"/>
    <cellStyle name="强调文字颜色 4 4 2 2 2 3 2 3 2" xfId="9936"/>
    <cellStyle name="标题 2 3 3 2" xfId="9937"/>
    <cellStyle name="强调文字颜色 4 4 2 2 2 3 2 4" xfId="9938"/>
    <cellStyle name="强调文字颜色 4 2 3 4 2" xfId="9939"/>
    <cellStyle name="标题 2 3 4" xfId="9940"/>
    <cellStyle name="注释 2 7 3" xfId="9941"/>
    <cellStyle name="强调文字颜色 4 2 3 4 2 2" xfId="9942"/>
    <cellStyle name="标题 2 3 4 2" xfId="9943"/>
    <cellStyle name="输出 5 2 2 3 3" xfId="9944"/>
    <cellStyle name="标题 2 3 4 2 2" xfId="9945"/>
    <cellStyle name="标题 2 3 4 3" xfId="9946"/>
    <cellStyle name="强调文字颜色 4 2 3 4 3" xfId="9947"/>
    <cellStyle name="标题 2 3 5" xfId="9948"/>
    <cellStyle name="强调文字颜色 4 2 3 4 3 2" xfId="9949"/>
    <cellStyle name="标题 2 3 5 2" xfId="9950"/>
    <cellStyle name="强调文字颜色 4 4 2 2 2 3 3 2" xfId="9951"/>
    <cellStyle name="千位分隔 5 2 3 3" xfId="9952"/>
    <cellStyle name="标题 2 4 2" xfId="9953"/>
    <cellStyle name="注释 3 5 3" xfId="9954"/>
    <cellStyle name="千位分隔 5 2 3 3 2" xfId="9955"/>
    <cellStyle name="标题 2 4 2 2" xfId="9956"/>
    <cellStyle name="注释 3 5 3 2" xfId="9957"/>
    <cellStyle name="千位分隔 5 2 3 3 2 2" xfId="9958"/>
    <cellStyle name="标题 2 4 2 2 2" xfId="9959"/>
    <cellStyle name="强调文字颜色 1 2 3 3 2 2 2" xfId="9960"/>
    <cellStyle name="千位分隔 5 2 3 4" xfId="9961"/>
    <cellStyle name="常规 2 4 6 2 2" xfId="9962"/>
    <cellStyle name="标题 2 4 3" xfId="9963"/>
    <cellStyle name="注释 3 6 3" xfId="9964"/>
    <cellStyle name="标题 2 4 3 2" xfId="9965"/>
    <cellStyle name="标题 2 4 4" xfId="9966"/>
    <cellStyle name="标题 2 4 4 2" xfId="9967"/>
    <cellStyle name="强调文字颜色 5 3 2 2 3 2 2 2" xfId="9968"/>
    <cellStyle name="强调文字颜色 4 4 2 2 2 3 4" xfId="9969"/>
    <cellStyle name="标题 2 5" xfId="9970"/>
    <cellStyle name="千位分隔 5 2 4 3" xfId="9971"/>
    <cellStyle name="标题 2 5 2" xfId="9972"/>
    <cellStyle name="注释 4 5 3" xfId="9973"/>
    <cellStyle name="千位分隔 5 2 4 3 2" xfId="9974"/>
    <cellStyle name="标题 2 5 2 2" xfId="9975"/>
    <cellStyle name="注释 4 5 3 2" xfId="9976"/>
    <cellStyle name="标题 2 5 2 2 2" xfId="9977"/>
    <cellStyle name="注释 4 5 4" xfId="9978"/>
    <cellStyle name="标题 2 5 2 3" xfId="9979"/>
    <cellStyle name="强调文字颜色 1 2 3 3 2 3 2" xfId="9980"/>
    <cellStyle name="千位分隔 5 2 4 4" xfId="9981"/>
    <cellStyle name="常规 2 4 6 3 2" xfId="9982"/>
    <cellStyle name="标题 2 5 3" xfId="9983"/>
    <cellStyle name="注释 4 6 3" xfId="9984"/>
    <cellStyle name="注释 2 2 2 2 2 3" xfId="9985"/>
    <cellStyle name="标题 2 5 3 2" xfId="9986"/>
    <cellStyle name="标题 2 5 4" xfId="9987"/>
    <cellStyle name="注释 4 7 3" xfId="9988"/>
    <cellStyle name="注释 2 2 2 2 3 3" xfId="9989"/>
    <cellStyle name="标题 2 5 4 2" xfId="9990"/>
    <cellStyle name="标题 2 6" xfId="9991"/>
    <cellStyle name="标题 2 6 2" xfId="9992"/>
    <cellStyle name="标题 2 6 2 2 2" xfId="9993"/>
    <cellStyle name="强调文字颜色 5 6 2 2 2 2" xfId="9994"/>
    <cellStyle name="标题 3 2" xfId="9995"/>
    <cellStyle name="强调文字颜色 5 6 2 2 2 2 2" xfId="9996"/>
    <cellStyle name="标题 3 2 2" xfId="9997"/>
    <cellStyle name="强调文字颜色 5 6 2 2 2 2 2 2" xfId="9998"/>
    <cellStyle name="标题 3 2 2 2" xfId="9999"/>
    <cellStyle name="标题 3 2 2 2 2" xfId="10000"/>
    <cellStyle name="输入 2 2 4 4" xfId="10001"/>
    <cellStyle name="标题 3 2 2 2 2 2" xfId="10002"/>
    <cellStyle name="标题 3 2 2 3" xfId="10003"/>
    <cellStyle name="差 3 2 4" xfId="10004"/>
    <cellStyle name="标题 3 2 2 3 2" xfId="10005"/>
    <cellStyle name="强调文字颜色 5 6 2 2 2 2 3 2" xfId="10006"/>
    <cellStyle name="标题 3 2 3 2" xfId="10007"/>
    <cellStyle name="输入 3 2 4 4" xfId="10008"/>
    <cellStyle name="标题 3 2 3 2 2 2" xfId="10009"/>
    <cellStyle name="强调文字颜色 5 6 2 2 2 2 4" xfId="10010"/>
    <cellStyle name="强调文字颜色 4 2 4 3 2" xfId="10011"/>
    <cellStyle name="标题 3 2 4" xfId="10012"/>
    <cellStyle name="强调文字颜色 4 2 4 3 2 2" xfId="10013"/>
    <cellStyle name="标题 3 2 4 2" xfId="10014"/>
    <cellStyle name="强调文字颜色 5 2 4 2 3 3" xfId="10015"/>
    <cellStyle name="强调文字颜色 4 2 4 3 2 2 2" xfId="10016"/>
    <cellStyle name="标题 3 2 4 2 2" xfId="10017"/>
    <cellStyle name="强调文字颜色 4 2 4 3 3" xfId="10018"/>
    <cellStyle name="标题 3 2 5" xfId="10019"/>
    <cellStyle name="标题 3 2 5 2" xfId="10020"/>
    <cellStyle name="强调文字颜色 5 6 2 2 2 3" xfId="10021"/>
    <cellStyle name="强调文字颜色 4 4 2 2 2 4 2" xfId="10022"/>
    <cellStyle name="标题 3 3" xfId="10023"/>
    <cellStyle name="强调文字颜色 5 6 2 2 2 3 2" xfId="10024"/>
    <cellStyle name="强调文字颜色 4 4 2 2 2 4 2 2" xfId="10025"/>
    <cellStyle name="千位分隔 5 3 2 3" xfId="10026"/>
    <cellStyle name="标题 3 3 2" xfId="10027"/>
    <cellStyle name="千位分隔 5 3 2 3 2" xfId="10028"/>
    <cellStyle name="标题 3 3 2 2" xfId="10029"/>
    <cellStyle name="标题 3 3 2 2 2" xfId="10030"/>
    <cellStyle name="标题 3 3 2 2 2 2" xfId="10031"/>
    <cellStyle name="标题 3 3 2 3" xfId="10032"/>
    <cellStyle name="标题 3 3 2 3 2" xfId="10033"/>
    <cellStyle name="千位分隔 5 3 2 4" xfId="10034"/>
    <cellStyle name="标题 3 3 3" xfId="10035"/>
    <cellStyle name="着色 2 3 2 2 2" xfId="10036"/>
    <cellStyle name="强调文字颜色 4 2 4 4 2" xfId="10037"/>
    <cellStyle name="标题 3 3 4" xfId="10038"/>
    <cellStyle name="着色 2 3 2 2 2 2" xfId="10039"/>
    <cellStyle name="强调文字颜色 4 2 4 4 2 2" xfId="10040"/>
    <cellStyle name="标题 3 3 4 2" xfId="10041"/>
    <cellStyle name="输出 6 2 2 3 3" xfId="10042"/>
    <cellStyle name="标题 3 3 4 2 2" xfId="10043"/>
    <cellStyle name="着色 2 3 2 2 3" xfId="10044"/>
    <cellStyle name="强调文字颜色 4 2 4 4 3" xfId="10045"/>
    <cellStyle name="标题 3 3 5" xfId="10046"/>
    <cellStyle name="着色 2 3 2 2 3 2" xfId="10047"/>
    <cellStyle name="强调文字颜色 4 2 4 4 3 2" xfId="10048"/>
    <cellStyle name="标题 3 3 5 2" xfId="10049"/>
    <cellStyle name="强调文字颜色 5 6 2 2 2 4" xfId="10050"/>
    <cellStyle name="强调文字颜色 4 4 2 2 2 4 3" xfId="10051"/>
    <cellStyle name="标题 3 4" xfId="10052"/>
    <cellStyle name="强调文字颜色 4 4 2 2 2 4 3 2" xfId="10053"/>
    <cellStyle name="千位分隔 5 3 3 3" xfId="10054"/>
    <cellStyle name="标题 3 4 2" xfId="10055"/>
    <cellStyle name="千位分隔 5 3 3 3 2" xfId="10056"/>
    <cellStyle name="标题 3 4 2 2" xfId="10057"/>
    <cellStyle name="标题 3 4 2 2 2" xfId="10058"/>
    <cellStyle name="标题 3 4 2 2 2 2" xfId="10059"/>
    <cellStyle name="千位分隔 5 3 3 4" xfId="10060"/>
    <cellStyle name="标题 3 4 3" xfId="10061"/>
    <cellStyle name="强调文字颜色 1 6 2 2 2 2 3" xfId="10062"/>
    <cellStyle name="标题 3 4 3 2" xfId="10063"/>
    <cellStyle name="着色 2 3 2 3 2" xfId="10064"/>
    <cellStyle name="标题 3 4 4" xfId="10065"/>
    <cellStyle name="标题 3 4 4 2" xfId="10066"/>
    <cellStyle name="强调文字颜色 5 3 2 2 3 2 3 2" xfId="10067"/>
    <cellStyle name="强调文字颜色 4 4 2 2 2 4 4" xfId="10068"/>
    <cellStyle name="标题 3 5" xfId="10069"/>
    <cellStyle name="标题 3 5 2" xfId="10070"/>
    <cellStyle name="标题 3 5 2 2" xfId="10071"/>
    <cellStyle name="适中 4 5 2 2 2" xfId="10072"/>
    <cellStyle name="标题 3 5 3" xfId="10073"/>
    <cellStyle name="注释 2 2 3 2 2 3" xfId="10074"/>
    <cellStyle name="标题 3 5 3 2" xfId="10075"/>
    <cellStyle name="标题 3 6" xfId="10076"/>
    <cellStyle name="标题 3 6 2" xfId="10077"/>
    <cellStyle name="标题 3 6 2 2" xfId="10078"/>
    <cellStyle name="标题 3 6 2 2 2" xfId="10079"/>
    <cellStyle name="强调文字颜色 6 3 7 2 2" xfId="10080"/>
    <cellStyle name="强调文字颜色 5 6 2 2 3 2" xfId="10081"/>
    <cellStyle name="标题 4 2" xfId="10082"/>
    <cellStyle name="强调文字颜色 5 6 2 2 3 2 2" xfId="10083"/>
    <cellStyle name="标题 4 2 2" xfId="10084"/>
    <cellStyle name="强调文字颜色 5 6 2 2 3 2 2 2" xfId="10085"/>
    <cellStyle name="标题 4 2 2 2" xfId="10086"/>
    <cellStyle name="输出 3 3 2 6" xfId="10087"/>
    <cellStyle name="标题 4 2 2 2 2" xfId="10088"/>
    <cellStyle name="输出 3 3 2 6 2" xfId="10089"/>
    <cellStyle name="标题 4 2 2 2 2 2" xfId="10090"/>
    <cellStyle name="标题 4 2 2 3" xfId="10091"/>
    <cellStyle name="标题 4 2 2 3 2" xfId="10092"/>
    <cellStyle name="强调文字颜色 5 6 2 2 3 2 3 2" xfId="10093"/>
    <cellStyle name="标题 4 2 3 2" xfId="10094"/>
    <cellStyle name="输出 3 4 2 6" xfId="10095"/>
    <cellStyle name="标题 4 2 3 2 2" xfId="10096"/>
    <cellStyle name="标题 4 2 3 2 2 2" xfId="10097"/>
    <cellStyle name="强调文字颜色 5 6 2 2 3 2 4" xfId="10098"/>
    <cellStyle name="千位分隔 3 3 2 2 3 2" xfId="10099"/>
    <cellStyle name="标题 4 2 4" xfId="10100"/>
    <cellStyle name="标题 4 2 4 2" xfId="10101"/>
    <cellStyle name="强调文字颜色 5 3 4 2 3 3" xfId="10102"/>
    <cellStyle name="标题 4 2 4 2 2" xfId="10103"/>
    <cellStyle name="标题 4 2 5" xfId="10104"/>
    <cellStyle name="标题 4 2 5 2" xfId="10105"/>
    <cellStyle name="强调文字颜色 5 6 2 2 3 3" xfId="10106"/>
    <cellStyle name="标题 4 3" xfId="10107"/>
    <cellStyle name="强调文字颜色 5 6 2 2 3 3 2" xfId="10108"/>
    <cellStyle name="标题 4 3 2" xfId="10109"/>
    <cellStyle name="标题 4 3 2 2" xfId="10110"/>
    <cellStyle name="输出 4 3 2 6" xfId="10111"/>
    <cellStyle name="标题 4 3 2 2 2" xfId="10112"/>
    <cellStyle name="标题 4 3 2 2 2 2" xfId="10113"/>
    <cellStyle name="标题 4 3 2 3" xfId="10114"/>
    <cellStyle name="标题 4 3 2 3 2" xfId="10115"/>
    <cellStyle name="标题 4 3 3 2" xfId="10116"/>
    <cellStyle name="标题 4 3 3 2 2" xfId="10117"/>
    <cellStyle name="标题 4 3 3 2 2 2" xfId="10118"/>
    <cellStyle name="着色 2 3 3 2 2" xfId="10119"/>
    <cellStyle name="标题 4 3 4" xfId="10120"/>
    <cellStyle name="着色 2 3 3 2 2 2" xfId="10121"/>
    <cellStyle name="标题 4 3 4 2" xfId="10122"/>
    <cellStyle name="标题 4 3 4 2 2" xfId="10123"/>
    <cellStyle name="着色 2 3 3 2 3" xfId="10124"/>
    <cellStyle name="标题 4 3 5" xfId="10125"/>
    <cellStyle name="着色 2 3 3 2 3 2" xfId="10126"/>
    <cellStyle name="标题 4 3 5 2" xfId="10127"/>
    <cellStyle name="强调文字颜色 5 6 2 2 3 4" xfId="10128"/>
    <cellStyle name="标题 4 4" xfId="10129"/>
    <cellStyle name="标题 4 4 2" xfId="10130"/>
    <cellStyle name="标题 4 4 2 2" xfId="10131"/>
    <cellStyle name="标题 4 4 2 2 2" xfId="10132"/>
    <cellStyle name="标题 4 4 2 2 2 2" xfId="10133"/>
    <cellStyle name="标题 4 4 3" xfId="10134"/>
    <cellStyle name="标题 4 4 3 2" xfId="10135"/>
    <cellStyle name="标题 4 4 4 2" xfId="10136"/>
    <cellStyle name="标题 4 5" xfId="10137"/>
    <cellStyle name="常规 6 2 3 2 2 3" xfId="10138"/>
    <cellStyle name="标题 4 5 2" xfId="10139"/>
    <cellStyle name="标题 4 5 2 2" xfId="10140"/>
    <cellStyle name="标题 4 5 3" xfId="10141"/>
    <cellStyle name="标题 4 5 3 2" xfId="10142"/>
    <cellStyle name="标题 4 6" xfId="10143"/>
    <cellStyle name="标题 4 6 2" xfId="10144"/>
    <cellStyle name="标题 4 6 2 2" xfId="10145"/>
    <cellStyle name="标题 4 6 2 2 2" xfId="10146"/>
    <cellStyle name="强调文字颜色 6 3 7 3 2" xfId="10147"/>
    <cellStyle name="强调文字颜色 5 6 2 2 4 2" xfId="10148"/>
    <cellStyle name="标题 5 2" xfId="10149"/>
    <cellStyle name="适中 4 2 3 4" xfId="10150"/>
    <cellStyle name="强调文字颜色 5 6 2 2 4 2 2" xfId="10151"/>
    <cellStyle name="标题 5 2 2" xfId="10152"/>
    <cellStyle name="标题 5 2 2 2" xfId="10153"/>
    <cellStyle name="标题 5 2 2 2 2" xfId="10154"/>
    <cellStyle name="标题 5 2 2 2 3" xfId="10155"/>
    <cellStyle name="标题 5 2 2 3 2" xfId="10156"/>
    <cellStyle name="标题 5 2 2 4" xfId="10157"/>
    <cellStyle name="标题 5 2 3" xfId="10158"/>
    <cellStyle name="强调文字颜色 4 2 6 3 2" xfId="10159"/>
    <cellStyle name="千位分隔 3 3 2 3 3 2" xfId="10160"/>
    <cellStyle name="标题 5 2 4" xfId="10161"/>
    <cellStyle name="标题 5 2 4 2" xfId="10162"/>
    <cellStyle name="标题 5 2 5" xfId="10163"/>
    <cellStyle name="强调文字颜色 5 6 2 2 4 3" xfId="10164"/>
    <cellStyle name="标题 5 3" xfId="10165"/>
    <cellStyle name="适中 4 2 4 4" xfId="10166"/>
    <cellStyle name="强调文字颜色 5 6 2 2 4 3 2" xfId="10167"/>
    <cellStyle name="标题 5 3 2" xfId="10168"/>
    <cellStyle name="标题 5 3 2 2" xfId="10169"/>
    <cellStyle name="标题 5 3 2 2 2 2" xfId="10170"/>
    <cellStyle name="标题 5 3 2 2 3" xfId="10171"/>
    <cellStyle name="标题 5 3 2 3" xfId="10172"/>
    <cellStyle name="标题 5 3 3" xfId="10173"/>
    <cellStyle name="标题 5 3 3 2" xfId="10174"/>
    <cellStyle name="着色 2 3 4 2 2" xfId="10175"/>
    <cellStyle name="标题 5 3 4" xfId="10176"/>
    <cellStyle name="强调文字颜色 5 6 2 2 4 4" xfId="10177"/>
    <cellStyle name="标题 5 4" xfId="10178"/>
    <cellStyle name="适中 4 2 5 4" xfId="10179"/>
    <cellStyle name="标题 5 4 2" xfId="10180"/>
    <cellStyle name="标题 5 4 2 2" xfId="10181"/>
    <cellStyle name="标题 5 4 2 2 2" xfId="10182"/>
    <cellStyle name="标题 5 4 2 3" xfId="10183"/>
    <cellStyle name="标题 5 4 3" xfId="10184"/>
    <cellStyle name="标题 5 4 3 2" xfId="10185"/>
    <cellStyle name="着色 2 3 4 3 2" xfId="10186"/>
    <cellStyle name="标题 5 4 4" xfId="10187"/>
    <cellStyle name="标题 5 5" xfId="10188"/>
    <cellStyle name="标题 5 5 2" xfId="10189"/>
    <cellStyle name="标题 5 6" xfId="10190"/>
    <cellStyle name="标题 5 6 2" xfId="10191"/>
    <cellStyle name="标题 5 7" xfId="10192"/>
    <cellStyle name="强调文字颜色 6 3 7 4" xfId="10193"/>
    <cellStyle name="强调文字颜色 5 6 2 2 5" xfId="10194"/>
    <cellStyle name="标题 6" xfId="10195"/>
    <cellStyle name="标题 6 2" xfId="10196"/>
    <cellStyle name="适中 4 3 3 4" xfId="10197"/>
    <cellStyle name="标题 6 2 2" xfId="10198"/>
    <cellStyle name="标题 6 2 2 2" xfId="10199"/>
    <cellStyle name="标题 6 2 2 2 2" xfId="10200"/>
    <cellStyle name="标题 6 2 2 2 2 2" xfId="10201"/>
    <cellStyle name="标题 6 2 2 2 3" xfId="10202"/>
    <cellStyle name="标题 6 2 2 3" xfId="10203"/>
    <cellStyle name="标题 6 2 2 3 2" xfId="10204"/>
    <cellStyle name="标题 6 2 2 4" xfId="10205"/>
    <cellStyle name="标题 6 2 3" xfId="10206"/>
    <cellStyle name="标题 6 2 3 2" xfId="10207"/>
    <cellStyle name="标题 6 2 5" xfId="10208"/>
    <cellStyle name="标题 6 3" xfId="10209"/>
    <cellStyle name="适中 4 3 4 4" xfId="10210"/>
    <cellStyle name="标题 6 3 2" xfId="10211"/>
    <cellStyle name="标题 6 3 2 2" xfId="10212"/>
    <cellStyle name="标题 6 3 2 2 2" xfId="10213"/>
    <cellStyle name="标题 6 3 2 2 2 2" xfId="10214"/>
    <cellStyle name="标题 6 3 2 2 3" xfId="10215"/>
    <cellStyle name="标题 6 3 2 3" xfId="10216"/>
    <cellStyle name="标题 6 3 2 3 2" xfId="10217"/>
    <cellStyle name="标题 6 3 2 4" xfId="10218"/>
    <cellStyle name="标题 6 3 3" xfId="10219"/>
    <cellStyle name="标题 6 3 3 2" xfId="10220"/>
    <cellStyle name="标题 6 3 4" xfId="10221"/>
    <cellStyle name="标题 6 4" xfId="10222"/>
    <cellStyle name="注释 4 2 2 5" xfId="10223"/>
    <cellStyle name="适中 4 3 5 4" xfId="10224"/>
    <cellStyle name="标题 6 4 2" xfId="10225"/>
    <cellStyle name="注释 4 2 2 5 2" xfId="10226"/>
    <cellStyle name="标题 6 4 2 2" xfId="10227"/>
    <cellStyle name="标题 6 4 2 2 2" xfId="10228"/>
    <cellStyle name="注释 4 4 2 2 2" xfId="10229"/>
    <cellStyle name="注释 4 2 2 6" xfId="10230"/>
    <cellStyle name="标题 6 4 3" xfId="10231"/>
    <cellStyle name="注释 4 4 2 2 2 2" xfId="10232"/>
    <cellStyle name="标题 6 4 3 2" xfId="10233"/>
    <cellStyle name="注释 4 4 2 2 3" xfId="10234"/>
    <cellStyle name="标题 6 4 4" xfId="10235"/>
    <cellStyle name="标题 6 5" xfId="10236"/>
    <cellStyle name="标题 6 5 2" xfId="10237"/>
    <cellStyle name="标题 6 6" xfId="10238"/>
    <cellStyle name="标题 6 6 2" xfId="10239"/>
    <cellStyle name="标题 6 7" xfId="10240"/>
    <cellStyle name="标题 7" xfId="10241"/>
    <cellStyle name="标题 7 2" xfId="10242"/>
    <cellStyle name="标题 7 2 2 2 2" xfId="10243"/>
    <cellStyle name="标题 7 2 2 2 3" xfId="10244"/>
    <cellStyle name="标题 7 2 2 3" xfId="10245"/>
    <cellStyle name="标题 7 2 2 3 2" xfId="10246"/>
    <cellStyle name="标题 7 2 2 4" xfId="10247"/>
    <cellStyle name="输出 3 2 3 2 2" xfId="10248"/>
    <cellStyle name="标题 7 3" xfId="10249"/>
    <cellStyle name="输出 3 2 3 2 2 2" xfId="10250"/>
    <cellStyle name="标题 7 3 2" xfId="10251"/>
    <cellStyle name="输出 3 2 3 2 3" xfId="10252"/>
    <cellStyle name="标题 7 4" xfId="10253"/>
    <cellStyle name="常规 21 2 2 2" xfId="10254"/>
    <cellStyle name="常规 16 2 2 2" xfId="10255"/>
    <cellStyle name="标题 8 2" xfId="10256"/>
    <cellStyle name="标题 8 2 2" xfId="10257"/>
    <cellStyle name="标题 8 2 2 2" xfId="10258"/>
    <cellStyle name="标题 8 2 2 2 2" xfId="10259"/>
    <cellStyle name="标题 8 2 3" xfId="10260"/>
    <cellStyle name="标题 8 2 3 2" xfId="10261"/>
    <cellStyle name="标题 8 2 4" xfId="10262"/>
    <cellStyle name="输出 3 2 3 3 2" xfId="10263"/>
    <cellStyle name="标题 8 3" xfId="10264"/>
    <cellStyle name="标题 8 3 2" xfId="10265"/>
    <cellStyle name="标题 8 3 2 2" xfId="10266"/>
    <cellStyle name="标题 8 3 3" xfId="10267"/>
    <cellStyle name="标题 8 4" xfId="10268"/>
    <cellStyle name="标题 8 5" xfId="10269"/>
    <cellStyle name="标题 8 5 2" xfId="10270"/>
    <cellStyle name="常规 21 2 3" xfId="10271"/>
    <cellStyle name="常规 16 2 3" xfId="10272"/>
    <cellStyle name="标题 9" xfId="10273"/>
    <cellStyle name="标题 9 2" xfId="10274"/>
    <cellStyle name="标题 9 2 2" xfId="10275"/>
    <cellStyle name="标题 9 2 2 2" xfId="10276"/>
    <cellStyle name="标题 9 2 2 2 2" xfId="10277"/>
    <cellStyle name="标题 9 2 3" xfId="10278"/>
    <cellStyle name="标题 9 2 3 2" xfId="10279"/>
    <cellStyle name="输入 4 2 2 2 2 2" xfId="10280"/>
    <cellStyle name="标题 9 2 4" xfId="10281"/>
    <cellStyle name="标题 9 3" xfId="10282"/>
    <cellStyle name="标题 9 3 2" xfId="10283"/>
    <cellStyle name="标题 9 4" xfId="10284"/>
    <cellStyle name="標準_IVSWCS" xfId="10285"/>
    <cellStyle name="注释 2 3 2 5 2" xfId="10286"/>
    <cellStyle name="差 2" xfId="10287"/>
    <cellStyle name="差 2 2" xfId="10288"/>
    <cellStyle name="差 2 2 2" xfId="10289"/>
    <cellStyle name="差 2 2 2 2" xfId="10290"/>
    <cellStyle name="差 2 2 2 2 2" xfId="10291"/>
    <cellStyle name="差 2 2 2 2 2 2" xfId="10292"/>
    <cellStyle name="差 2 2 2 2 3" xfId="10293"/>
    <cellStyle name="差 2 2 2 3" xfId="10294"/>
    <cellStyle name="差 2 2 2 3 2" xfId="10295"/>
    <cellStyle name="强调文字颜色 2 5 4 3 2" xfId="10296"/>
    <cellStyle name="差 2 2 3" xfId="10297"/>
    <cellStyle name="差 2 2 3 2" xfId="10298"/>
    <cellStyle name="差 2 2 4" xfId="10299"/>
    <cellStyle name="差 2 2 4 2" xfId="10300"/>
    <cellStyle name="差 2 3" xfId="10301"/>
    <cellStyle name="差 2 3 2 2 2 2" xfId="10302"/>
    <cellStyle name="输入 3 3 2 2 2 2" xfId="10303"/>
    <cellStyle name="差 2 3 2 3 2" xfId="10304"/>
    <cellStyle name="差 2 4" xfId="10305"/>
    <cellStyle name="差 2 4 2" xfId="10306"/>
    <cellStyle name="差 2 4 2 2" xfId="10307"/>
    <cellStyle name="差 2 4 2 2 2" xfId="10308"/>
    <cellStyle name="输入 3 3 3 2 2" xfId="10309"/>
    <cellStyle name="差 2 4 2 3" xfId="10310"/>
    <cellStyle name="差 2 4 3" xfId="10311"/>
    <cellStyle name="差 2 4 3 2" xfId="10312"/>
    <cellStyle name="差 2 5" xfId="10313"/>
    <cellStyle name="常规 8 2 2 2 2 3" xfId="10314"/>
    <cellStyle name="差 2 5 2" xfId="10315"/>
    <cellStyle name="差 2 6" xfId="10316"/>
    <cellStyle name="差 2 7" xfId="10317"/>
    <cellStyle name="差 3 2 2" xfId="10318"/>
    <cellStyle name="输入 2 3 2 5" xfId="10319"/>
    <cellStyle name="差 3 2 2 3" xfId="10320"/>
    <cellStyle name="输入 2 3 2 5 2" xfId="10321"/>
    <cellStyle name="差 3 2 2 3 2" xfId="10322"/>
    <cellStyle name="强调文字颜色 2 5 5 3 2" xfId="10323"/>
    <cellStyle name="差 3 2 3" xfId="10324"/>
    <cellStyle name="输入 2 3 3 4" xfId="10325"/>
    <cellStyle name="差 3 2 3 2" xfId="10326"/>
    <cellStyle name="输入 2 3 4 4" xfId="10327"/>
    <cellStyle name="差 3 2 4 2" xfId="10328"/>
    <cellStyle name="差 3 3" xfId="10329"/>
    <cellStyle name="差 3 3 2" xfId="10330"/>
    <cellStyle name="输入 2 4 2 4" xfId="10331"/>
    <cellStyle name="差 3 3 2 2" xfId="10332"/>
    <cellStyle name="输入 2 4 2 4 2" xfId="10333"/>
    <cellStyle name="差 3 3 2 2 2" xfId="10334"/>
    <cellStyle name="输入 2 4 2 4 2 2" xfId="10335"/>
    <cellStyle name="差 3 3 2 2 2 2" xfId="10336"/>
    <cellStyle name="输入 2 4 2 4 3" xfId="10337"/>
    <cellStyle name="千位分隔 2 3 4 2 2" xfId="10338"/>
    <cellStyle name="差 3 3 2 2 3" xfId="10339"/>
    <cellStyle name="输入 3 4 2 2 2" xfId="10340"/>
    <cellStyle name="输入 2 4 2 5" xfId="10341"/>
    <cellStyle name="差 3 3 2 3" xfId="10342"/>
    <cellStyle name="输入 3 4 2 2 2 2" xfId="10343"/>
    <cellStyle name="输入 2 4 2 5 2" xfId="10344"/>
    <cellStyle name="差 3 3 2 3 2" xfId="10345"/>
    <cellStyle name="差 3 3 3" xfId="10346"/>
    <cellStyle name="输入 2 4 3 4" xfId="10347"/>
    <cellStyle name="差 3 3 3 2" xfId="10348"/>
    <cellStyle name="差 3 4" xfId="10349"/>
    <cellStyle name="差 3 4 2" xfId="10350"/>
    <cellStyle name="输入 2 5 2 4" xfId="10351"/>
    <cellStyle name="强调文字颜色 4 6 2 5 3" xfId="10352"/>
    <cellStyle name="货币 3 2 2 2 4" xfId="10353"/>
    <cellStyle name="差 3 4 2 2" xfId="10354"/>
    <cellStyle name="强调文字颜色 4 6 2 5 3 2" xfId="10355"/>
    <cellStyle name="货币 3 2 2 2 4 2" xfId="10356"/>
    <cellStyle name="差 3 4 2 2 2" xfId="10357"/>
    <cellStyle name="输入 3 4 3 2 2" xfId="10358"/>
    <cellStyle name="强调文字颜色 4 6 2 5 4" xfId="10359"/>
    <cellStyle name="货币 3 2 2 2 5" xfId="10360"/>
    <cellStyle name="差 3 4 2 3" xfId="10361"/>
    <cellStyle name="差 3 4 3" xfId="10362"/>
    <cellStyle name="差 3 5" xfId="10363"/>
    <cellStyle name="常规 8 2 2 3 2 3" xfId="10364"/>
    <cellStyle name="差 3 5 2" xfId="10365"/>
    <cellStyle name="差 3 6" xfId="10366"/>
    <cellStyle name="差 3 6 2" xfId="10367"/>
    <cellStyle name="差 4 2" xfId="10368"/>
    <cellStyle name="差 4 2 2" xfId="10369"/>
    <cellStyle name="输入 3 3 2 4" xfId="10370"/>
    <cellStyle name="差 4 2 2 2" xfId="10371"/>
    <cellStyle name="输入 3 3 2 4 2" xfId="10372"/>
    <cellStyle name="差 4 2 2 2 2" xfId="10373"/>
    <cellStyle name="输入 3 3 2 4 2 2" xfId="10374"/>
    <cellStyle name="差 4 2 2 2 2 2" xfId="10375"/>
    <cellStyle name="输入 3 3 2 4 3" xfId="10376"/>
    <cellStyle name="强调文字颜色 3 4 5 2" xfId="10377"/>
    <cellStyle name="千位分隔 3 2 4 2 2" xfId="10378"/>
    <cellStyle name="差 4 2 2 2 3" xfId="10379"/>
    <cellStyle name="输入 3 3 2 5" xfId="10380"/>
    <cellStyle name="差 4 2 2 3" xfId="10381"/>
    <cellStyle name="输入 3 3 2 5 2" xfId="10382"/>
    <cellStyle name="差 4 2 2 3 2" xfId="10383"/>
    <cellStyle name="差 4 2 3" xfId="10384"/>
    <cellStyle name="输入 3 3 3 4" xfId="10385"/>
    <cellStyle name="差 4 2 3 2" xfId="10386"/>
    <cellStyle name="差 4 3" xfId="10387"/>
    <cellStyle name="差 4 3 2" xfId="10388"/>
    <cellStyle name="输入 3 4 2 4" xfId="10389"/>
    <cellStyle name="差 4 3 2 2" xfId="10390"/>
    <cellStyle name="输入 3 4 2 4 2" xfId="10391"/>
    <cellStyle name="差 4 3 2 2 2" xfId="10392"/>
    <cellStyle name="输入 3 5 2 2 2" xfId="10393"/>
    <cellStyle name="输入 3 4 2 5" xfId="10394"/>
    <cellStyle name="货币 3 3 2 2 2 2" xfId="10395"/>
    <cellStyle name="差 4 3 2 3" xfId="10396"/>
    <cellStyle name="差 4 3 3" xfId="10397"/>
    <cellStyle name="输入 3 4 3 4" xfId="10398"/>
    <cellStyle name="差 4 3 3 2" xfId="10399"/>
    <cellStyle name="差 4 4" xfId="10400"/>
    <cellStyle name="差 4 4 2" xfId="10401"/>
    <cellStyle name="差 4 4 3" xfId="10402"/>
    <cellStyle name="差 4 5" xfId="10403"/>
    <cellStyle name="差 4 5 2" xfId="10404"/>
    <cellStyle name="差 4 5 3" xfId="10405"/>
    <cellStyle name="差 4 6" xfId="10406"/>
    <cellStyle name="差 5" xfId="10407"/>
    <cellStyle name="差 5 2" xfId="10408"/>
    <cellStyle name="差 5 2 2" xfId="10409"/>
    <cellStyle name="输入 4 3 2 4" xfId="10410"/>
    <cellStyle name="差 5 2 2 2" xfId="10411"/>
    <cellStyle name="强调文字颜色 5 2 4 2 4 2" xfId="10412"/>
    <cellStyle name="差 5 2 3" xfId="10413"/>
    <cellStyle name="输出 5 2 2 2 2" xfId="10414"/>
    <cellStyle name="差 5 3" xfId="10415"/>
    <cellStyle name="输出 5 2 2 2 2 2" xfId="10416"/>
    <cellStyle name="差 5 3 2" xfId="10417"/>
    <cellStyle name="注释 2 7 2 2" xfId="10418"/>
    <cellStyle name="输出 5 2 2 2 3" xfId="10419"/>
    <cellStyle name="差 5 4" xfId="10420"/>
    <cellStyle name="输出 5 2 2 2 3 2" xfId="10421"/>
    <cellStyle name="差 5 4 2" xfId="10422"/>
    <cellStyle name="差 6" xfId="10423"/>
    <cellStyle name="差 6 2" xfId="10424"/>
    <cellStyle name="差 6 2 2" xfId="10425"/>
    <cellStyle name="注释 4 4" xfId="10426"/>
    <cellStyle name="输入 5 3 2 4" xfId="10427"/>
    <cellStyle name="差 6 2 2 2" xfId="10428"/>
    <cellStyle name="注释 4 4 2" xfId="10429"/>
    <cellStyle name="差 6 2 2 2 2" xfId="10430"/>
    <cellStyle name="注释 4 5" xfId="10431"/>
    <cellStyle name="差 6 2 2 3" xfId="10432"/>
    <cellStyle name="差 6 2 3" xfId="10433"/>
    <cellStyle name="注释 5 4" xfId="10434"/>
    <cellStyle name="输入 5 3 3 4" xfId="10435"/>
    <cellStyle name="差 6 2 3 2" xfId="10436"/>
    <cellStyle name="输出 5 2 2 3 2" xfId="10437"/>
    <cellStyle name="差 6 3" xfId="10438"/>
    <cellStyle name="输出 5 2 2 3 2 2" xfId="10439"/>
    <cellStyle name="差 6 3 2" xfId="10440"/>
    <cellStyle name="差_20070327_酒店报价汇总_温学兵" xfId="10441"/>
    <cellStyle name="差_20070425_报价汇总_酒店" xfId="10442"/>
    <cellStyle name="差_20090512某项目-安防" xfId="10443"/>
    <cellStyle name="差_2012-9-12 龙城项目BA系统点表(1)" xfId="10444"/>
    <cellStyle name="差_BELDEN超5类配置清单081120" xfId="10445"/>
    <cellStyle name="强调文字颜色 4 3 2 2 2 2 2 4" xfId="10446"/>
    <cellStyle name="差_LY报价" xfId="10447"/>
    <cellStyle name="常规 7 2 2 4 2 2" xfId="10448"/>
    <cellStyle name="差_PDS-POINTLIST" xfId="10449"/>
    <cellStyle name="差_Sheet1" xfId="10450"/>
    <cellStyle name="差_Sheet1 2" xfId="10451"/>
    <cellStyle name="差_Sheet1 2 2" xfId="10452"/>
    <cellStyle name="差_Sheet1 2 2 2" xfId="10453"/>
    <cellStyle name="差_Sheet1 2 2 2 2" xfId="10454"/>
    <cellStyle name="常规 40 2 2 2" xfId="10455"/>
    <cellStyle name="常规 35 2 2 2" xfId="10456"/>
    <cellStyle name="差_Sheet1 2 2 3" xfId="10457"/>
    <cellStyle name="差_Sheet1 2 3" xfId="10458"/>
    <cellStyle name="常规 5 2 2 2 2 2 3" xfId="10459"/>
    <cellStyle name="差_Sheet1 2 3 2" xfId="10460"/>
    <cellStyle name="差_Sheet1 3" xfId="10461"/>
    <cellStyle name="差_Sheet1 3 2" xfId="10462"/>
    <cellStyle name="差_Sheet1 3 2 2" xfId="10463"/>
    <cellStyle name="差_Sheet1 5 2" xfId="10464"/>
    <cellStyle name="差_Sheet2" xfId="10465"/>
    <cellStyle name="差_Sheet2 2" xfId="10466"/>
    <cellStyle name="差_Sheet2 2 2" xfId="10467"/>
    <cellStyle name="差_Sheet2 2 2 2" xfId="10468"/>
    <cellStyle name="差_Sheet2 2 2 2 2" xfId="10469"/>
    <cellStyle name="常规 41 2 2 2" xfId="10470"/>
    <cellStyle name="常规 36 2 2 2" xfId="10471"/>
    <cellStyle name="差_Sheet2 2 2 3" xfId="10472"/>
    <cellStyle name="差_Sheet2 2 3" xfId="10473"/>
    <cellStyle name="差_Sheet2 2 3 2" xfId="10474"/>
    <cellStyle name="差_Sheet2 3" xfId="10475"/>
    <cellStyle name="差_Sheet2 3 2" xfId="10476"/>
    <cellStyle name="差_Sheet2 3 2 2" xfId="10477"/>
    <cellStyle name="差_Sheet2 4 2" xfId="10478"/>
    <cellStyle name="差_Sheet2 5 2" xfId="10479"/>
    <cellStyle name="常规 74" xfId="10480"/>
    <cellStyle name="常规 69" xfId="10481"/>
    <cellStyle name="差_城南花园优化报价080703打印" xfId="10482"/>
    <cellStyle name="差_点表090508带价格" xfId="10483"/>
    <cellStyle name="强调文字颜色 6 4 2 3 2 3 2" xfId="10484"/>
    <cellStyle name="差_点位表-PDS" xfId="10485"/>
    <cellStyle name="强调文字颜色 2 4 2 3" xfId="10486"/>
    <cellStyle name="差_高区PA" xfId="10487"/>
    <cellStyle name="着色 1 6 2" xfId="10488"/>
    <cellStyle name="差_高区酒店对讲机报价清单" xfId="10489"/>
    <cellStyle name="强调文字颜色 1 6 3 2" xfId="10490"/>
    <cellStyle name="差_高区酒店对讲机报价清单_高区PA" xfId="10491"/>
    <cellStyle name="差_高区酒店寻呼覆盖系统报价清单_高区PA" xfId="10492"/>
    <cellStyle name="差_行政中心、地区酒店对讲机报价清单" xfId="10493"/>
    <cellStyle name="差_行政中心、地区酒店对讲机报价清单_高区PA" xfId="10494"/>
    <cellStyle name="差_会议更改" xfId="10495"/>
    <cellStyle name="差_会议预算计算" xfId="10496"/>
    <cellStyle name="差_机房系统" xfId="10497"/>
    <cellStyle name="差_机房系统 2" xfId="10498"/>
    <cellStyle name="差_机房系统 3" xfId="10499"/>
    <cellStyle name="差_机房系统 3 2 2" xfId="10500"/>
    <cellStyle name="差_机房系统 3 3" xfId="10501"/>
    <cellStyle name="差_机房系统 4" xfId="10502"/>
    <cellStyle name="差_机房系统 5" xfId="10503"/>
    <cellStyle name="差_酒店配置" xfId="10504"/>
    <cellStyle name="差_酒店配置-LY" xfId="10505"/>
    <cellStyle name="常规 17 5" xfId="10506"/>
    <cellStyle name="差_可视对讲" xfId="10507"/>
    <cellStyle name="常规 17 5 2" xfId="10508"/>
    <cellStyle name="差_可视对讲 2" xfId="10509"/>
    <cellStyle name="常规 17 5 2 2" xfId="10510"/>
    <cellStyle name="差_可视对讲 2 2" xfId="10511"/>
    <cellStyle name="强调文字颜色 6 2 3 2 4 2 3" xfId="10512"/>
    <cellStyle name="常规 17 5 2 2 2" xfId="10513"/>
    <cellStyle name="差_可视对讲 2 2 2" xfId="10514"/>
    <cellStyle name="强调文字颜色 6 2 3 2 4 2 3 2" xfId="10515"/>
    <cellStyle name="差_可视对讲 2 2 2 2" xfId="10516"/>
    <cellStyle name="强调文字颜色 6 2 3 2 4 2 4" xfId="10517"/>
    <cellStyle name="检查单元格 5 4 2" xfId="10518"/>
    <cellStyle name="差_可视对讲 2 2 3" xfId="10519"/>
    <cellStyle name="常规 17 5 2 3" xfId="10520"/>
    <cellStyle name="差_可视对讲 2 3" xfId="10521"/>
    <cellStyle name="差_可视对讲 2 3 2" xfId="10522"/>
    <cellStyle name="常规 17 5 3" xfId="10523"/>
    <cellStyle name="差_可视对讲 3" xfId="10524"/>
    <cellStyle name="差_可视对讲 3 2" xfId="10525"/>
    <cellStyle name="差_可视对讲 3 2 2" xfId="10526"/>
    <cellStyle name="差_可视对讲 3 3" xfId="10527"/>
    <cellStyle name="差_可视对讲 4" xfId="10528"/>
    <cellStyle name="差_可视对讲 4 2" xfId="10529"/>
    <cellStyle name="差_可视对讲 5" xfId="10530"/>
    <cellStyle name="差_可视对讲 5 2" xfId="10531"/>
    <cellStyle name="差_丽洲酒店报价打印（扩大对外）1219" xfId="10532"/>
    <cellStyle name="差_楼控点表090506带价格" xfId="10533"/>
    <cellStyle name="差_软件园合同081014(含底价)" xfId="10534"/>
    <cellStyle name="差_软件园门禁系统报价" xfId="10535"/>
    <cellStyle name="汇总 4 6 2 3" xfId="10536"/>
    <cellStyle name="常规 10 4" xfId="10537"/>
    <cellStyle name="差_上海新虹桥快捷假日酒店PBX" xfId="10538"/>
    <cellStyle name="差_亦源梯控报价080815" xfId="10539"/>
    <cellStyle name="常规 17 2 4 3" xfId="10540"/>
    <cellStyle name="差_娱乐中心对讲机报价清单" xfId="10541"/>
    <cellStyle name="差_娱乐中心对讲机报价清单_高区PA" xfId="10542"/>
    <cellStyle name="差_中茵报价090618）" xfId="10543"/>
    <cellStyle name="强调文字颜色 1 3 6 2" xfId="10544"/>
    <cellStyle name="差_周界" xfId="10545"/>
    <cellStyle name="强调文字颜色 1 3 6 2 2" xfId="10546"/>
    <cellStyle name="差_周界 2" xfId="10547"/>
    <cellStyle name="货币 2 3 4 2 4" xfId="10548"/>
    <cellStyle name="常?_1" xfId="10549"/>
    <cellStyle name="常规 10" xfId="10550"/>
    <cellStyle name="常规 70 2 2" xfId="10551"/>
    <cellStyle name="常规 65 2 2" xfId="10552"/>
    <cellStyle name="常规 10 11" xfId="10553"/>
    <cellStyle name="常规 6 2 4 3" xfId="10554"/>
    <cellStyle name="常规 10 2" xfId="10555"/>
    <cellStyle name="汇总 2 3 2 2 2 2 2 2" xfId="10556"/>
    <cellStyle name="常规 10 2 11 2" xfId="10557"/>
    <cellStyle name="常规 10 2 2" xfId="10558"/>
    <cellStyle name="常规 10 2 2 2" xfId="10559"/>
    <cellStyle name="常规 10 2 2 2 2 2 2" xfId="10560"/>
    <cellStyle name="常规 10 2 2 4" xfId="10561"/>
    <cellStyle name="常规 10 2 3" xfId="10562"/>
    <cellStyle name="汇总 4 6 2 2" xfId="10563"/>
    <cellStyle name="常规 10 3" xfId="10564"/>
    <cellStyle name="汇总 4 6 2 2 2" xfId="10565"/>
    <cellStyle name="常规 10 3 2" xfId="10566"/>
    <cellStyle name="注释 5 2 3 4" xfId="10567"/>
    <cellStyle name="常规 10 3 2 2" xfId="10568"/>
    <cellStyle name="常规 10 3 3" xfId="10569"/>
    <cellStyle name="强调文字颜色 1 3 2 3 2" xfId="10570"/>
    <cellStyle name="常规 10 3 4" xfId="10571"/>
    <cellStyle name="常规 10 4 2" xfId="10572"/>
    <cellStyle name="常规 10 4 2 2" xfId="10573"/>
    <cellStyle name="常规 10 4 3" xfId="10574"/>
    <cellStyle name="常规 10 5" xfId="10575"/>
    <cellStyle name="千位分隔 2 2 5 2 2 2" xfId="10576"/>
    <cellStyle name="常规 4 5" xfId="10577"/>
    <cellStyle name="常规 100" xfId="10578"/>
    <cellStyle name="解释性文本 4 2 3 2" xfId="10579"/>
    <cellStyle name="常规 4 6" xfId="10580"/>
    <cellStyle name="常规 101" xfId="10581"/>
    <cellStyle name="常规 4 7" xfId="10582"/>
    <cellStyle name="常规 102" xfId="10583"/>
    <cellStyle name="千位分隔 4 2 2 2" xfId="10584"/>
    <cellStyle name="常规 4 8" xfId="10585"/>
    <cellStyle name="常规 103" xfId="10586"/>
    <cellStyle name="千位分隔 4 2 2 3" xfId="10587"/>
    <cellStyle name="常规 4 9" xfId="10588"/>
    <cellStyle name="常规 104" xfId="10589"/>
    <cellStyle name="千位分隔 4 2 2 4" xfId="10590"/>
    <cellStyle name="常规 110" xfId="10591"/>
    <cellStyle name="常规 105" xfId="10592"/>
    <cellStyle name="常规 111" xfId="10593"/>
    <cellStyle name="常规 106" xfId="10594"/>
    <cellStyle name="常规 112" xfId="10595"/>
    <cellStyle name="常规 107" xfId="10596"/>
    <cellStyle name="常规 113" xfId="10597"/>
    <cellStyle name="常规 108" xfId="10598"/>
    <cellStyle name="常规 114" xfId="10599"/>
    <cellStyle name="常规 109" xfId="10600"/>
    <cellStyle name="常规 11" xfId="10601"/>
    <cellStyle name="常规 11 2" xfId="10602"/>
    <cellStyle name="常规 11 2 13" xfId="10603"/>
    <cellStyle name="常规 11 2 13 2 5" xfId="10604"/>
    <cellStyle name="常规 11 2 2" xfId="10605"/>
    <cellStyle name="常规 11 2 2 2" xfId="10606"/>
    <cellStyle name="常规 11 2 2 3" xfId="10607"/>
    <cellStyle name="常规 11 2 3" xfId="10608"/>
    <cellStyle name="汇总 4 6 3 2" xfId="10609"/>
    <cellStyle name="常规 11 3" xfId="10610"/>
    <cellStyle name="常规 11 3 2" xfId="10611"/>
    <cellStyle name="注释 6 2 3 4" xfId="10612"/>
    <cellStyle name="常规 23" xfId="10613"/>
    <cellStyle name="常规 18" xfId="10614"/>
    <cellStyle name="常规 11 3 2 2" xfId="10615"/>
    <cellStyle name="常规 11 3 3" xfId="10616"/>
    <cellStyle name="常规 11 4" xfId="10617"/>
    <cellStyle name="常规 11 4 2" xfId="10618"/>
    <cellStyle name="常规 11 4 2 2" xfId="10619"/>
    <cellStyle name="常规 11 4 3" xfId="10620"/>
    <cellStyle name="常规 11 4 3 2" xfId="10621"/>
    <cellStyle name="强调文字颜色 1 3 3 4 2" xfId="10622"/>
    <cellStyle name="常规 11 4 4" xfId="10623"/>
    <cellStyle name="常规 11 5" xfId="10624"/>
    <cellStyle name="常规 120" xfId="10625"/>
    <cellStyle name="常规 115" xfId="10626"/>
    <cellStyle name="常规 121" xfId="10627"/>
    <cellStyle name="常规 116" xfId="10628"/>
    <cellStyle name="常规 122" xfId="10629"/>
    <cellStyle name="常规 117" xfId="10630"/>
    <cellStyle name="常规 123" xfId="10631"/>
    <cellStyle name="常规 118" xfId="10632"/>
    <cellStyle name="常规 124" xfId="10633"/>
    <cellStyle name="常规 119" xfId="10634"/>
    <cellStyle name="输入 3 3 2 2 3 2" xfId="10635"/>
    <cellStyle name="强调文字颜色 3 4 3 2 2" xfId="10636"/>
    <cellStyle name="常规 12" xfId="10637"/>
    <cellStyle name="输入 3 3 2 2 3 2 2" xfId="10638"/>
    <cellStyle name="强调文字颜色 3 4 3 2 2 2" xfId="10639"/>
    <cellStyle name="常规 12 2" xfId="10640"/>
    <cellStyle name="输入 3 3 2 2 3 2 2 2" xfId="10641"/>
    <cellStyle name="强调文字颜色 3 4 3 2 2 2 2" xfId="10642"/>
    <cellStyle name="常规 12 2 2" xfId="10643"/>
    <cellStyle name="强调文字颜色 3 4 3 2 2 2 2 2" xfId="10644"/>
    <cellStyle name="常规 12 2 2 2" xfId="10645"/>
    <cellStyle name="强调文字颜色 3 4 3 2 2 2 3" xfId="10646"/>
    <cellStyle name="常规 12 2 3" xfId="10647"/>
    <cellStyle name="强调文字颜色 3 4 3 2 2 2 4" xfId="10648"/>
    <cellStyle name="强调文字颜色 1 3 4 2 2" xfId="10649"/>
    <cellStyle name="常规 12 2 4" xfId="10650"/>
    <cellStyle name="输入 3 3 2 2 3 2 3" xfId="10651"/>
    <cellStyle name="强调文字颜色 3 4 3 2 2 3" xfId="10652"/>
    <cellStyle name="常规 12 3" xfId="10653"/>
    <cellStyle name="输入 3 3 2 2 3 2 3 2" xfId="10654"/>
    <cellStyle name="强调文字颜色 6 2 2 2 2 5" xfId="10655"/>
    <cellStyle name="常规 12 3 2" xfId="10656"/>
    <cellStyle name="常规 12 3 2 2" xfId="10657"/>
    <cellStyle name="常规 12 3 3" xfId="10658"/>
    <cellStyle name="输入 3 3 2 2 3 2 4" xfId="10659"/>
    <cellStyle name="常规 12 4" xfId="10660"/>
    <cellStyle name="常规 12 5" xfId="10661"/>
    <cellStyle name="强调文字颜色 3 4 2 3 2 2 2" xfId="10662"/>
    <cellStyle name="常规 126 2" xfId="10663"/>
    <cellStyle name="强调文字颜色 3 4 2 3 2 3" xfId="10664"/>
    <cellStyle name="常规 127" xfId="10665"/>
    <cellStyle name="输入 3 3 2 2 3 3" xfId="10666"/>
    <cellStyle name="强调文字颜色 3 4 3 2 3" xfId="10667"/>
    <cellStyle name="常规 13" xfId="10668"/>
    <cellStyle name="输入 3 3 2 2 3 3 2" xfId="10669"/>
    <cellStyle name="强调文字颜色 3 4 3 2 3 2" xfId="10670"/>
    <cellStyle name="常规 13 2" xfId="10671"/>
    <cellStyle name="强调文字颜色 3 4 3 2 3 2 2" xfId="10672"/>
    <cellStyle name="常规 13 2 2" xfId="10673"/>
    <cellStyle name="常规 13 2 3" xfId="10674"/>
    <cellStyle name="强调文字颜色 3 4 3 2 3 3" xfId="10675"/>
    <cellStyle name="常规 13 3" xfId="10676"/>
    <cellStyle name="强调文字颜色 3 4 3 2 3 3 2" xfId="10677"/>
    <cellStyle name="常规 13 3 2" xfId="10678"/>
    <cellStyle name="常规 13 3 3" xfId="10679"/>
    <cellStyle name="输入 3 3 2 2 3 4" xfId="10680"/>
    <cellStyle name="强调文字颜色 3 4 3 2 4" xfId="10681"/>
    <cellStyle name="常规 14" xfId="10682"/>
    <cellStyle name="常规 14 2" xfId="10683"/>
    <cellStyle name="着色 4 2 5 4" xfId="10684"/>
    <cellStyle name="常规 14 2 2" xfId="10685"/>
    <cellStyle name="常规 14 2 2 2" xfId="10686"/>
    <cellStyle name="常规 14 2 3" xfId="10687"/>
    <cellStyle name="强调文字颜色 6 2 2 3 2 2 2" xfId="10688"/>
    <cellStyle name="常规 14 3" xfId="10689"/>
    <cellStyle name="常规 14 3 2" xfId="10690"/>
    <cellStyle name="着色 6 3 2 2 2 2" xfId="10691"/>
    <cellStyle name="常规 14 3 3" xfId="10692"/>
    <cellStyle name="常规 14 4" xfId="10693"/>
    <cellStyle name="常规 20" xfId="10694"/>
    <cellStyle name="常规 15" xfId="10695"/>
    <cellStyle name="常规 15 3 3" xfId="10696"/>
    <cellStyle name="注释 6 2 3 2" xfId="10697"/>
    <cellStyle name="常规 21" xfId="10698"/>
    <cellStyle name="常规 16" xfId="10699"/>
    <cellStyle name="注释 6 2 3 2 3 2" xfId="10700"/>
    <cellStyle name="常规 16 3 2" xfId="10701"/>
    <cellStyle name="常规 16 3 2 2" xfId="10702"/>
    <cellStyle name="常规 16 3 3" xfId="10703"/>
    <cellStyle name="注释 6 2 3 3" xfId="10704"/>
    <cellStyle name="常规 22" xfId="10705"/>
    <cellStyle name="常规 17" xfId="10706"/>
    <cellStyle name="常规 17 10" xfId="10707"/>
    <cellStyle name="常规 17 11" xfId="10708"/>
    <cellStyle name="常规 17 2 2 2 2" xfId="10709"/>
    <cellStyle name="常规 17 2 2 2 2 2" xfId="10710"/>
    <cellStyle name="常规 17 2 2 2 2 2 2" xfId="10711"/>
    <cellStyle name="常规 17 2 2 2 2 2 2 2" xfId="10712"/>
    <cellStyle name="常规 17 2 2 2 2 2 3" xfId="10713"/>
    <cellStyle name="链接单元格 2 2 2 2 2 2" xfId="10714"/>
    <cellStyle name="好_机房系统 2 2" xfId="10715"/>
    <cellStyle name="常规 17 2 2 2 2 3" xfId="10716"/>
    <cellStyle name="常规 17 2 2 2 3" xfId="10717"/>
    <cellStyle name="常规 17 2 2 2 3 2" xfId="10718"/>
    <cellStyle name="常规 17 2 2 2 3 2 2" xfId="10719"/>
    <cellStyle name="好_机房系统 3 2" xfId="10720"/>
    <cellStyle name="常规 17 2 2 2 3 3" xfId="10721"/>
    <cellStyle name="常规 17 2 2 2 4" xfId="10722"/>
    <cellStyle name="常规 17 2 2 2 4 2" xfId="10723"/>
    <cellStyle name="常规 17 2 2 2 4 2 2" xfId="10724"/>
    <cellStyle name="好_机房系统 4 2" xfId="10725"/>
    <cellStyle name="常规 17 2 2 2 4 3" xfId="10726"/>
    <cellStyle name="常规 17 2 2 2 4 3 2" xfId="10727"/>
    <cellStyle name="强调文字颜色 4 3 2" xfId="10728"/>
    <cellStyle name="千位分隔 2 2 4 3 3 2" xfId="10729"/>
    <cellStyle name="常规 17 2 2 2 4 4" xfId="10730"/>
    <cellStyle name="常规 17 2 2 2 5" xfId="10731"/>
    <cellStyle name="常规 17 2 2 2 6" xfId="10732"/>
    <cellStyle name="输出 3 3 3 3 2" xfId="10733"/>
    <cellStyle name="常规 2 10 2 2" xfId="10734"/>
    <cellStyle name="常规 17 2 2 3" xfId="10735"/>
    <cellStyle name="常规 17 2 2 3 2" xfId="10736"/>
    <cellStyle name="常规 17 2 2 3 2 2" xfId="10737"/>
    <cellStyle name="常规 17 2 2 3 2 2 2" xfId="10738"/>
    <cellStyle name="常规 17 2 2 3 2 3" xfId="10739"/>
    <cellStyle name="常规 17 2 2 3 3" xfId="10740"/>
    <cellStyle name="常规 17 2 2 4" xfId="10741"/>
    <cellStyle name="常规 17 2 2 5" xfId="10742"/>
    <cellStyle name="常规 17 2 2 5 2 2" xfId="10743"/>
    <cellStyle name="常规 17 2 2 5 3" xfId="10744"/>
    <cellStyle name="常规 17 2 2 5 3 2" xfId="10745"/>
    <cellStyle name="常规 17 2 2 6 2 2" xfId="10746"/>
    <cellStyle name="常规 17 2 2 6 3" xfId="10747"/>
    <cellStyle name="常规 17 2 2 6 3 2" xfId="10748"/>
    <cellStyle name="强调文字颜色 6 2 3 2 2 2 3 2" xfId="10749"/>
    <cellStyle name="常规 17 2 2 7" xfId="10750"/>
    <cellStyle name="常规 17 2 2 8" xfId="10751"/>
    <cellStyle name="常规 22 2 3 2" xfId="10752"/>
    <cellStyle name="常规 17 2 3 2" xfId="10753"/>
    <cellStyle name="常规 17 2 3 2 2" xfId="10754"/>
    <cellStyle name="常规 17 2 3 2 2 2" xfId="10755"/>
    <cellStyle name="常规 17 2 3 2 2 2 2" xfId="10756"/>
    <cellStyle name="常规 17 2 3 2 2 3" xfId="10757"/>
    <cellStyle name="常规 17 2 3 2 3" xfId="10758"/>
    <cellStyle name="常规 2 10 3 2" xfId="10759"/>
    <cellStyle name="常规 17 2 3 3" xfId="10760"/>
    <cellStyle name="常规 17 2 3 3 2" xfId="10761"/>
    <cellStyle name="强调文字颜色 2 3 2 2 2 4" xfId="10762"/>
    <cellStyle name="常规 17 2 3 3 2 2" xfId="10763"/>
    <cellStyle name="常规 17 2 3 3 3" xfId="10764"/>
    <cellStyle name="常规 2 10 3 3" xfId="10765"/>
    <cellStyle name="常规 17 2 3 4" xfId="10766"/>
    <cellStyle name="强调文字颜色 2 3 2 3 2 4" xfId="10767"/>
    <cellStyle name="常规 17 2 3 4 2 2" xfId="10768"/>
    <cellStyle name="常规 17 2 3 4 3" xfId="10769"/>
    <cellStyle name="常规 17 2 3 4 3 2" xfId="10770"/>
    <cellStyle name="常规 17 2 3 4 4" xfId="10771"/>
    <cellStyle name="常规 2 10 3 4" xfId="10772"/>
    <cellStyle name="常规 17 2 3 5" xfId="10773"/>
    <cellStyle name="常规 17 2 3 5 2" xfId="10774"/>
    <cellStyle name="常规 17 2 3 6" xfId="10775"/>
    <cellStyle name="常规 22 2 4" xfId="10776"/>
    <cellStyle name="常规 17 2 4" xfId="10777"/>
    <cellStyle name="常规 17 2 4 2" xfId="10778"/>
    <cellStyle name="常规 17 2 4 2 2 2" xfId="10779"/>
    <cellStyle name="常规 17 2 4 2 3" xfId="10780"/>
    <cellStyle name="常规 17 2 5" xfId="10781"/>
    <cellStyle name="常规 17 2 5 2" xfId="10782"/>
    <cellStyle name="常规 17 2 5 3" xfId="10783"/>
    <cellStyle name="常规 24 2 2 2" xfId="10784"/>
    <cellStyle name="常规 19 2 2 2" xfId="10785"/>
    <cellStyle name="常规 17 2 6" xfId="10786"/>
    <cellStyle name="常规 17 2 6 2 2" xfId="10787"/>
    <cellStyle name="常规 17 2 6 3 2" xfId="10788"/>
    <cellStyle name="常规 17 2 6 4" xfId="10789"/>
    <cellStyle name="常规 17 2 7" xfId="10790"/>
    <cellStyle name="常规 17 2 7 2" xfId="10791"/>
    <cellStyle name="常规 17 2 7 2 2" xfId="10792"/>
    <cellStyle name="常规 17 2 7 3" xfId="10793"/>
    <cellStyle name="常规 17 2 7 3 2" xfId="10794"/>
    <cellStyle name="常规 17 2 7 4" xfId="10795"/>
    <cellStyle name="着色 5 2 2 2 3 2" xfId="10796"/>
    <cellStyle name="常规 17 2 8" xfId="10797"/>
    <cellStyle name="常规 17 2 8 2" xfId="10798"/>
    <cellStyle name="常规 22 3 2 2" xfId="10799"/>
    <cellStyle name="常规 17 3 2 2" xfId="10800"/>
    <cellStyle name="常规 17 3 2 2 2" xfId="10801"/>
    <cellStyle name="常规 17 3 2 2 2 2" xfId="10802"/>
    <cellStyle name="常规 17 3 2 2 2 2 2" xfId="10803"/>
    <cellStyle name="链接单元格 2 3 2 2 2 2" xfId="10804"/>
    <cellStyle name="常规 17 3 2 2 2 3" xfId="10805"/>
    <cellStyle name="常规 17 3 2 2 3" xfId="10806"/>
    <cellStyle name="输出 3 3 4 3 2" xfId="10807"/>
    <cellStyle name="常规 3 2 2 3 2" xfId="10808"/>
    <cellStyle name="常规 2 11 2 2" xfId="10809"/>
    <cellStyle name="常规 17 3 2 3" xfId="10810"/>
    <cellStyle name="常规 3 2 2 3 2 2" xfId="10811"/>
    <cellStyle name="常规 17 3 2 3 2" xfId="10812"/>
    <cellStyle name="常规 3 2 2 3 2 2 2" xfId="10813"/>
    <cellStyle name="常规 17 3 2 3 2 2" xfId="10814"/>
    <cellStyle name="常规 3 2 2 3 2 3" xfId="10815"/>
    <cellStyle name="常规 17 3 2 3 3" xfId="10816"/>
    <cellStyle name="常规 3 2 2 3 3" xfId="10817"/>
    <cellStyle name="常规 17 3 2 4" xfId="10818"/>
    <cellStyle name="常规 17 3 2 4 2 2" xfId="10819"/>
    <cellStyle name="常规 17 3 2 4 3" xfId="10820"/>
    <cellStyle name="常规 17 3 2 4 3 2" xfId="10821"/>
    <cellStyle name="常规 17 3 2 4 4" xfId="10822"/>
    <cellStyle name="常规 17 3 2 5" xfId="10823"/>
    <cellStyle name="常规 17 3 2 5 2" xfId="10824"/>
    <cellStyle name="常规 17 3 2 6" xfId="10825"/>
    <cellStyle name="常规 22 3 3" xfId="10826"/>
    <cellStyle name="常规 17 3 3" xfId="10827"/>
    <cellStyle name="好 3" xfId="10828"/>
    <cellStyle name="常规 17 3 3 2" xfId="10829"/>
    <cellStyle name="好 3 2" xfId="10830"/>
    <cellStyle name="常规 17 3 3 2 2" xfId="10831"/>
    <cellStyle name="好 3 2 2" xfId="10832"/>
    <cellStyle name="常规 17 3 3 2 2 2" xfId="10833"/>
    <cellStyle name="好 3 3" xfId="10834"/>
    <cellStyle name="常规 17 3 3 2 3" xfId="10835"/>
    <cellStyle name="好 4" xfId="10836"/>
    <cellStyle name="常规 3 2 2 4 2" xfId="10837"/>
    <cellStyle name="常规 2 11 3 2" xfId="10838"/>
    <cellStyle name="常规 17 3 3 3" xfId="10839"/>
    <cellStyle name="常规 17 3 4" xfId="10840"/>
    <cellStyle name="常规 17 3 4 2" xfId="10841"/>
    <cellStyle name="常规 17 3 4 2 2" xfId="10842"/>
    <cellStyle name="常规 3 2 2 5 2" xfId="10843"/>
    <cellStyle name="常规 17 3 4 3" xfId="10844"/>
    <cellStyle name="常规 17 3 5" xfId="10845"/>
    <cellStyle name="常规 17 3 5 2" xfId="10846"/>
    <cellStyle name="解释性文本 2 2 2 3" xfId="10847"/>
    <cellStyle name="常规 17 3 5 2 2" xfId="10848"/>
    <cellStyle name="常规 3 2 2 6 2" xfId="10849"/>
    <cellStyle name="常规 17 3 5 3" xfId="10850"/>
    <cellStyle name="常规 3 2 2 6 2 2" xfId="10851"/>
    <cellStyle name="常规 17 3 5 3 2" xfId="10852"/>
    <cellStyle name="常规 3 2 2 6 3" xfId="10853"/>
    <cellStyle name="常规 17 3 5 4" xfId="10854"/>
    <cellStyle name="常规 17 3 6" xfId="10855"/>
    <cellStyle name="常规 17 3 6 2" xfId="10856"/>
    <cellStyle name="解释性文本 2 3 2 3" xfId="10857"/>
    <cellStyle name="常规 17 3 6 2 2" xfId="10858"/>
    <cellStyle name="常规 17 3 6 3 2" xfId="10859"/>
    <cellStyle name="常规 17 3 6 4" xfId="10860"/>
    <cellStyle name="常规 17 3 7" xfId="10861"/>
    <cellStyle name="常规 17 3 7 2" xfId="10862"/>
    <cellStyle name="常规 17 3 8" xfId="10863"/>
    <cellStyle name="常规 22 4" xfId="10864"/>
    <cellStyle name="常规 17 4" xfId="10865"/>
    <cellStyle name="常规 17 4 2" xfId="10866"/>
    <cellStyle name="常规 17 4 2 2" xfId="10867"/>
    <cellStyle name="常规 17 4 2 2 2" xfId="10868"/>
    <cellStyle name="常规 17 4 2 2 2 2" xfId="10869"/>
    <cellStyle name="常规 17 4 2 2 3" xfId="10870"/>
    <cellStyle name="常规 17 4 3" xfId="10871"/>
    <cellStyle name="常规 17 4 3 2" xfId="10872"/>
    <cellStyle name="常规 3 2 3 4 2" xfId="10873"/>
    <cellStyle name="常规 17 4 3 3" xfId="10874"/>
    <cellStyle name="常规 17 4 4" xfId="10875"/>
    <cellStyle name="常规 17 4 4 2" xfId="10876"/>
    <cellStyle name="输入 2 3 2 3 2 4" xfId="10877"/>
    <cellStyle name="常规 17 4 4 2 2" xfId="10878"/>
    <cellStyle name="常规 3 2 3 5 2" xfId="10879"/>
    <cellStyle name="常规 17 4 4 3" xfId="10880"/>
    <cellStyle name="货币 2 2 2 2 2 2 2 2" xfId="10881"/>
    <cellStyle name="常规 17 4 4 4" xfId="10882"/>
    <cellStyle name="常规 17 4 5" xfId="10883"/>
    <cellStyle name="常规 17 4 5 2" xfId="10884"/>
    <cellStyle name="常规 17 4 6" xfId="10885"/>
    <cellStyle name="常规 17 6" xfId="10886"/>
    <cellStyle name="常规 17 6 2" xfId="10887"/>
    <cellStyle name="汇总 4" xfId="10888"/>
    <cellStyle name="常规 17 6 2 2" xfId="10889"/>
    <cellStyle name="常规 17 6 3" xfId="10890"/>
    <cellStyle name="常规 17 7" xfId="10891"/>
    <cellStyle name="常规 17 7 2" xfId="10892"/>
    <cellStyle name="常规 17 7 2 2" xfId="10893"/>
    <cellStyle name="常规 17 7 3" xfId="10894"/>
    <cellStyle name="常规 17 7 3 2" xfId="10895"/>
    <cellStyle name="常规 17 7 4" xfId="10896"/>
    <cellStyle name="常规 17 8" xfId="10897"/>
    <cellStyle name="常规 17 8 2" xfId="10898"/>
    <cellStyle name="常规 17 8 2 2" xfId="10899"/>
    <cellStyle name="常规 17 8 3" xfId="10900"/>
    <cellStyle name="常规 17 8 3 2" xfId="10901"/>
    <cellStyle name="常规 17 8 4" xfId="10902"/>
    <cellStyle name="億啟_laroux" xfId="10903"/>
    <cellStyle name="常规 23 2 2" xfId="10904"/>
    <cellStyle name="常规 18 2 2" xfId="10905"/>
    <cellStyle name="常规 23 2 2 2" xfId="10906"/>
    <cellStyle name="常规 18 2 2 2" xfId="10907"/>
    <cellStyle name="常规 23 2 3" xfId="10908"/>
    <cellStyle name="常规 18 2 3" xfId="10909"/>
    <cellStyle name="常规 23 3" xfId="10910"/>
    <cellStyle name="常规 18 3" xfId="10911"/>
    <cellStyle name="常规 18 3 2" xfId="10912"/>
    <cellStyle name="常规 18 3 2 2" xfId="10913"/>
    <cellStyle name="常规 18 3 3" xfId="10914"/>
    <cellStyle name="常规 18 4" xfId="10915"/>
    <cellStyle name="常规 18 5" xfId="10916"/>
    <cellStyle name="常规 181" xfId="10917"/>
    <cellStyle name="常规 24" xfId="10918"/>
    <cellStyle name="常规 19" xfId="10919"/>
    <cellStyle name="常规 24 2" xfId="10920"/>
    <cellStyle name="常规 19 2" xfId="10921"/>
    <cellStyle name="常规 24 2 2" xfId="10922"/>
    <cellStyle name="常规 19 2 2" xfId="10923"/>
    <cellStyle name="常规 24 2 3" xfId="10924"/>
    <cellStyle name="常规 19 2 3" xfId="10925"/>
    <cellStyle name="常规 24 3" xfId="10926"/>
    <cellStyle name="常规 19 3" xfId="10927"/>
    <cellStyle name="常规 2 10" xfId="10928"/>
    <cellStyle name="输出 3 3 3 3" xfId="10929"/>
    <cellStyle name="常规 2 10 2" xfId="10930"/>
    <cellStyle name="输出 3 3 3 4" xfId="10931"/>
    <cellStyle name="常规 2 10 3" xfId="10932"/>
    <cellStyle name="强调文字颜色 3 5 5 3 2" xfId="10933"/>
    <cellStyle name="千位分隔 3 2 5 2 3 2" xfId="10934"/>
    <cellStyle name="常规 2 10 4" xfId="10935"/>
    <cellStyle name="常规 2 11" xfId="10936"/>
    <cellStyle name="输出 3 3 4 3" xfId="10937"/>
    <cellStyle name="常规 3 2 2 3" xfId="10938"/>
    <cellStyle name="常规 2 11 2" xfId="10939"/>
    <cellStyle name="输出 3 3 4 4" xfId="10940"/>
    <cellStyle name="常规 3 2 2 4" xfId="10941"/>
    <cellStyle name="常规 2 11 3" xfId="10942"/>
    <cellStyle name="常规 3 2 2 5" xfId="10943"/>
    <cellStyle name="常规 2 11 4" xfId="10944"/>
    <cellStyle name="常规 2 12" xfId="10945"/>
    <cellStyle name="适中 5 3 3" xfId="10946"/>
    <cellStyle name="常规 2 17" xfId="10947"/>
    <cellStyle name="常规 2 2 10 2" xfId="10948"/>
    <cellStyle name="输出 2 3 4 2" xfId="10949"/>
    <cellStyle name="常规 2 2 2 2" xfId="10950"/>
    <cellStyle name="输出 2 3 4 2 2" xfId="10951"/>
    <cellStyle name="常规 8 4 3 3" xfId="10952"/>
    <cellStyle name="常规 2 2 2 2 2" xfId="10953"/>
    <cellStyle name="输出 2 3 4 2 3" xfId="10954"/>
    <cellStyle name="常规 8 4 3 4" xfId="10955"/>
    <cellStyle name="常规 2 2 2 2 3" xfId="10956"/>
    <cellStyle name="输出 2 3 4 2 4" xfId="10957"/>
    <cellStyle name="常规 2 2 2 2 4" xfId="10958"/>
    <cellStyle name="强调文字颜色 2 4 2 2 2 3 3 2" xfId="10959"/>
    <cellStyle name="常规 2 2 2 2 5" xfId="10960"/>
    <cellStyle name="输出 2 3 4 3" xfId="10961"/>
    <cellStyle name="常规 2 2 2 3" xfId="10962"/>
    <cellStyle name="输出 2 3 4 3 2" xfId="10963"/>
    <cellStyle name="常规 8 4 4 3" xfId="10964"/>
    <cellStyle name="常规 2 2 2 3 2" xfId="10965"/>
    <cellStyle name="常规 8 4 4 3 2" xfId="10966"/>
    <cellStyle name="常规 2 2 2 3 2 2" xfId="10967"/>
    <cellStyle name="常规 2 2 2 3 2 2 2" xfId="10968"/>
    <cellStyle name="常规 2 2 2 3 2 2 2 2" xfId="10969"/>
    <cellStyle name="常规 2 2 2 3 2 2 3" xfId="10970"/>
    <cellStyle name="常规 2 2 2 3 2 3" xfId="10971"/>
    <cellStyle name="常规 2 2 2 3 2 3 2" xfId="10972"/>
    <cellStyle name="强调文字颜色 3 5 2 2 2" xfId="10973"/>
    <cellStyle name="常规 2 2 2 3 2 4" xfId="10974"/>
    <cellStyle name="常规 8 4 4 4" xfId="10975"/>
    <cellStyle name="常规 2 2 2 3 3" xfId="10976"/>
    <cellStyle name="常规 2 2 2 3 3 2" xfId="10977"/>
    <cellStyle name="常规 2 2 2 3 3 2 2" xfId="10978"/>
    <cellStyle name="常规 2 2 2 3 4" xfId="10979"/>
    <cellStyle name="输出 2 3 4 4" xfId="10980"/>
    <cellStyle name="常规 2 2 2 4" xfId="10981"/>
    <cellStyle name="常规 2 2 2 5" xfId="10982"/>
    <cellStyle name="常规 2 2 2 5 2" xfId="10983"/>
    <cellStyle name="输出 3 2 2 3" xfId="10984"/>
    <cellStyle name="常规 2 2 2 5 2 2" xfId="10985"/>
    <cellStyle name="常规 2 2 2 5 3" xfId="10986"/>
    <cellStyle name="常规 2 2 2 6" xfId="10987"/>
    <cellStyle name="常规 2 2 2 7" xfId="10988"/>
    <cellStyle name="常规 2 2 2 8" xfId="10989"/>
    <cellStyle name="输出 2 3 5 2 2" xfId="10990"/>
    <cellStyle name="常规 33 9" xfId="10991"/>
    <cellStyle name="常规 2 2 3 2 2" xfId="10992"/>
    <cellStyle name="常规 2 2 3 2 2 2" xfId="10993"/>
    <cellStyle name="常规 2 2 3 2 2 2 2" xfId="10994"/>
    <cellStyle name="常规 2 2 3 2 2 2 2 2" xfId="10995"/>
    <cellStyle name="常规 2 2 3 2 2 2 3" xfId="10996"/>
    <cellStyle name="常规 2 2 3 2 2 3" xfId="10997"/>
    <cellStyle name="着色 6 2 2 3 2 3" xfId="10998"/>
    <cellStyle name="强调文字颜色 6 2 2 2 2 3 2 4" xfId="10999"/>
    <cellStyle name="常规 2 2 3 2 2 3 2" xfId="11000"/>
    <cellStyle name="常规 2 2 3 2 2 4" xfId="11001"/>
    <cellStyle name="常规 2 2 3 2 3" xfId="11002"/>
    <cellStyle name="常规 2 2 3 2 3 2" xfId="11003"/>
    <cellStyle name="常规 2 2 3 2 3 2 2" xfId="11004"/>
    <cellStyle name="常规 2 2 3 2 3 3" xfId="11005"/>
    <cellStyle name="常规 2 2 3 2 4" xfId="11006"/>
    <cellStyle name="输出 2 3 5 3" xfId="11007"/>
    <cellStyle name="常规 2 2 3 3" xfId="11008"/>
    <cellStyle name="输出 2 3 5 3 2" xfId="11009"/>
    <cellStyle name="常规 2 2 3 3 2" xfId="11010"/>
    <cellStyle name="常规 2 2 3 3 2 2" xfId="11011"/>
    <cellStyle name="常规 2 2 3 3 3" xfId="11012"/>
    <cellStyle name="常规 2 2 3 3 4" xfId="11013"/>
    <cellStyle name="输出 2 3 5 4" xfId="11014"/>
    <cellStyle name="常规 2 2 3 4" xfId="11015"/>
    <cellStyle name="常规 2 2 3 4 2" xfId="11016"/>
    <cellStyle name="常规 2 2 3 5" xfId="11017"/>
    <cellStyle name="输出 2 3 6 2" xfId="11018"/>
    <cellStyle name="常规 2 2 4 2" xfId="11019"/>
    <cellStyle name="强调文字颜色 1 3 7" xfId="11020"/>
    <cellStyle name="常规 2 2 4 2 2" xfId="11021"/>
    <cellStyle name="强调文字颜色 4 3 3 2 2 2 2 3" xfId="11022"/>
    <cellStyle name="强调文字颜色 1 3 7 2" xfId="11023"/>
    <cellStyle name="常规 2 2 4 2 2 2" xfId="11024"/>
    <cellStyle name="常规 2 2 4 2 2 2 2 2" xfId="11025"/>
    <cellStyle name="常规 2 2 4 2 2 2 3" xfId="11026"/>
    <cellStyle name="强调文字颜色 4 3 3 2 2 2 2 4" xfId="11027"/>
    <cellStyle name="强调文字颜色 1 3 7 3" xfId="11028"/>
    <cellStyle name="常规 2 2 4 2 2 3" xfId="11029"/>
    <cellStyle name="强调文字颜色 1 3 7 3 2" xfId="11030"/>
    <cellStyle name="常规 2 2 4 2 2 3 2" xfId="11031"/>
    <cellStyle name="强调文字颜色 1 3 7 4" xfId="11032"/>
    <cellStyle name="常规 2 2 4 2 2 4" xfId="11033"/>
    <cellStyle name="常规 2 2 4 2 3" xfId="11034"/>
    <cellStyle name="常规 2 2 4 2 3 2" xfId="11035"/>
    <cellStyle name="常规 2 2 4 2 3 2 2" xfId="11036"/>
    <cellStyle name="常规 2 2 4 2 3 3" xfId="11037"/>
    <cellStyle name="常规 2 2 4 2 4" xfId="11038"/>
    <cellStyle name="计算 2 5 2 2" xfId="11039"/>
    <cellStyle name="常规 2 2 4 3" xfId="11040"/>
    <cellStyle name="强调文字颜色 1 4 7" xfId="11041"/>
    <cellStyle name="常规 2 2 4 3 2" xfId="11042"/>
    <cellStyle name="强调文字颜色 1 4 7 2" xfId="11043"/>
    <cellStyle name="常规 2 2 4 3 2 2" xfId="11044"/>
    <cellStyle name="强调文字颜色 1 4 7 2 2" xfId="11045"/>
    <cellStyle name="常规 2 2 4 3 2 2 2" xfId="11046"/>
    <cellStyle name="强调文字颜色 6 5 2 5" xfId="11047"/>
    <cellStyle name="常规 2 2 4 3 2 2 2 2" xfId="11048"/>
    <cellStyle name="强调文字颜色 4 2 3 2 2 2 2" xfId="11049"/>
    <cellStyle name="常规 2 2 4 3 2 2 3" xfId="11050"/>
    <cellStyle name="强调文字颜色 1 4 7 3" xfId="11051"/>
    <cellStyle name="常规 2 2 4 3 2 3" xfId="11052"/>
    <cellStyle name="强调文字颜色 1 4 7 3 2" xfId="11053"/>
    <cellStyle name="常规 2 2 4 3 2 3 2" xfId="11054"/>
    <cellStyle name="强调文字颜色 1 4 7 4" xfId="11055"/>
    <cellStyle name="常规 2 2 4 3 2 4" xfId="11056"/>
    <cellStyle name="强调文字颜色 1 4 8" xfId="11057"/>
    <cellStyle name="常规 2 2 4 3 3" xfId="11058"/>
    <cellStyle name="常规 2 2 4 3 3 2" xfId="11059"/>
    <cellStyle name="常规 2 2 4 3 3 2 2" xfId="11060"/>
    <cellStyle name="常规 2 2 4 3 3 3" xfId="11061"/>
    <cellStyle name="常规 2 2 4 3 4" xfId="11062"/>
    <cellStyle name="常规 2 2 4 4" xfId="11063"/>
    <cellStyle name="常规 2 2 4 4 2" xfId="11064"/>
    <cellStyle name="常规 2 2 4 4 2 2" xfId="11065"/>
    <cellStyle name="常规 2 2 4 4 3" xfId="11066"/>
    <cellStyle name="常规 2 2 4 5 2" xfId="11067"/>
    <cellStyle name="常规 2 2 4 6" xfId="11068"/>
    <cellStyle name="输出 2 3 7" xfId="11069"/>
    <cellStyle name="常规 2 2 5" xfId="11070"/>
    <cellStyle name="常规 2 2 5 2" xfId="11071"/>
    <cellStyle name="强调文字颜色 2 3 7" xfId="11072"/>
    <cellStyle name="常规 2 2 5 2 2" xfId="11073"/>
    <cellStyle name="强调文字颜色 5 2 2 2 3" xfId="11074"/>
    <cellStyle name="强调文字颜色 2 3 7 2" xfId="11075"/>
    <cellStyle name="常规 2 2 5 2 2 2" xfId="11076"/>
    <cellStyle name="强调文字颜色 5 2 2 2 3 2" xfId="11077"/>
    <cellStyle name="强调文字颜色 2 3 7 2 2" xfId="11078"/>
    <cellStyle name="常规 2 2 5 2 2 2 2" xfId="11079"/>
    <cellStyle name="强调文字颜色 5 2 2 2 4" xfId="11080"/>
    <cellStyle name="强调文字颜色 2 3 7 3" xfId="11081"/>
    <cellStyle name="常规 2 2 5 2 2 3" xfId="11082"/>
    <cellStyle name="常规 2 2 5 2 3" xfId="11083"/>
    <cellStyle name="强调文字颜色 5 2 2 3 3" xfId="11084"/>
    <cellStyle name="常规 2 2 5 2 3 2" xfId="11085"/>
    <cellStyle name="常规 2 2 5 2 4" xfId="11086"/>
    <cellStyle name="常规 2 2 5 3" xfId="11087"/>
    <cellStyle name="强调文字颜色 2 4 7" xfId="11088"/>
    <cellStyle name="常规 2 2 5 3 2" xfId="11089"/>
    <cellStyle name="强调文字颜色 5 2 3 2 3" xfId="11090"/>
    <cellStyle name="常规 2 2 5 3 2 2" xfId="11091"/>
    <cellStyle name="常规 2 2 5 3 3" xfId="11092"/>
    <cellStyle name="常规 2 2 5 4" xfId="11093"/>
    <cellStyle name="常规 2 2 6" xfId="11094"/>
    <cellStyle name="常规 2 2 6 2" xfId="11095"/>
    <cellStyle name="强调文字颜色 3 3 7" xfId="11096"/>
    <cellStyle name="千位分隔 3 2 3 4" xfId="11097"/>
    <cellStyle name="常规 2 2 6 2 2" xfId="11098"/>
    <cellStyle name="强调文字颜色 5 3 2 2 3" xfId="11099"/>
    <cellStyle name="强调文字颜色 3 3 7 2" xfId="11100"/>
    <cellStyle name="常规 2 2 6 2 2 2" xfId="11101"/>
    <cellStyle name="强调文字颜色 5 3 2 2 3 2" xfId="11102"/>
    <cellStyle name="强调文字颜色 3 3 7 2 2" xfId="11103"/>
    <cellStyle name="常规 2 2 6 2 2 2 2" xfId="11104"/>
    <cellStyle name="强调文字颜色 5 3 2 2 4" xfId="11105"/>
    <cellStyle name="强调文字颜色 3 3 7 3" xfId="11106"/>
    <cellStyle name="常规 2 2 6 2 2 3" xfId="11107"/>
    <cellStyle name="常规 2 2 6 2 3" xfId="11108"/>
    <cellStyle name="常规 2 2 6 2 4" xfId="11109"/>
    <cellStyle name="常规 2 2 6 3" xfId="11110"/>
    <cellStyle name="强调文字颜色 3 4 7" xfId="11111"/>
    <cellStyle name="千位分隔 3 2 4 4" xfId="11112"/>
    <cellStyle name="常规 2 2 6 3 2" xfId="11113"/>
    <cellStyle name="强调文字颜色 5 3 3 2 3" xfId="11114"/>
    <cellStyle name="常规 2 2 6 3 2 2" xfId="11115"/>
    <cellStyle name="常规 2 2 6 3 3" xfId="11116"/>
    <cellStyle name="常规 2 2 7" xfId="11117"/>
    <cellStyle name="常规 2 2 7 2" xfId="11118"/>
    <cellStyle name="千位分隔 3 3 3 4" xfId="11119"/>
    <cellStyle name="常规 2 2 7 2 2" xfId="11120"/>
    <cellStyle name="适中 4 3 2 2" xfId="11121"/>
    <cellStyle name="常规 2 2 7 3" xfId="11122"/>
    <cellStyle name="常规 2 2 8" xfId="11123"/>
    <cellStyle name="常规 2 2 8 2" xfId="11124"/>
    <cellStyle name="强调文字颜色 5 3 7" xfId="11125"/>
    <cellStyle name="千位分隔 3 4 3 4" xfId="11126"/>
    <cellStyle name="常规 2 2 8 2 2" xfId="11127"/>
    <cellStyle name="适中 4 3 3 2" xfId="11128"/>
    <cellStyle name="常规 2 2 8 3" xfId="11129"/>
    <cellStyle name="常规 2 2 9" xfId="11130"/>
    <cellStyle name="常规 2 2 9 2" xfId="11131"/>
    <cellStyle name="着色 4 5 3" xfId="11132"/>
    <cellStyle name="常规 2 3 14" xfId="11133"/>
    <cellStyle name="输出 2 4 4" xfId="11134"/>
    <cellStyle name="常规 2 3 2" xfId="11135"/>
    <cellStyle name="输出 2 4 4 2" xfId="11136"/>
    <cellStyle name="常规 2 3 2 2" xfId="11137"/>
    <cellStyle name="输出 2 4 4 2 2" xfId="11138"/>
    <cellStyle name="常规 2 3 2 2 2" xfId="11139"/>
    <cellStyle name="输出 2 4 4 2 2 2" xfId="11140"/>
    <cellStyle name="常规 2 3 2 2 2 2" xfId="11141"/>
    <cellStyle name="输出 2 4 4 2 3" xfId="11142"/>
    <cellStyle name="常规 2 3 2 2 3" xfId="11143"/>
    <cellStyle name="输出 2 4 4 2 3 2" xfId="11144"/>
    <cellStyle name="常规 2 3 2 2 3 2" xfId="11145"/>
    <cellStyle name="输出 2 4 4 3" xfId="11146"/>
    <cellStyle name="常规 2 3 2 3" xfId="11147"/>
    <cellStyle name="输出 2 4 4 3 2" xfId="11148"/>
    <cellStyle name="常规 2 3 2 3 2" xfId="11149"/>
    <cellStyle name="输出 2 4 4 4" xfId="11150"/>
    <cellStyle name="常规 2 3 2 4" xfId="11151"/>
    <cellStyle name="常规 2 3 2 4 2" xfId="11152"/>
    <cellStyle name="常规 2 3 2 5" xfId="11153"/>
    <cellStyle name="常规 2 3 2 6" xfId="11154"/>
    <cellStyle name="常规 2 3 2 7" xfId="11155"/>
    <cellStyle name="输出 2 4 5 2" xfId="11156"/>
    <cellStyle name="常规 2 3 3 2" xfId="11157"/>
    <cellStyle name="输出 2 4 5 2 2" xfId="11158"/>
    <cellStyle name="常规 2 3 3 2 2" xfId="11159"/>
    <cellStyle name="常规 2 3 3 2 3" xfId="11160"/>
    <cellStyle name="常规 2 3 3 2 5" xfId="11161"/>
    <cellStyle name="常规 2 3 3 2 6" xfId="11162"/>
    <cellStyle name="输出 2 4 5 3" xfId="11163"/>
    <cellStyle name="常规 2 3 3 3" xfId="11164"/>
    <cellStyle name="常规 2 3 3 3 3" xfId="11165"/>
    <cellStyle name="常规 2 3 3 5 3" xfId="11166"/>
    <cellStyle name="强调文字颜色 6 3 2 2 2 4 3 2" xfId="11167"/>
    <cellStyle name="常规 2 3 3 5 4" xfId="11168"/>
    <cellStyle name="输出 2 4 6 2" xfId="11169"/>
    <cellStyle name="常规 2 3 4 2" xfId="11170"/>
    <cellStyle name="常规 2 3 4 2 2" xfId="11171"/>
    <cellStyle name="常规 2 3 4 2 2 2" xfId="11172"/>
    <cellStyle name="常规 2 3 4 2 2 2 2" xfId="11173"/>
    <cellStyle name="常规 2 3 4 2 2 3" xfId="11174"/>
    <cellStyle name="强调文字颜色 3 4 2 2 2 3 3 2" xfId="11175"/>
    <cellStyle name="常规 2 3 4 2 3" xfId="11176"/>
    <cellStyle name="计算 2 6 2 2" xfId="11177"/>
    <cellStyle name="常规 2 3 4 3" xfId="11178"/>
    <cellStyle name="常规 2 3 4 3 2" xfId="11179"/>
    <cellStyle name="常规 2 3 4 3 2 2" xfId="11180"/>
    <cellStyle name="常规 2 3 4 3 3" xfId="11181"/>
    <cellStyle name="常规 2 3 4 4" xfId="11182"/>
    <cellStyle name="常规 2 3 4 4 2" xfId="11183"/>
    <cellStyle name="常规 2 3 4 4 2 2" xfId="11184"/>
    <cellStyle name="常规 2 3 4 4 3" xfId="11185"/>
    <cellStyle name="常规 2 3 4 4 3 2" xfId="11186"/>
    <cellStyle name="常规 2 3 4 5" xfId="11187"/>
    <cellStyle name="常规 2 3 4 5 2" xfId="11188"/>
    <cellStyle name="常规 2 3 4 6" xfId="11189"/>
    <cellStyle name="输出 2 4 7" xfId="11190"/>
    <cellStyle name="常规 2 3 5" xfId="11191"/>
    <cellStyle name="常规 2 3 5 2" xfId="11192"/>
    <cellStyle name="常规 2 3 5 2 2" xfId="11193"/>
    <cellStyle name="强调文字颜色 6 2 2 2 3" xfId="11194"/>
    <cellStyle name="常规 2 3 5 2 2 2" xfId="11195"/>
    <cellStyle name="强调文字颜色 6 2 2 2 3 2" xfId="11196"/>
    <cellStyle name="常规 2 3 5 2 2 2 2" xfId="11197"/>
    <cellStyle name="强调文字颜色 6 2 2 2 4" xfId="11198"/>
    <cellStyle name="常规 2 3 5 2 2 3" xfId="11199"/>
    <cellStyle name="常规 2 3 5 2 3" xfId="11200"/>
    <cellStyle name="强调文字颜色 6 2 2 3 3" xfId="11201"/>
    <cellStyle name="常规 2 3 5 2 3 2" xfId="11202"/>
    <cellStyle name="常规 2 3 5 2 4" xfId="11203"/>
    <cellStyle name="常规 2 3 5 3" xfId="11204"/>
    <cellStyle name="常规 2 3 5 3 2" xfId="11205"/>
    <cellStyle name="强调文字颜色 6 2 3 2 3" xfId="11206"/>
    <cellStyle name="常规 2 3 5 3 2 2" xfId="11207"/>
    <cellStyle name="常规 2 3 5 3 3" xfId="11208"/>
    <cellStyle name="常规 2 3 5 4" xfId="11209"/>
    <cellStyle name="强调文字颜色 1 2 3 2 2" xfId="11210"/>
    <cellStyle name="常规 2 3 6" xfId="11211"/>
    <cellStyle name="强调文字颜色 1 2 3 2 2 2" xfId="11212"/>
    <cellStyle name="常规 2 3 6 2" xfId="11213"/>
    <cellStyle name="强调文字颜色 1 2 3 2 2 2 2" xfId="11214"/>
    <cellStyle name="千位分隔 4 2 3 4" xfId="11215"/>
    <cellStyle name="常规 2 3 6 2 2" xfId="11216"/>
    <cellStyle name="强调文字颜色 6 3 2 2 3" xfId="11217"/>
    <cellStyle name="强调文字颜色 1 2 3 2 2 2 2 2" xfId="11218"/>
    <cellStyle name="常规 2 3 6 2 2 2" xfId="11219"/>
    <cellStyle name="强调文字颜色 1 2 3 2 2 2 3" xfId="11220"/>
    <cellStyle name="常规 2 3 6 2 3" xfId="11221"/>
    <cellStyle name="强调文字颜色 1 2 3 2 2 3" xfId="11222"/>
    <cellStyle name="常规 2 3 6 3" xfId="11223"/>
    <cellStyle name="强调文字颜色 1 2 3 2 2 3 2" xfId="11224"/>
    <cellStyle name="千位分隔 4 2 4 4" xfId="11225"/>
    <cellStyle name="常规 2 3 6 3 2" xfId="11226"/>
    <cellStyle name="强调文字颜色 1 2 3 2 2 4" xfId="11227"/>
    <cellStyle name="常规 2 3 6 4" xfId="11228"/>
    <cellStyle name="强调文字颜色 1 2 3 2 3" xfId="11229"/>
    <cellStyle name="常规 2 3 7" xfId="11230"/>
    <cellStyle name="强调文字颜色 1 2 3 2 3 2" xfId="11231"/>
    <cellStyle name="常规 2 3 7 2" xfId="11232"/>
    <cellStyle name="强调文字颜色 1 2 3 2 3 2 2" xfId="11233"/>
    <cellStyle name="千位分隔 4 3 3 4" xfId="11234"/>
    <cellStyle name="常规 2 3 7 2 2" xfId="11235"/>
    <cellStyle name="强调文字颜色 1 2 3 2 4" xfId="11236"/>
    <cellStyle name="常规 2 3 8" xfId="11237"/>
    <cellStyle name="强调文字颜色 1 2 3 2 4 2" xfId="11238"/>
    <cellStyle name="常规 2 3 8 2" xfId="11239"/>
    <cellStyle name="强调文字颜色 1 2 3 2 4 2 2" xfId="11240"/>
    <cellStyle name="常规 2 3 8 2 2" xfId="11241"/>
    <cellStyle name="常规 2 3 9" xfId="11242"/>
    <cellStyle name="常规 2 4" xfId="11243"/>
    <cellStyle name="输出 2 5 4" xfId="11244"/>
    <cellStyle name="常规 2 4 2" xfId="11245"/>
    <cellStyle name="常规 2 4 2 2" xfId="11246"/>
    <cellStyle name="常规 2 4 2 2 2" xfId="11247"/>
    <cellStyle name="常规 2 4 2 2 2 2" xfId="11248"/>
    <cellStyle name="常规 2 4 2 2 2 2 2" xfId="11249"/>
    <cellStyle name="常规 2 4 2 2 2 2 2 2" xfId="11250"/>
    <cellStyle name="常规 43 2" xfId="11251"/>
    <cellStyle name="常规 38 2" xfId="11252"/>
    <cellStyle name="常规 2 4 2 2 2 2 3" xfId="11253"/>
    <cellStyle name="链接单元格 5 3 2 2" xfId="11254"/>
    <cellStyle name="常规 2 4 2 2 2 3" xfId="11255"/>
    <cellStyle name="常规 2 4 2 2 2 3 2" xfId="11256"/>
    <cellStyle name="样式 1 2 3 2 2" xfId="11257"/>
    <cellStyle name="常规 2 4 2 2 2 4" xfId="11258"/>
    <cellStyle name="常规 2 4 2 2 3" xfId="11259"/>
    <cellStyle name="常规 2 4 2 2 3 2" xfId="11260"/>
    <cellStyle name="常规 2 4 2 2 3 2 2" xfId="11261"/>
    <cellStyle name="常规 2 4 2 2 3 3" xfId="11262"/>
    <cellStyle name="常规 2 4 2 3" xfId="11263"/>
    <cellStyle name="常规 2 4 2 3 2" xfId="11264"/>
    <cellStyle name="常规 2 4 2 3 2 2" xfId="11265"/>
    <cellStyle name="常规 2 4 2 3 3" xfId="11266"/>
    <cellStyle name="常规 2 4 2 4" xfId="11267"/>
    <cellStyle name="常规 2 4 2 4 2" xfId="11268"/>
    <cellStyle name="强调文字颜色 5 3 3 2 5 2" xfId="11269"/>
    <cellStyle name="常规 2 4 2 5" xfId="11270"/>
    <cellStyle name="强调文字颜色 5 3 3 2 5 3" xfId="11271"/>
    <cellStyle name="常规 2 4 2 6" xfId="11272"/>
    <cellStyle name="常规 2 4 3" xfId="11273"/>
    <cellStyle name="常规 2 4 3 2" xfId="11274"/>
    <cellStyle name="汇总 6 5" xfId="11275"/>
    <cellStyle name="常规 2 4 3 2 2" xfId="11276"/>
    <cellStyle name="汇总 6 5 2" xfId="11277"/>
    <cellStyle name="常规 2 4 3 2 2 2" xfId="11278"/>
    <cellStyle name="强调文字颜色 3 4 2 2 3 2 3 2" xfId="11279"/>
    <cellStyle name="汇总 6 6" xfId="11280"/>
    <cellStyle name="常规 2 4 3 2 3" xfId="11281"/>
    <cellStyle name="常规 2 4 3 3" xfId="11282"/>
    <cellStyle name="常规 2 4 4" xfId="11283"/>
    <cellStyle name="常规 2 4 4 2" xfId="11284"/>
    <cellStyle name="常规 2 4 4 3" xfId="11285"/>
    <cellStyle name="常规 2 4 5" xfId="11286"/>
    <cellStyle name="强调文字颜色 1 2 3 3 2" xfId="11287"/>
    <cellStyle name="常规 2 4 6" xfId="11288"/>
    <cellStyle name="强调文字颜色 1 2 3 3 2 2" xfId="11289"/>
    <cellStyle name="常规 2 4 6 2" xfId="11290"/>
    <cellStyle name="强调文字颜色 1 2 3 3 2 3" xfId="11291"/>
    <cellStyle name="常规 2 4 6 3" xfId="11292"/>
    <cellStyle name="强调文字颜色 1 2 3 3 2 4" xfId="11293"/>
    <cellStyle name="常规 2 4 6 4" xfId="11294"/>
    <cellStyle name="强调文字颜色 1 2 3 3 3" xfId="11295"/>
    <cellStyle name="常规 2 4 7" xfId="11296"/>
    <cellStyle name="常规 2 4 7 2" xfId="11297"/>
    <cellStyle name="常规 2 4 8" xfId="11298"/>
    <cellStyle name="常规 2 4 9" xfId="11299"/>
    <cellStyle name="常规 2 5 2 2" xfId="11300"/>
    <cellStyle name="常规 2 5 2 2 2" xfId="11301"/>
    <cellStyle name="常规 2 5 2 2 2 2" xfId="11302"/>
    <cellStyle name="常规 2 5 2 2 3" xfId="11303"/>
    <cellStyle name="常规 2 5 2 3" xfId="11304"/>
    <cellStyle name="常规 2 5 3" xfId="11305"/>
    <cellStyle name="常规 2 5 3 2" xfId="11306"/>
    <cellStyle name="常规 2 5 3 2 2" xfId="11307"/>
    <cellStyle name="常规 2 5 3 3" xfId="11308"/>
    <cellStyle name="常规 2 5 4" xfId="11309"/>
    <cellStyle name="常规 2 5 4 2" xfId="11310"/>
    <cellStyle name="常规 2 5 4 3" xfId="11311"/>
    <cellStyle name="常规 2 5 4 3 2" xfId="11312"/>
    <cellStyle name="常规 2 5 4 4" xfId="11313"/>
    <cellStyle name="常规 2 5 5" xfId="11314"/>
    <cellStyle name="常规 2 5 5 2" xfId="11315"/>
    <cellStyle name="强调文字颜色 1 2 3 4 2" xfId="11316"/>
    <cellStyle name="常规 2 5 6" xfId="11317"/>
    <cellStyle name="输出 2 7 4" xfId="11318"/>
    <cellStyle name="常规 2 6 2" xfId="11319"/>
    <cellStyle name="常规 2 6 2 2" xfId="11320"/>
    <cellStyle name="常规 2 6 2 2 2" xfId="11321"/>
    <cellStyle name="常规 2 6 2 2 3" xfId="11322"/>
    <cellStyle name="常规 2 6 2 3" xfId="11323"/>
    <cellStyle name="常规 2 7 2" xfId="11324"/>
    <cellStyle name="常规 2 7 2 2" xfId="11325"/>
    <cellStyle name="常规 2 7 2 2 2" xfId="11326"/>
    <cellStyle name="常规 2 7 2 2 2 2" xfId="11327"/>
    <cellStyle name="常规 2 7 2 2 2 2 2" xfId="11328"/>
    <cellStyle name="常规 2 7 2 2 2 3" xfId="11329"/>
    <cellStyle name="常规 2 7 2 2 3" xfId="11330"/>
    <cellStyle name="常规 2 7 2 2 3 2" xfId="11331"/>
    <cellStyle name="常规 2 7 2 2 4" xfId="11332"/>
    <cellStyle name="常规 2 7 2 3" xfId="11333"/>
    <cellStyle name="常规 2 7 2 3 2" xfId="11334"/>
    <cellStyle name="常规 2 7 2 3 2 2" xfId="11335"/>
    <cellStyle name="常规 2 7 2 3 3" xfId="11336"/>
    <cellStyle name="常规 2 7 2 4" xfId="11337"/>
    <cellStyle name="常规 2 7 3 2" xfId="11338"/>
    <cellStyle name="常规 2 7 3 2 2" xfId="11339"/>
    <cellStyle name="常规 2 7 3 3" xfId="11340"/>
    <cellStyle name="输入 2" xfId="11341"/>
    <cellStyle name="常规 2 8" xfId="11342"/>
    <cellStyle name="输入 2 2" xfId="11343"/>
    <cellStyle name="常规 2 8 2" xfId="11344"/>
    <cellStyle name="输入 2 2 2" xfId="11345"/>
    <cellStyle name="好 6 2 2 3" xfId="11346"/>
    <cellStyle name="常规 2 8 2 2" xfId="11347"/>
    <cellStyle name="输入 2 2 2 2" xfId="11348"/>
    <cellStyle name="常规 2 8 2 2 2" xfId="11349"/>
    <cellStyle name="输入 2 2 3" xfId="11350"/>
    <cellStyle name="常规 2 8 2 3" xfId="11351"/>
    <cellStyle name="输入 2 3" xfId="11352"/>
    <cellStyle name="常规 2 8 3" xfId="11353"/>
    <cellStyle name="输入 3 2" xfId="11354"/>
    <cellStyle name="常规 2 9 2" xfId="11355"/>
    <cellStyle name="输入 3 2 2" xfId="11356"/>
    <cellStyle name="常规 2 9 2 2" xfId="11357"/>
    <cellStyle name="输入 3 2 2 2" xfId="11358"/>
    <cellStyle name="常规 2 9 2 2 2" xfId="11359"/>
    <cellStyle name="输入 3 2 2 2 2" xfId="11360"/>
    <cellStyle name="常规 2 9 2 2 2 2" xfId="11361"/>
    <cellStyle name="输入 3 2 2 3" xfId="11362"/>
    <cellStyle name="常规 2 9 2 2 3" xfId="11363"/>
    <cellStyle name="输入 3 2 3" xfId="11364"/>
    <cellStyle name="常规 2 9 2 3" xfId="11365"/>
    <cellStyle name="输入 3 2 3 2" xfId="11366"/>
    <cellStyle name="常规 2 9 2 3 2" xfId="11367"/>
    <cellStyle name="输入 3 2 4" xfId="11368"/>
    <cellStyle name="常规 2 9 2 4" xfId="11369"/>
    <cellStyle name="输入 3 3" xfId="11370"/>
    <cellStyle name="常规 2 9 3" xfId="11371"/>
    <cellStyle name="输入 3 3 2" xfId="11372"/>
    <cellStyle name="常规 2 9 3 2" xfId="11373"/>
    <cellStyle name="输入 3 3 2 2" xfId="11374"/>
    <cellStyle name="常规 2 9 3 2 2" xfId="11375"/>
    <cellStyle name="输入 3 3 3" xfId="11376"/>
    <cellStyle name="常规 2 9 3 3" xfId="11377"/>
    <cellStyle name="输入 3 4" xfId="11378"/>
    <cellStyle name="常规 2 9 4" xfId="11379"/>
    <cellStyle name="常规 2_3.PDS" xfId="11380"/>
    <cellStyle name="注释 4 6 2 3 2" xfId="11381"/>
    <cellStyle name="注释 2 2 2 2 2 2 3 2" xfId="11382"/>
    <cellStyle name="常规 30" xfId="11383"/>
    <cellStyle name="常规 25" xfId="11384"/>
    <cellStyle name="常规 30 2" xfId="11385"/>
    <cellStyle name="常规 25 2" xfId="11386"/>
    <cellStyle name="常规 30 2 2" xfId="11387"/>
    <cellStyle name="常规 25 2 2" xfId="11388"/>
    <cellStyle name="常规 30 2 2 2" xfId="11389"/>
    <cellStyle name="常规 25 2 2 2" xfId="11390"/>
    <cellStyle name="常规 30 2 3" xfId="11391"/>
    <cellStyle name="常规 25 2 3" xfId="11392"/>
    <cellStyle name="常规 30 3" xfId="11393"/>
    <cellStyle name="常规 25 3" xfId="11394"/>
    <cellStyle name="常规 31 2 2 2" xfId="11395"/>
    <cellStyle name="常规 26 2 2 2" xfId="11396"/>
    <cellStyle name="常规 31 2 3" xfId="11397"/>
    <cellStyle name="常规 26 2 3" xfId="11398"/>
    <cellStyle name="常规 26 3 2" xfId="11399"/>
    <cellStyle name="常规 32 2 2" xfId="11400"/>
    <cellStyle name="常规 27 2 2" xfId="11401"/>
    <cellStyle name="常规 32 2 2 2" xfId="11402"/>
    <cellStyle name="常规 27 2 2 2" xfId="11403"/>
    <cellStyle name="常规 32 2 3" xfId="11404"/>
    <cellStyle name="常规 27 2 3" xfId="11405"/>
    <cellStyle name="常规 27 2 4" xfId="11406"/>
    <cellStyle name="常规 27 4" xfId="11407"/>
    <cellStyle name="常规 33 2" xfId="11408"/>
    <cellStyle name="常规 28 2" xfId="11409"/>
    <cellStyle name="汇总 3 9" xfId="11410"/>
    <cellStyle name="常规 33 2 2" xfId="11411"/>
    <cellStyle name="常规 28 2 2" xfId="11412"/>
    <cellStyle name="常规 33 2 2 2" xfId="11413"/>
    <cellStyle name="常规 28 2 2 2" xfId="11414"/>
    <cellStyle name="常规 33 2 3" xfId="11415"/>
    <cellStyle name="常规 28 2 3" xfId="11416"/>
    <cellStyle name="常规 33 3" xfId="11417"/>
    <cellStyle name="常规 28 3" xfId="11418"/>
    <cellStyle name="常规 34" xfId="11419"/>
    <cellStyle name="常规 29" xfId="11420"/>
    <cellStyle name="适中 4 2 2 4 2 4" xfId="11421"/>
    <cellStyle name="常规 34 2" xfId="11422"/>
    <cellStyle name="常规 29 2" xfId="11423"/>
    <cellStyle name="常规 34 2 2" xfId="11424"/>
    <cellStyle name="常规 29 2 2" xfId="11425"/>
    <cellStyle name="常规 34 2 2 2" xfId="11426"/>
    <cellStyle name="常规 29 2 2 2" xfId="11427"/>
    <cellStyle name="常规 34 2 3" xfId="11428"/>
    <cellStyle name="常规 29 2 3" xfId="11429"/>
    <cellStyle name="常规 34 3" xfId="11430"/>
    <cellStyle name="常规 29 3" xfId="11431"/>
    <cellStyle name="常规 29 4" xfId="11432"/>
    <cellStyle name="常规 3" xfId="11433"/>
    <cellStyle name="常规 3 10" xfId="11434"/>
    <cellStyle name="常规 3 10 2" xfId="11435"/>
    <cellStyle name="常规 3 10 2 2" xfId="11436"/>
    <cellStyle name="常规 3 10 3" xfId="11437"/>
    <cellStyle name="常规 3 10 3 2" xfId="11438"/>
    <cellStyle name="常规 3 10 4" xfId="11439"/>
    <cellStyle name="计算 3 3 2 3 2" xfId="11440"/>
    <cellStyle name="常规 3 11" xfId="11441"/>
    <cellStyle name="计算 3 3 2 3 2 2" xfId="11442"/>
    <cellStyle name="常规 3 7 2 3" xfId="11443"/>
    <cellStyle name="常规 3 11 2" xfId="11444"/>
    <cellStyle name="常规 3 11 2 2" xfId="11445"/>
    <cellStyle name="常规 3 11 3" xfId="11446"/>
    <cellStyle name="常规 3 11 3 2" xfId="11447"/>
    <cellStyle name="常规 3 11 4" xfId="11448"/>
    <cellStyle name="计算 3 3 2 3 3" xfId="11449"/>
    <cellStyle name="常规 3 12" xfId="11450"/>
    <cellStyle name="常规 3 12 2" xfId="11451"/>
    <cellStyle name="常规 3 13" xfId="11452"/>
    <cellStyle name="常规 3 13 2" xfId="11453"/>
    <cellStyle name="常规 3 14" xfId="11454"/>
    <cellStyle name="常规 3 15" xfId="11455"/>
    <cellStyle name="输出 3 3 4" xfId="11456"/>
    <cellStyle name="常规 3 2 2" xfId="11457"/>
    <cellStyle name="输出 3 3 4 2" xfId="11458"/>
    <cellStyle name="常规 3 2 2 2" xfId="11459"/>
    <cellStyle name="输出 3 3 4 2 2" xfId="11460"/>
    <cellStyle name="常规 3 2 2 2 2" xfId="11461"/>
    <cellStyle name="输出 3 3 4 2 2 2" xfId="11462"/>
    <cellStyle name="常规 3 2 2 2 2 2" xfId="11463"/>
    <cellStyle name="常规 3 2 2 2 2 2 2" xfId="11464"/>
    <cellStyle name="常规 3 2 2 2 2 2 2 2" xfId="11465"/>
    <cellStyle name="常规 3 2 2 2 2 3" xfId="11466"/>
    <cellStyle name="常规 3 2 2 3 2 2 2 2" xfId="11467"/>
    <cellStyle name="好 4 2" xfId="11468"/>
    <cellStyle name="常规 3 2 2 4 2 2" xfId="11469"/>
    <cellStyle name="强调文字颜色 2 4 2 2 2 4" xfId="11470"/>
    <cellStyle name="好 4 2 2" xfId="11471"/>
    <cellStyle name="常规 3 2 2 4 2 2 2" xfId="11472"/>
    <cellStyle name="好 4 3" xfId="11473"/>
    <cellStyle name="常规 3 2 2 4 2 3" xfId="11474"/>
    <cellStyle name="好 5" xfId="11475"/>
    <cellStyle name="常规 3 2 2 4 3" xfId="11476"/>
    <cellStyle name="常规 3 2 2 5 2 2" xfId="11477"/>
    <cellStyle name="常规 3 2 2 5 3" xfId="11478"/>
    <cellStyle name="常规 3 2 2 5 3 2" xfId="11479"/>
    <cellStyle name="常规 3 2 2 5 4" xfId="11480"/>
    <cellStyle name="常规 3 2 2 6" xfId="11481"/>
    <cellStyle name="常规 3 2 2 6 3 2" xfId="11482"/>
    <cellStyle name="常规 3 2 2 6 4" xfId="11483"/>
    <cellStyle name="输出 3 3 5 2" xfId="11484"/>
    <cellStyle name="常规 3 2 3 2" xfId="11485"/>
    <cellStyle name="输出 3 3 5 2 2" xfId="11486"/>
    <cellStyle name="常规 3 2 3 2 2" xfId="11487"/>
    <cellStyle name="常规 3 2 3 2 2 2" xfId="11488"/>
    <cellStyle name="常规 3 2 3 2 2 2 2" xfId="11489"/>
    <cellStyle name="常规 3 2 3 2 2 3" xfId="11490"/>
    <cellStyle name="常规 3 2 3 2 3" xfId="11491"/>
    <cellStyle name="输出 3 3 5 3" xfId="11492"/>
    <cellStyle name="常规 3 2 3 3" xfId="11493"/>
    <cellStyle name="常规 3 2 3 3 2 2" xfId="11494"/>
    <cellStyle name="常规 3 2 3 3 3" xfId="11495"/>
    <cellStyle name="输出 3 3 5 4" xfId="11496"/>
    <cellStyle name="常规 3 2 3 4" xfId="11497"/>
    <cellStyle name="输入 2 3 2 2 3 4" xfId="11498"/>
    <cellStyle name="强调文字颜色 1 2 4" xfId="11499"/>
    <cellStyle name="常规 3 2 3 4 2 2" xfId="11500"/>
    <cellStyle name="常规 3 2 3 4 3" xfId="11501"/>
    <cellStyle name="输入 2 3 2 2 4 4" xfId="11502"/>
    <cellStyle name="强调文字颜色 1 3 4" xfId="11503"/>
    <cellStyle name="常规 3 2 3 4 3 2" xfId="11504"/>
    <cellStyle name="常规 3 2 3 4 4" xfId="11505"/>
    <cellStyle name="常规 3 2 3 5" xfId="11506"/>
    <cellStyle name="常规 3 2 3 6" xfId="11507"/>
    <cellStyle name="输出 3 3 6" xfId="11508"/>
    <cellStyle name="常规 3 2 4" xfId="11509"/>
    <cellStyle name="输出 3 3 6 2" xfId="11510"/>
    <cellStyle name="适中 5 2 4 2 3" xfId="11511"/>
    <cellStyle name="常规 3 2 4 2" xfId="11512"/>
    <cellStyle name="适中 5 2 4 2 3 2" xfId="11513"/>
    <cellStyle name="常规 3 2 4 2 2" xfId="11514"/>
    <cellStyle name="常规 3 2 4 2 2 2" xfId="11515"/>
    <cellStyle name="常规 3 2 4 2 2 2 2" xfId="11516"/>
    <cellStyle name="检查单元格 4 5 2" xfId="11517"/>
    <cellStyle name="常规 3 2 4 2 2 3" xfId="11518"/>
    <cellStyle name="常规 3 2 4 2 3" xfId="11519"/>
    <cellStyle name="适中 5 2 4 2 4" xfId="11520"/>
    <cellStyle name="计算 3 5 2 2" xfId="11521"/>
    <cellStyle name="常规 8 3 2 3 2 2" xfId="11522"/>
    <cellStyle name="常规 3 2 4 3" xfId="11523"/>
    <cellStyle name="输出 3 3 7" xfId="11524"/>
    <cellStyle name="常规 3 2 5" xfId="11525"/>
    <cellStyle name="常规 3 2 5 2 2" xfId="11526"/>
    <cellStyle name="常规 3 2 5 2 2 2" xfId="11527"/>
    <cellStyle name="常规 3 2 5 2 3" xfId="11528"/>
    <cellStyle name="常规 3 2 5 3" xfId="11529"/>
    <cellStyle name="强调文字颜色 2 5 2 2 2 3 2" xfId="11530"/>
    <cellStyle name="常规 3 2 6" xfId="11531"/>
    <cellStyle name="常规 3 2 6 2" xfId="11532"/>
    <cellStyle name="常规 3 2 6 2 2" xfId="11533"/>
    <cellStyle name="常规 3 2 6 3" xfId="11534"/>
    <cellStyle name="常规 3 2 7" xfId="11535"/>
    <cellStyle name="常规 3 2 7 2" xfId="11536"/>
    <cellStyle name="常规 3 2 8" xfId="11537"/>
    <cellStyle name="常规 3 3" xfId="11538"/>
    <cellStyle name="输出 3 4 4" xfId="11539"/>
    <cellStyle name="常规 3 3 2" xfId="11540"/>
    <cellStyle name="输出 3 4 4 2" xfId="11541"/>
    <cellStyle name="常规 3 3 2 2" xfId="11542"/>
    <cellStyle name="输出 3 4 4 2 2" xfId="11543"/>
    <cellStyle name="常规 3 3 2 2 2" xfId="11544"/>
    <cellStyle name="输出 3 4 4 2 2 2" xfId="11545"/>
    <cellStyle name="常规 3 3 2 2 2 2" xfId="11546"/>
    <cellStyle name="常规 3 3 2 2 2 2 2" xfId="11547"/>
    <cellStyle name="常规 3 3 2 2 2 2 2 2 2" xfId="11548"/>
    <cellStyle name="常规 3 3 2 2 2 2 3" xfId="11549"/>
    <cellStyle name="常规 3 3 2 2 2 2 3 2" xfId="11550"/>
    <cellStyle name="强调文字颜色 5 4 2 2 2 2" xfId="11551"/>
    <cellStyle name="常规 3 3 2 2 2 2 4" xfId="11552"/>
    <cellStyle name="常规 3 3 2 2 2 3" xfId="11553"/>
    <cellStyle name="适中 5 3 2 4" xfId="11554"/>
    <cellStyle name="常规 3 3 2 2 2 3 2" xfId="11555"/>
    <cellStyle name="常规 3 3 2 2 2 3 2 2" xfId="11556"/>
    <cellStyle name="常规 3 3 2 2 2 3 3" xfId="11557"/>
    <cellStyle name="常规 3 3 2 2 2 4" xfId="11558"/>
    <cellStyle name="输出 3 4 4 2 3" xfId="11559"/>
    <cellStyle name="常规 3 3 2 2 3" xfId="11560"/>
    <cellStyle name="输出 3 4 4 2 3 2" xfId="11561"/>
    <cellStyle name="常规 3 3 2 2 3 2" xfId="11562"/>
    <cellStyle name="常规 3 3 2 2 3 2 2" xfId="11563"/>
    <cellStyle name="常规 3 3 2 2 3 3" xfId="11564"/>
    <cellStyle name="输出 3 4 4 3" xfId="11565"/>
    <cellStyle name="常规 3 3 2 3" xfId="11566"/>
    <cellStyle name="输出 3 4 4 3 2" xfId="11567"/>
    <cellStyle name="常规 3 3 2 3 2" xfId="11568"/>
    <cellStyle name="常规 3 3 2 3 3" xfId="11569"/>
    <cellStyle name="输出 3 4 4 4" xfId="11570"/>
    <cellStyle name="常规 3 3 2 4" xfId="11571"/>
    <cellStyle name="常规 3 3 2 4 2" xfId="11572"/>
    <cellStyle name="常规 3 3 2 4 2 2" xfId="11573"/>
    <cellStyle name="常规 3 3 2 4 3" xfId="11574"/>
    <cellStyle name="常规 3 3 2 5" xfId="11575"/>
    <cellStyle name="常规 3 3 2 6" xfId="11576"/>
    <cellStyle name="输出 3 4 5" xfId="11577"/>
    <cellStyle name="常规 3 3 3" xfId="11578"/>
    <cellStyle name="输出 3 4 5 2" xfId="11579"/>
    <cellStyle name="常规 3 3 3 2" xfId="11580"/>
    <cellStyle name="常规 38 4" xfId="11581"/>
    <cellStyle name="常规 3 3 3 2 2 2 2 2" xfId="11582"/>
    <cellStyle name="常规 3 3 3 2 2 2 3" xfId="11583"/>
    <cellStyle name="常规 3 3 3 2 2 3" xfId="11584"/>
    <cellStyle name="强调文字颜色 6 3 3 2 2 3 2 4" xfId="11585"/>
    <cellStyle name="常规 3 3 3 2 2 3 2" xfId="11586"/>
    <cellStyle name="常规 3 3 3 2 2 4" xfId="11587"/>
    <cellStyle name="常规 3 3 3 2 3 2 2" xfId="11588"/>
    <cellStyle name="常规 3 3 3 2 3 3" xfId="11589"/>
    <cellStyle name="输出 3 4 5 3" xfId="11590"/>
    <cellStyle name="常规 3 3 3 3" xfId="11591"/>
    <cellStyle name="输出 3 4 5 3 2" xfId="11592"/>
    <cellStyle name="常规 3 3 3 3 2" xfId="11593"/>
    <cellStyle name="常规 3 3 3 3 3" xfId="11594"/>
    <cellStyle name="输出 3 4 5 4" xfId="11595"/>
    <cellStyle name="常规 3 3 3 4" xfId="11596"/>
    <cellStyle name="输入 3 3 2 2 2 2 2 2" xfId="11597"/>
    <cellStyle name="输出 3 4 6" xfId="11598"/>
    <cellStyle name="常规 3 3 4" xfId="11599"/>
    <cellStyle name="输出 3 4 6 2" xfId="11600"/>
    <cellStyle name="常规 3 3 4 2" xfId="11601"/>
    <cellStyle name="常规 3 3 4 2 2" xfId="11602"/>
    <cellStyle name="计算 3 6 2 2" xfId="11603"/>
    <cellStyle name="常规 3 3 4 3" xfId="11604"/>
    <cellStyle name="输出 3 4 7" xfId="11605"/>
    <cellStyle name="常规 3 3 5" xfId="11606"/>
    <cellStyle name="常规 3 3 5 2" xfId="11607"/>
    <cellStyle name="常规 3 3 5 3" xfId="11608"/>
    <cellStyle name="常规 3 3 5 3 2" xfId="11609"/>
    <cellStyle name="常规 3 3 5 3 2 2" xfId="11610"/>
    <cellStyle name="常规 3 3 5 3 3" xfId="11611"/>
    <cellStyle name="常规 3 3 5 3 3 2" xfId="11612"/>
    <cellStyle name="常规 3 3 5 3 4" xfId="11613"/>
    <cellStyle name="常规 3 3 5 4" xfId="11614"/>
    <cellStyle name="常规 3 3 5 4 2" xfId="11615"/>
    <cellStyle name="常规 3 3 5 5" xfId="11616"/>
    <cellStyle name="强调文字颜色 1 2 4 2 2" xfId="11617"/>
    <cellStyle name="常规 3 3 6" xfId="11618"/>
    <cellStyle name="强调文字颜色 1 2 4 2 2 2" xfId="11619"/>
    <cellStyle name="常规 3 3 6 2" xfId="11620"/>
    <cellStyle name="强调文字颜色 1 2 4 2 3" xfId="11621"/>
    <cellStyle name="常规 3 3 7" xfId="11622"/>
    <cellStyle name="强调文字颜色 1 2 4 2 3 2" xfId="11623"/>
    <cellStyle name="常规 3 3 7 2" xfId="11624"/>
    <cellStyle name="常规 3 4" xfId="11625"/>
    <cellStyle name="输出 3 5 4" xfId="11626"/>
    <cellStyle name="常规 3 4 2" xfId="11627"/>
    <cellStyle name="常规 3 4 2 2" xfId="11628"/>
    <cellStyle name="常规 3 4 2 2 2 2" xfId="11629"/>
    <cellStyle name="常规 3 4 2 2 2 3" xfId="11630"/>
    <cellStyle name="着色 5 2 2 3 2 2" xfId="11631"/>
    <cellStyle name="常规 3 4 2 2 3" xfId="11632"/>
    <cellStyle name="适中 5 2 2 2 2 2 2" xfId="11633"/>
    <cellStyle name="常规 3 4 2 3" xfId="11634"/>
    <cellStyle name="常规 7 2 2 2 2 2" xfId="11635"/>
    <cellStyle name="常规 3 4 2 8" xfId="11636"/>
    <cellStyle name="常规 3 4 3" xfId="11637"/>
    <cellStyle name="链接单元格 2 2 5" xfId="11638"/>
    <cellStyle name="常规 3 4 3 2" xfId="11639"/>
    <cellStyle name="常规 3 4 3 2 2" xfId="11640"/>
    <cellStyle name="常规 3 4 3 2 2 2" xfId="11641"/>
    <cellStyle name="常规 3 4 3 2 2 2 2" xfId="11642"/>
    <cellStyle name="常规 3 4 3 2 2 3" xfId="11643"/>
    <cellStyle name="着色 5 2 2 4 2 2" xfId="11644"/>
    <cellStyle name="常规 3 4 3 2 3" xfId="11645"/>
    <cellStyle name="适中 5 2 2 2 2 3 2" xfId="11646"/>
    <cellStyle name="常规 3 4 3 3" xfId="11647"/>
    <cellStyle name="输入 3 3 2 2 2 2 3 2" xfId="11648"/>
    <cellStyle name="常规 3 4 4" xfId="11649"/>
    <cellStyle name="常规 3 4 4 2" xfId="11650"/>
    <cellStyle name="常规 3 4 5" xfId="11651"/>
    <cellStyle name="输出 3 6 4" xfId="11652"/>
    <cellStyle name="常规 3 5 2" xfId="11653"/>
    <cellStyle name="常规 3 5 2 2" xfId="11654"/>
    <cellStyle name="常规 3 5 2 2 2" xfId="11655"/>
    <cellStyle name="常规 3 5 2 2 2 2" xfId="11656"/>
    <cellStyle name="常规 3 5 2 2 2 2 2" xfId="11657"/>
    <cellStyle name="常规 3 5 2 2 2 3" xfId="11658"/>
    <cellStyle name="常规 3 5 2 2 3" xfId="11659"/>
    <cellStyle name="常规 3 5 2 2 3 2" xfId="11660"/>
    <cellStyle name="常规 3 5 2 3" xfId="11661"/>
    <cellStyle name="常规 3 5 2 3 2" xfId="11662"/>
    <cellStyle name="强调文字颜色 1 2 2 2 2 2 2 3" xfId="11663"/>
    <cellStyle name="常规 3 5 2 3 2 2" xfId="11664"/>
    <cellStyle name="常规 3 5 2 3 3" xfId="11665"/>
    <cellStyle name="常规 3 5 2 4" xfId="11666"/>
    <cellStyle name="常规 3 5 3" xfId="11667"/>
    <cellStyle name="链接单元格 3 2 5" xfId="11668"/>
    <cellStyle name="常规 3 5 3 2" xfId="11669"/>
    <cellStyle name="常规 3 5 3 2 2" xfId="11670"/>
    <cellStyle name="常规 3 5 3 2 2 2" xfId="11671"/>
    <cellStyle name="常规 3 5 3 2 3" xfId="11672"/>
    <cellStyle name="常规 3 5 3 3" xfId="11673"/>
    <cellStyle name="常规 3 5 3 3 2" xfId="11674"/>
    <cellStyle name="常规 3 5 3 4" xfId="11675"/>
    <cellStyle name="常规 3 5 4" xfId="11676"/>
    <cellStyle name="常规 3 5 4 2" xfId="11677"/>
    <cellStyle name="解释性文本 4 2 2 2" xfId="11678"/>
    <cellStyle name="常规 3 6" xfId="11679"/>
    <cellStyle name="输出 3 7 4" xfId="11680"/>
    <cellStyle name="解释性文本 4 2 2 2 2" xfId="11681"/>
    <cellStyle name="常规 3 6 2" xfId="11682"/>
    <cellStyle name="解释性文本 4 2 2 2 2 2" xfId="11683"/>
    <cellStyle name="常规 3 6 2 2" xfId="11684"/>
    <cellStyle name="常规 3 6 2 2 2" xfId="11685"/>
    <cellStyle name="常规 3 6 2 2 2 3" xfId="11686"/>
    <cellStyle name="常规 3 6 2 2 3" xfId="11687"/>
    <cellStyle name="常规 3 6 2 2 4" xfId="11688"/>
    <cellStyle name="计算 3 3 2 2 2 2" xfId="11689"/>
    <cellStyle name="常规 3 6 2 3" xfId="11690"/>
    <cellStyle name="计算 3 3 2 2 2 2 2" xfId="11691"/>
    <cellStyle name="常规 3 6 2 3 2" xfId="11692"/>
    <cellStyle name="常规 3 6 2 3 2 2" xfId="11693"/>
    <cellStyle name="常规 3 6 2 3 3" xfId="11694"/>
    <cellStyle name="计算 3 3 2 2 2 3" xfId="11695"/>
    <cellStyle name="常规 3 6 2 4" xfId="11696"/>
    <cellStyle name="常规 3 6 3 2" xfId="11697"/>
    <cellStyle name="常规 3 6 3 2 2" xfId="11698"/>
    <cellStyle name="常规 3 6 3 2 2 2" xfId="11699"/>
    <cellStyle name="常规 3 6 3 2 3" xfId="11700"/>
    <cellStyle name="计算 3 3 2 2 3 2" xfId="11701"/>
    <cellStyle name="常规 3 6 3 3" xfId="11702"/>
    <cellStyle name="常规 3 6 3 3 2" xfId="11703"/>
    <cellStyle name="常规 3 6 3 4" xfId="11704"/>
    <cellStyle name="常规 3 6 4" xfId="11705"/>
    <cellStyle name="常规 3 6 4 2" xfId="11706"/>
    <cellStyle name="常规 3 6 4 2 2" xfId="11707"/>
    <cellStyle name="解释性文本 4 2 2 3" xfId="11708"/>
    <cellStyle name="常规 3 7" xfId="11709"/>
    <cellStyle name="解释性文本 4 2 2 3 2" xfId="11710"/>
    <cellStyle name="常规 3 7 2" xfId="11711"/>
    <cellStyle name="常规 3 7 2 2" xfId="11712"/>
    <cellStyle name="链接单元格 5" xfId="11713"/>
    <cellStyle name="常规 3 7 2 2 2" xfId="11714"/>
    <cellStyle name="链接单元格 5 2" xfId="11715"/>
    <cellStyle name="常规 3 7 2 2 2 2" xfId="11716"/>
    <cellStyle name="链接单元格 6" xfId="11717"/>
    <cellStyle name="常规 3 7 2 2 3" xfId="11718"/>
    <cellStyle name="常规 3 7 3" xfId="11719"/>
    <cellStyle name="常规 3 8" xfId="11720"/>
    <cellStyle name="常规 3 8 2" xfId="11721"/>
    <cellStyle name="常规 3 8 2 2" xfId="11722"/>
    <cellStyle name="常规 3 8 2 2 2" xfId="11723"/>
    <cellStyle name="常规 3 8 2 3" xfId="11724"/>
    <cellStyle name="常规 3 8 3" xfId="11725"/>
    <cellStyle name="常规 3 9 2" xfId="11726"/>
    <cellStyle name="常规 3 9 2 2" xfId="11727"/>
    <cellStyle name="常规 3 9 3" xfId="11728"/>
    <cellStyle name="常规 3_汇总分析" xfId="11729"/>
    <cellStyle name="常规 40" xfId="11730"/>
    <cellStyle name="常规 35" xfId="11731"/>
    <cellStyle name="常规 40 2" xfId="11732"/>
    <cellStyle name="常规 35 2" xfId="11733"/>
    <cellStyle name="常规 40 2 2" xfId="11734"/>
    <cellStyle name="常规 35 2 2" xfId="11735"/>
    <cellStyle name="常规 40 2 3" xfId="11736"/>
    <cellStyle name="常规 35 2 3" xfId="11737"/>
    <cellStyle name="常规 40 3" xfId="11738"/>
    <cellStyle name="常规 35 3" xfId="11739"/>
    <cellStyle name="常规 40 3 2" xfId="11740"/>
    <cellStyle name="常规 35 3 2" xfId="11741"/>
    <cellStyle name="常规 41" xfId="11742"/>
    <cellStyle name="常规 36" xfId="11743"/>
    <cellStyle name="常规 41 2" xfId="11744"/>
    <cellStyle name="常规 36 2" xfId="11745"/>
    <cellStyle name="常规 41 2 2" xfId="11746"/>
    <cellStyle name="常规 36 2 2" xfId="11747"/>
    <cellStyle name="常规 41 2 2 2 2" xfId="11748"/>
    <cellStyle name="常规 36 2 2 2 2" xfId="11749"/>
    <cellStyle name="常规 41 2 2 3" xfId="11750"/>
    <cellStyle name="常规 36 2 2 3" xfId="11751"/>
    <cellStyle name="常规 41 2 3" xfId="11752"/>
    <cellStyle name="常规 36 2 3" xfId="11753"/>
    <cellStyle name="常规 41 3" xfId="11754"/>
    <cellStyle name="常规 36 3" xfId="11755"/>
    <cellStyle name="常规 41 3 2" xfId="11756"/>
    <cellStyle name="常规 36 3 2" xfId="11757"/>
    <cellStyle name="常规 41 3 2 2" xfId="11758"/>
    <cellStyle name="常规 36 3 2 2" xfId="11759"/>
    <cellStyle name="常规 41 4" xfId="11760"/>
    <cellStyle name="常规 36 4" xfId="11761"/>
    <cellStyle name="常规 41 4 2" xfId="11762"/>
    <cellStyle name="常规 36 4 2" xfId="11763"/>
    <cellStyle name="常规 41 4 2 2" xfId="11764"/>
    <cellStyle name="常规 36 4 2 2" xfId="11765"/>
    <cellStyle name="常规 36 5 2" xfId="11766"/>
    <cellStyle name="常规 36 6" xfId="11767"/>
    <cellStyle name="常规 42 2" xfId="11768"/>
    <cellStyle name="常规 37 2" xfId="11769"/>
    <cellStyle name="常规 42 2 2" xfId="11770"/>
    <cellStyle name="常规 37 2 2" xfId="11771"/>
    <cellStyle name="输出 4 2 2 2 2 3" xfId="11772"/>
    <cellStyle name="常规 42 2 2 2" xfId="11773"/>
    <cellStyle name="常规 37 2 2 2" xfId="11774"/>
    <cellStyle name="输出 4 2 2 2 2 3 2" xfId="11775"/>
    <cellStyle name="常规 42 2 2 2 2" xfId="11776"/>
    <cellStyle name="常规 37 2 2 2 2" xfId="11777"/>
    <cellStyle name="千位分隔 4 2 3 2 3" xfId="11778"/>
    <cellStyle name="常规 42 2 2 2 2 2" xfId="11779"/>
    <cellStyle name="常规 37 2 2 2 2 2" xfId="11780"/>
    <cellStyle name="常规 42 2 2 2 3" xfId="11781"/>
    <cellStyle name="常规 37 2 2 2 3" xfId="11782"/>
    <cellStyle name="输出 4 2 2 2 2 4" xfId="11783"/>
    <cellStyle name="常规 42 2 2 3" xfId="11784"/>
    <cellStyle name="常规 37 2 2 3" xfId="11785"/>
    <cellStyle name="常规 42 2 2 3 2" xfId="11786"/>
    <cellStyle name="常规 37 2 2 3 2" xfId="11787"/>
    <cellStyle name="常规 42 2 2 4" xfId="11788"/>
    <cellStyle name="常规 37 2 2 4" xfId="11789"/>
    <cellStyle name="常规 42 2 3" xfId="11790"/>
    <cellStyle name="常规 37 2 3" xfId="11791"/>
    <cellStyle name="输出 4 2 2 2 3 3" xfId="11792"/>
    <cellStyle name="常规 42 2 3 2" xfId="11793"/>
    <cellStyle name="常规 37 2 3 2" xfId="11794"/>
    <cellStyle name="注释 3 2 2 2 4 4" xfId="11795"/>
    <cellStyle name="输出 4 2 2 2 3 3 2" xfId="11796"/>
    <cellStyle name="计算 6 2 2 2 3" xfId="11797"/>
    <cellStyle name="常规 42 2 3 2 2" xfId="11798"/>
    <cellStyle name="常规 37 2 3 2 2" xfId="11799"/>
    <cellStyle name="输出 4 2 2 2 3 4" xfId="11800"/>
    <cellStyle name="常规 42 2 3 3" xfId="11801"/>
    <cellStyle name="常规 37 2 3 3" xfId="11802"/>
    <cellStyle name="适中 6 2 2 3 2 2" xfId="11803"/>
    <cellStyle name="常规 42 2 4" xfId="11804"/>
    <cellStyle name="常规 37 2 4" xfId="11805"/>
    <cellStyle name="常规 42 3" xfId="11806"/>
    <cellStyle name="常规 37 3" xfId="11807"/>
    <cellStyle name="常规 42 3 2" xfId="11808"/>
    <cellStyle name="常规 37 3 2" xfId="11809"/>
    <cellStyle name="输出 4 2 2 3 2 3" xfId="11810"/>
    <cellStyle name="常规 42 3 2 2" xfId="11811"/>
    <cellStyle name="常规 37 3 2 2" xfId="11812"/>
    <cellStyle name="输出 4 2 2 3 2 3 2" xfId="11813"/>
    <cellStyle name="常规 42 3 2 2 2" xfId="11814"/>
    <cellStyle name="常规 37 3 2 2 2" xfId="11815"/>
    <cellStyle name="输出 4 2 2 3 2 4" xfId="11816"/>
    <cellStyle name="常规 42 3 2 3" xfId="11817"/>
    <cellStyle name="常规 37 3 2 3" xfId="11818"/>
    <cellStyle name="常规 42 3 3" xfId="11819"/>
    <cellStyle name="常规 37 3 3" xfId="11820"/>
    <cellStyle name="常规 42 3 3 2" xfId="11821"/>
    <cellStyle name="常规 37 3 3 2" xfId="11822"/>
    <cellStyle name="适中 6 2 2 3 3 2" xfId="11823"/>
    <cellStyle name="常规 42 3 4" xfId="11824"/>
    <cellStyle name="常规 37 3 4" xfId="11825"/>
    <cellStyle name="常规 42 4" xfId="11826"/>
    <cellStyle name="常规 37 4" xfId="11827"/>
    <cellStyle name="常规 42 4 2" xfId="11828"/>
    <cellStyle name="常规 37 4 2" xfId="11829"/>
    <cellStyle name="输出 4 2 2 4 2 3" xfId="11830"/>
    <cellStyle name="常规 42 4 2 2" xfId="11831"/>
    <cellStyle name="常规 37 4 2 2" xfId="11832"/>
    <cellStyle name="常规 37 5 2" xfId="11833"/>
    <cellStyle name="常规 37 5 2 2" xfId="11834"/>
    <cellStyle name="常规 43" xfId="11835"/>
    <cellStyle name="常规 38" xfId="11836"/>
    <cellStyle name="常规 43 2 2" xfId="11837"/>
    <cellStyle name="常规 38 2 2" xfId="11838"/>
    <cellStyle name="常规 43 2 2 2" xfId="11839"/>
    <cellStyle name="常规 38 2 2 2" xfId="11840"/>
    <cellStyle name="常规 38 2 2 2 2" xfId="11841"/>
    <cellStyle name="常规 38 2 2 2 2 2" xfId="11842"/>
    <cellStyle name="常规 38 2 2 2 3" xfId="11843"/>
    <cellStyle name="常规 38 2 2 3" xfId="11844"/>
    <cellStyle name="常规 38 2 2 3 2" xfId="11845"/>
    <cellStyle name="常规 38 2 2 4" xfId="11846"/>
    <cellStyle name="常规 43 2 3" xfId="11847"/>
    <cellStyle name="常规 38 2 3" xfId="11848"/>
    <cellStyle name="常规 38 2 3 2" xfId="11849"/>
    <cellStyle name="常规 38 2 3 2 2" xfId="11850"/>
    <cellStyle name="常规 38 2 3 3" xfId="11851"/>
    <cellStyle name="适中 6 2 2 4 2 2" xfId="11852"/>
    <cellStyle name="常规 38 2 4" xfId="11853"/>
    <cellStyle name="常规 43 3" xfId="11854"/>
    <cellStyle name="常规 38 3" xfId="11855"/>
    <cellStyle name="常规 38 3 2" xfId="11856"/>
    <cellStyle name="常规 38 3 3" xfId="11857"/>
    <cellStyle name="常规 38 4 2" xfId="11858"/>
    <cellStyle name="常规 44 2" xfId="11859"/>
    <cellStyle name="常规 39 2" xfId="11860"/>
    <cellStyle name="常规 44 2 2" xfId="11861"/>
    <cellStyle name="常规 39 2 2" xfId="11862"/>
    <cellStyle name="常规 44 2 2 2" xfId="11863"/>
    <cellStyle name="常规 39 2 2 2" xfId="11864"/>
    <cellStyle name="常规 39 2 2 2 2" xfId="11865"/>
    <cellStyle name="常规 39 2 2 2 2 2" xfId="11866"/>
    <cellStyle name="常规 39 2 2 3" xfId="11867"/>
    <cellStyle name="常规 39 2 2 3 2" xfId="11868"/>
    <cellStyle name="强调文字颜色 5 4 2 2 2 2 2 2 2" xfId="11869"/>
    <cellStyle name="常规 39 2 2 4" xfId="11870"/>
    <cellStyle name="常规 44 2 3" xfId="11871"/>
    <cellStyle name="常规 39 2 3" xfId="11872"/>
    <cellStyle name="常规 39 2 3 2" xfId="11873"/>
    <cellStyle name="常规 39 2 3 2 2" xfId="11874"/>
    <cellStyle name="常规 39 2 3 3" xfId="11875"/>
    <cellStyle name="常规 39 2 4" xfId="11876"/>
    <cellStyle name="常规 44 3" xfId="11877"/>
    <cellStyle name="常规 39 3" xfId="11878"/>
    <cellStyle name="常规 39 3 2" xfId="11879"/>
    <cellStyle name="常规 39 3 2 2" xfId="11880"/>
    <cellStyle name="着色 5 3 3" xfId="11881"/>
    <cellStyle name="常规 39 3 2 2 2" xfId="11882"/>
    <cellStyle name="常规 39 3 2 3" xfId="11883"/>
    <cellStyle name="常规 39 3 3" xfId="11884"/>
    <cellStyle name="常规 39 3 3 2" xfId="11885"/>
    <cellStyle name="常规 39 3 4" xfId="11886"/>
    <cellStyle name="常规 39 4" xfId="11887"/>
    <cellStyle name="常规 39 4 2" xfId="11888"/>
    <cellStyle name="常规 39 4 2 2" xfId="11889"/>
    <cellStyle name="常规 4" xfId="11890"/>
    <cellStyle name="常规 4 10" xfId="11891"/>
    <cellStyle name="输出 4 3 4" xfId="11892"/>
    <cellStyle name="常规 4 2 2" xfId="11893"/>
    <cellStyle name="输出 4 3 4 2" xfId="11894"/>
    <cellStyle name="常规 4 2 2 2" xfId="11895"/>
    <cellStyle name="输出 4 3 4 2 2" xfId="11896"/>
    <cellStyle name="常规 4 2 2 2 2" xfId="11897"/>
    <cellStyle name="输出 4 3 4 2 2 2" xfId="11898"/>
    <cellStyle name="常规 4 2 2 2 2 2" xfId="11899"/>
    <cellStyle name="常规 4 2 2 2 2 2 2" xfId="11900"/>
    <cellStyle name="常规 4 2 2 2 2 2 2 2" xfId="11901"/>
    <cellStyle name="输出 2 5 3 2" xfId="11902"/>
    <cellStyle name="常规 4 2 2 2 2 2 3" xfId="11903"/>
    <cellStyle name="常规 4 2 2 2 2 3" xfId="11904"/>
    <cellStyle name="常规 4 2 2 2 2 3 2" xfId="11905"/>
    <cellStyle name="常规 4 2 2 2 2 4" xfId="11906"/>
    <cellStyle name="输出 4 3 4 2 3" xfId="11907"/>
    <cellStyle name="常规 4 2 2 2 3" xfId="11908"/>
    <cellStyle name="输出 4 3 4 2 3 2" xfId="11909"/>
    <cellStyle name="常规 4 2 2 2 3 2" xfId="11910"/>
    <cellStyle name="常规 4 2 2 2 3 3" xfId="11911"/>
    <cellStyle name="输出 4 3 4 2 4" xfId="11912"/>
    <cellStyle name="常规 4 2 2 2 4" xfId="11913"/>
    <cellStyle name="输出 4 3 4 3" xfId="11914"/>
    <cellStyle name="常规 4 2 2 3" xfId="11915"/>
    <cellStyle name="输出 4 3 4 3 2" xfId="11916"/>
    <cellStyle name="常规 4 2 2 3 2" xfId="11917"/>
    <cellStyle name="强调文字颜色 3 3 2 2 4" xfId="11918"/>
    <cellStyle name="常规 4 2 2 3 2 2" xfId="11919"/>
    <cellStyle name="常规 4 2 2 3 3" xfId="11920"/>
    <cellStyle name="输出 4 3 4 4" xfId="11921"/>
    <cellStyle name="常规 4 2 2 4" xfId="11922"/>
    <cellStyle name="输出 4 3 5 2" xfId="11923"/>
    <cellStyle name="常规 4 2 3 2" xfId="11924"/>
    <cellStyle name="输出 4 3 5 2 2" xfId="11925"/>
    <cellStyle name="常规 4 2 3 2 2" xfId="11926"/>
    <cellStyle name="常规 4 2 3 2 2 2 3" xfId="11927"/>
    <cellStyle name="适中 6 3 4" xfId="11928"/>
    <cellStyle name="常规 4 2 3 2 2 3" xfId="11929"/>
    <cellStyle name="常规 4 2 3 2 2 4" xfId="11930"/>
    <cellStyle name="常规 4 2 3 2 3" xfId="11931"/>
    <cellStyle name="适中 6 4 3" xfId="11932"/>
    <cellStyle name="常规 4 2 3 2 3 2" xfId="11933"/>
    <cellStyle name="适中 6 4 4" xfId="11934"/>
    <cellStyle name="常规 4 2 3 2 3 3" xfId="11935"/>
    <cellStyle name="常规 4 2 3 2 4" xfId="11936"/>
    <cellStyle name="输出 4 3 5 3" xfId="11937"/>
    <cellStyle name="常规 4 2 3 3" xfId="11938"/>
    <cellStyle name="输出 4 3 5 3 2" xfId="11939"/>
    <cellStyle name="常规 4 2 3 3 2" xfId="11940"/>
    <cellStyle name="强调文字颜色 3 4 2 2 4" xfId="11941"/>
    <cellStyle name="常规 4 2 3 3 2 2" xfId="11942"/>
    <cellStyle name="常规 4 2 3 3 3" xfId="11943"/>
    <cellStyle name="输出 4 3 5 4" xfId="11944"/>
    <cellStyle name="常规 4 2 3 4" xfId="11945"/>
    <cellStyle name="输出 4 3 6" xfId="11946"/>
    <cellStyle name="常规 4 2 4" xfId="11947"/>
    <cellStyle name="输出 4 3 6 2" xfId="11948"/>
    <cellStyle name="常规 4 2 4 2" xfId="11949"/>
    <cellStyle name="常规 4 2 4 2 2" xfId="11950"/>
    <cellStyle name="常规 4 2 4 2 2 2" xfId="11951"/>
    <cellStyle name="常规 4 2 4 2 3" xfId="11952"/>
    <cellStyle name="计算 4 5 2 2" xfId="11953"/>
    <cellStyle name="常规 4 2 4 3" xfId="11954"/>
    <cellStyle name="输出 4 3 7" xfId="11955"/>
    <cellStyle name="常规 4 2 5" xfId="11956"/>
    <cellStyle name="常规 4 2 6" xfId="11957"/>
    <cellStyle name="常规 4 2 7" xfId="11958"/>
    <cellStyle name="常规 4 3" xfId="11959"/>
    <cellStyle name="常规 4 3 10 2" xfId="11960"/>
    <cellStyle name="输出 4 4 4" xfId="11961"/>
    <cellStyle name="常规 4 3 2" xfId="11962"/>
    <cellStyle name="输出 4 4 4 2" xfId="11963"/>
    <cellStyle name="常规 4 3 2 2" xfId="11964"/>
    <cellStyle name="输出 4 4 4 2 2" xfId="11965"/>
    <cellStyle name="常规 4 3 2 2 2" xfId="11966"/>
    <cellStyle name="常规 4 3 2 2 2 2" xfId="11967"/>
    <cellStyle name="常规 4 3 2 2 2 2 2" xfId="11968"/>
    <cellStyle name="常规 4 3 2 2 2 3" xfId="11969"/>
    <cellStyle name="常规 4 3 2 2 3" xfId="11970"/>
    <cellStyle name="输出 4 4 4 3" xfId="11971"/>
    <cellStyle name="常规 4 3 2 3" xfId="11972"/>
    <cellStyle name="注释 5 2 2 2 3" xfId="11973"/>
    <cellStyle name="输出 4 4 5 2" xfId="11974"/>
    <cellStyle name="常规 4 3 3 2" xfId="11975"/>
    <cellStyle name="注释 5 2 2 2 3 2" xfId="11976"/>
    <cellStyle name="常规 4 3 3 2 2" xfId="11977"/>
    <cellStyle name="千位分隔 2 3 2 4 3" xfId="11978"/>
    <cellStyle name="常规 4 3 3 2 2 2" xfId="11979"/>
    <cellStyle name="常规 4 3 3 2 3" xfId="11980"/>
    <cellStyle name="注释 5 2 2 2 4" xfId="11981"/>
    <cellStyle name="常规 4 3 3 3" xfId="11982"/>
    <cellStyle name="常规 4 4" xfId="11983"/>
    <cellStyle name="输出 4 5 4" xfId="11984"/>
    <cellStyle name="常规 4 4 2" xfId="11985"/>
    <cellStyle name="常规 4 4 2 2" xfId="11986"/>
    <cellStyle name="常规 4 4 3 2" xfId="11987"/>
    <cellStyle name="输出 4 6 4" xfId="11988"/>
    <cellStyle name="常规 4 5 2" xfId="11989"/>
    <cellStyle name="常规 4 5 2 2" xfId="11990"/>
    <cellStyle name="输出 4 7 4" xfId="11991"/>
    <cellStyle name="常规 4 6 2" xfId="11992"/>
    <cellStyle name="常规 4 6 2 2" xfId="11993"/>
    <cellStyle name="常规 4 6 2 2 2" xfId="11994"/>
    <cellStyle name="常规 4 6 3 2" xfId="11995"/>
    <cellStyle name="输出 4 8 4" xfId="11996"/>
    <cellStyle name="常规 4 7 2" xfId="11997"/>
    <cellStyle name="常规 4 7 2 2" xfId="11998"/>
    <cellStyle name="常规 40 2 2 2 2" xfId="11999"/>
    <cellStyle name="常规 40 2 2 2 2 2" xfId="12000"/>
    <cellStyle name="常规 40 2 2 2 3" xfId="12001"/>
    <cellStyle name="常规 40 2 2 3" xfId="12002"/>
    <cellStyle name="货币 2 2 2 2 2 3" xfId="12003"/>
    <cellStyle name="常规 40 2 2 3 2" xfId="12004"/>
    <cellStyle name="常规 40 2 2 4" xfId="12005"/>
    <cellStyle name="常规 40 2 3 2" xfId="12006"/>
    <cellStyle name="计算 4 2 2 2 3" xfId="12007"/>
    <cellStyle name="常规 40 2 3 2 2" xfId="12008"/>
    <cellStyle name="常规 40 2 3 3" xfId="12009"/>
    <cellStyle name="常规 40 2 4" xfId="12010"/>
    <cellStyle name="常规 40 3 2 2 2" xfId="12011"/>
    <cellStyle name="常规 40 3 2 3" xfId="12012"/>
    <cellStyle name="常规 40 3 3" xfId="12013"/>
    <cellStyle name="常规 40 3 3 2" xfId="12014"/>
    <cellStyle name="常规 40 3 4" xfId="12015"/>
    <cellStyle name="常规 40 4" xfId="12016"/>
    <cellStyle name="常规 40 4 2" xfId="12017"/>
    <cellStyle name="常规 40 4 2 2" xfId="12018"/>
    <cellStyle name="常规 41 2 2 2 2 2" xfId="12019"/>
    <cellStyle name="常规 41 2 2 2 3" xfId="12020"/>
    <cellStyle name="货币 2 3 2 2 2 3" xfId="12021"/>
    <cellStyle name="常规 41 2 2 3 2" xfId="12022"/>
    <cellStyle name="常规 41 2 2 4" xfId="12023"/>
    <cellStyle name="常规 41 2 3 2" xfId="12024"/>
    <cellStyle name="计算 5 2 2 2 3" xfId="12025"/>
    <cellStyle name="常规 41 2 3 2 2" xfId="12026"/>
    <cellStyle name="常规 41 2 3 3" xfId="12027"/>
    <cellStyle name="适中 6 2 2 2 2 2" xfId="12028"/>
    <cellStyle name="常规 41 2 4" xfId="12029"/>
    <cellStyle name="常规 41 3 2 2 2" xfId="12030"/>
    <cellStyle name="常规 41 3 2 3" xfId="12031"/>
    <cellStyle name="常规 50" xfId="12032"/>
    <cellStyle name="常规 45" xfId="12033"/>
    <cellStyle name="常规 50 2" xfId="12034"/>
    <cellStyle name="常规 45 2" xfId="12035"/>
    <cellStyle name="常规 50 2 2" xfId="12036"/>
    <cellStyle name="常规 45 2 2" xfId="12037"/>
    <cellStyle name="常规 50 2 2 2" xfId="12038"/>
    <cellStyle name="常规 45 2 2 2" xfId="12039"/>
    <cellStyle name="注释 2 2 3 2 2 3 2" xfId="12040"/>
    <cellStyle name="常规 50 2 3" xfId="12041"/>
    <cellStyle name="常规 45 2 3" xfId="12042"/>
    <cellStyle name="常规 50 3" xfId="12043"/>
    <cellStyle name="常规 45 3" xfId="12044"/>
    <cellStyle name="常规 51" xfId="12045"/>
    <cellStyle name="常规 46" xfId="12046"/>
    <cellStyle name="输出 6 4 2 3" xfId="12047"/>
    <cellStyle name="常规 51 2" xfId="12048"/>
    <cellStyle name="常规 46 2" xfId="12049"/>
    <cellStyle name="输出 6 4 2 3 2" xfId="12050"/>
    <cellStyle name="常规 51 2 2" xfId="12051"/>
    <cellStyle name="常规 46 2 2" xfId="12052"/>
    <cellStyle name="常规 51 2 2 2" xfId="12053"/>
    <cellStyle name="常规 46 2 2 2" xfId="12054"/>
    <cellStyle name="注释 2 2 3 2 3 3 2" xfId="12055"/>
    <cellStyle name="常规 51 2 3" xfId="12056"/>
    <cellStyle name="常规 46 2 3" xfId="12057"/>
    <cellStyle name="输出 6 4 2 4" xfId="12058"/>
    <cellStyle name="常规 51 3" xfId="12059"/>
    <cellStyle name="常规 46 3" xfId="12060"/>
    <cellStyle name="常规 52" xfId="12061"/>
    <cellStyle name="常规 47" xfId="12062"/>
    <cellStyle name="常规 52 2 2 2" xfId="12063"/>
    <cellStyle name="常规 47 2 2 2" xfId="12064"/>
    <cellStyle name="常规 53" xfId="12065"/>
    <cellStyle name="常规 48" xfId="12066"/>
    <cellStyle name="常规 6 3 2 3" xfId="12067"/>
    <cellStyle name="常规 53 2" xfId="12068"/>
    <cellStyle name="常规 48 2" xfId="12069"/>
    <cellStyle name="常规 6 3 2 3 2" xfId="12070"/>
    <cellStyle name="常规 53 2 2" xfId="12071"/>
    <cellStyle name="常规 48 2 2" xfId="12072"/>
    <cellStyle name="常规 6 3 2 3 2 2" xfId="12073"/>
    <cellStyle name="常规 53 2 2 2" xfId="12074"/>
    <cellStyle name="常规 48 2 2 2" xfId="12075"/>
    <cellStyle name="常规 6 3 2 3 3" xfId="12076"/>
    <cellStyle name="常规 53 2 3" xfId="12077"/>
    <cellStyle name="常规 48 2 3" xfId="12078"/>
    <cellStyle name="常规 6 3 2 4" xfId="12079"/>
    <cellStyle name="常规 53 3" xfId="12080"/>
    <cellStyle name="常规 48 3" xfId="12081"/>
    <cellStyle name="常规 54" xfId="12082"/>
    <cellStyle name="常规 49" xfId="12083"/>
    <cellStyle name="常规 6 3 3 3" xfId="12084"/>
    <cellStyle name="常规 54 2" xfId="12085"/>
    <cellStyle name="常规 49 2" xfId="12086"/>
    <cellStyle name="常规 54 2 2" xfId="12087"/>
    <cellStyle name="常规 49 2 2" xfId="12088"/>
    <cellStyle name="常规 54 2 2 2" xfId="12089"/>
    <cellStyle name="常规 49 2 2 2" xfId="12090"/>
    <cellStyle name="常规 54 2 3" xfId="12091"/>
    <cellStyle name="常规 49 2 3" xfId="12092"/>
    <cellStyle name="常规 54 3" xfId="12093"/>
    <cellStyle name="常规 49 3" xfId="12094"/>
    <cellStyle name="输入 3 4 2 2 2 2 2" xfId="12095"/>
    <cellStyle name="常规 5 13" xfId="12096"/>
    <cellStyle name="着色 3 2 4 2 2" xfId="12097"/>
    <cellStyle name="输出 5 3 4 2" xfId="12098"/>
    <cellStyle name="常规 5 2 2 2" xfId="12099"/>
    <cellStyle name="着色 3 2 4 2 2 2" xfId="12100"/>
    <cellStyle name="输出 5 3 4 2 2" xfId="12101"/>
    <cellStyle name="常规 5 2 2 2 2" xfId="12102"/>
    <cellStyle name="常规 5 2 2 2 2 2" xfId="12103"/>
    <cellStyle name="常规 5 2 2 2 2 2 2" xfId="12104"/>
    <cellStyle name="常规 5 2 2 2 2 2 2 2" xfId="12105"/>
    <cellStyle name="常规 5 2 2 2 2 3" xfId="12106"/>
    <cellStyle name="常规 5 2 2 2 3" xfId="12107"/>
    <cellStyle name="着色 3 2 4 2 3" xfId="12108"/>
    <cellStyle name="输出 5 3 4 3" xfId="12109"/>
    <cellStyle name="千位分隔 2 2 2 2 2 2 2 2 2" xfId="12110"/>
    <cellStyle name="常规 5 2 2 3" xfId="12111"/>
    <cellStyle name="着色 3 2 4 2 3 2" xfId="12112"/>
    <cellStyle name="输出 5 3 4 3 2" xfId="12113"/>
    <cellStyle name="常规 5 2 2 3 2" xfId="12114"/>
    <cellStyle name="常规 5 2 2 3 2 2" xfId="12115"/>
    <cellStyle name="常规 5 2 2 3 2 2 2" xfId="12116"/>
    <cellStyle name="常规 5 2 2 3 2 3" xfId="12117"/>
    <cellStyle name="常规 5 2 2 3 3" xfId="12118"/>
    <cellStyle name="着色 3 2 4 2 4" xfId="12119"/>
    <cellStyle name="输出 5 3 4 4" xfId="12120"/>
    <cellStyle name="常规 5 2 2 4" xfId="12121"/>
    <cellStyle name="着色 3 2 4 3 2" xfId="12122"/>
    <cellStyle name="输出 5 3 5 2" xfId="12123"/>
    <cellStyle name="常规 5 2 3 2" xfId="12124"/>
    <cellStyle name="常规 5 2 3 2 2" xfId="12125"/>
    <cellStyle name="常规 5 2 3 2 2 2" xfId="12126"/>
    <cellStyle name="常规 5 2 3 2 2 2 2" xfId="12127"/>
    <cellStyle name="常规 5 2 3 2 2 3" xfId="12128"/>
    <cellStyle name="常规 5 2 3 2 3" xfId="12129"/>
    <cellStyle name="常规 5 2 3 3" xfId="12130"/>
    <cellStyle name="着色 3 2 4 4" xfId="12131"/>
    <cellStyle name="输出 5 3 6" xfId="12132"/>
    <cellStyle name="常规 5 2 4" xfId="12133"/>
    <cellStyle name="常规 5 2 4 2" xfId="12134"/>
    <cellStyle name="常规 5 2 4 2 2" xfId="12135"/>
    <cellStyle name="计算 5 5 2 2" xfId="12136"/>
    <cellStyle name="常规 5 2 4 3" xfId="12137"/>
    <cellStyle name="常规 5 2 5 2" xfId="12138"/>
    <cellStyle name="常规 5 2 5 3" xfId="12139"/>
    <cellStyle name="常规 5 2 6" xfId="12140"/>
    <cellStyle name="常规 5 2 6 2" xfId="12141"/>
    <cellStyle name="常规 5 2 6 2 2" xfId="12142"/>
    <cellStyle name="强调文字颜色 3 4 2 2 2 2" xfId="12143"/>
    <cellStyle name="常规 5 2 6 3" xfId="12144"/>
    <cellStyle name="常规 5 2 7" xfId="12145"/>
    <cellStyle name="强调文字颜色 3 4 2 2 3 2 2" xfId="12146"/>
    <cellStyle name="常规 5 2 7 3 2" xfId="12147"/>
    <cellStyle name="强调文字颜色 3 4 2 2 3 3" xfId="12148"/>
    <cellStyle name="常规 5 2 7 4" xfId="12149"/>
    <cellStyle name="常规 5 2 8" xfId="12150"/>
    <cellStyle name="常规 5 2 8 2" xfId="12151"/>
    <cellStyle name="着色 3 2 5" xfId="12152"/>
    <cellStyle name="常规 5 3" xfId="12153"/>
    <cellStyle name="着色 3 2 5 2" xfId="12154"/>
    <cellStyle name="输出 5 4 4" xfId="12155"/>
    <cellStyle name="常规 5 3 2" xfId="12156"/>
    <cellStyle name="着色 3 2 5 2 2" xfId="12157"/>
    <cellStyle name="常规 5 3 2 2" xfId="12158"/>
    <cellStyle name="常规 5 3 2 2 2" xfId="12159"/>
    <cellStyle name="常规 5 3 2 2 2 2" xfId="12160"/>
    <cellStyle name="常规 5 3 2 2 2 3" xfId="12161"/>
    <cellStyle name="注释 4 9 2 2" xfId="12162"/>
    <cellStyle name="常规 5 3 2 2 3" xfId="12163"/>
    <cellStyle name="常规 5 3 2 3" xfId="12164"/>
    <cellStyle name="常规 5 3 2 3 2" xfId="12165"/>
    <cellStyle name="常规 5 3 2 3 2 2" xfId="12166"/>
    <cellStyle name="常规 5 3 2 3 3" xfId="12167"/>
    <cellStyle name="常规 5 3 2 4" xfId="12168"/>
    <cellStyle name="常规 5 3 2 4 2" xfId="12169"/>
    <cellStyle name="常规 5 3 2 4 2 2" xfId="12170"/>
    <cellStyle name="常规 5 3 2 4 3" xfId="12171"/>
    <cellStyle name="常规 5 3 2 4 3 2" xfId="12172"/>
    <cellStyle name="常规 5 3 2 4 4" xfId="12173"/>
    <cellStyle name="常规 5 3 2 5 2" xfId="12174"/>
    <cellStyle name="常规 5 3 2 6" xfId="12175"/>
    <cellStyle name="着色 3 2 5 3" xfId="12176"/>
    <cellStyle name="常规 5 3 3" xfId="12177"/>
    <cellStyle name="着色 3 2 5 3 2" xfId="12178"/>
    <cellStyle name="常规 5 3 3 2" xfId="12179"/>
    <cellStyle name="常规 5 3 3 2 2" xfId="12180"/>
    <cellStyle name="常规 5 3 3 2 2 2 2" xfId="12181"/>
    <cellStyle name="常规 5 3 3 2 3" xfId="12182"/>
    <cellStyle name="常规 5 3 3 3" xfId="12183"/>
    <cellStyle name="常规 5 3 3 3 2" xfId="12184"/>
    <cellStyle name="常规 5 3 3 3 2 2" xfId="12185"/>
    <cellStyle name="常规 5 3 3 3 3" xfId="12186"/>
    <cellStyle name="常规 5 3 3 4" xfId="12187"/>
    <cellStyle name="常规 5 3 3 4 2" xfId="12188"/>
    <cellStyle name="适中 5 2 2 2 2 3" xfId="12189"/>
    <cellStyle name="常规 5 3 3 4 2 2" xfId="12190"/>
    <cellStyle name="常规 5 3 3 4 3" xfId="12191"/>
    <cellStyle name="常规 5 3 3 4 3 2" xfId="12192"/>
    <cellStyle name="常规 5 3 3 4 4" xfId="12193"/>
    <cellStyle name="好_Sheet1 2" xfId="12194"/>
    <cellStyle name="常规 5 3 3 5" xfId="12195"/>
    <cellStyle name="好_Sheet1 2 2" xfId="12196"/>
    <cellStyle name="常规 5 3 3 5 2" xfId="12197"/>
    <cellStyle name="好_Sheet1 3" xfId="12198"/>
    <cellStyle name="常规 5 3 3 6" xfId="12199"/>
    <cellStyle name="常规 5 4" xfId="12200"/>
    <cellStyle name="输出 5 5 4" xfId="12201"/>
    <cellStyle name="常规 5 4 2" xfId="12202"/>
    <cellStyle name="输出 3 3 2 2 2 4" xfId="12203"/>
    <cellStyle name="常规 5 4 2 2" xfId="12204"/>
    <cellStyle name="常规 5 4 2 2 2" xfId="12205"/>
    <cellStyle name="常规 5 4 2 2 2 2" xfId="12206"/>
    <cellStyle name="常规 5 4 2 2 3" xfId="12207"/>
    <cellStyle name="常规 5 4 2 3" xfId="12208"/>
    <cellStyle name="常规 5 4 3" xfId="12209"/>
    <cellStyle name="输出 3 3 2 2 3 4" xfId="12210"/>
    <cellStyle name="常规 5 4 3 2" xfId="12211"/>
    <cellStyle name="常规 5 4 3 2 2" xfId="12212"/>
    <cellStyle name="常规 5 4 3 3" xfId="12213"/>
    <cellStyle name="千位分隔 2 2 5 2 3 2" xfId="12214"/>
    <cellStyle name="常规 5 5" xfId="12215"/>
    <cellStyle name="输出 5 6 4" xfId="12216"/>
    <cellStyle name="常规 5 5 2" xfId="12217"/>
    <cellStyle name="输出 3 3 2 3 2 4" xfId="12218"/>
    <cellStyle name="常规 5 5 2 2" xfId="12219"/>
    <cellStyle name="好_点表090508带价格" xfId="12220"/>
    <cellStyle name="常规 5 5 2 2 2" xfId="12221"/>
    <cellStyle name="常规 5 5 2 3" xfId="12222"/>
    <cellStyle name="常规 5 5 3" xfId="12223"/>
    <cellStyle name="常规 5 6" xfId="12224"/>
    <cellStyle name="常规 5 6 2" xfId="12225"/>
    <cellStyle name="输出 3 3 2 4 2 4" xfId="12226"/>
    <cellStyle name="常规 5 6 2 2" xfId="12227"/>
    <cellStyle name="常规 5 6 3" xfId="12228"/>
    <cellStyle name="常规 5 6 3 2" xfId="12229"/>
    <cellStyle name="常规 5 7" xfId="12230"/>
    <cellStyle name="常规 5 7 2" xfId="12231"/>
    <cellStyle name="常规 5 7 2 2" xfId="12232"/>
    <cellStyle name="常规 5 7 3" xfId="12233"/>
    <cellStyle name="常规 5 7 3 2" xfId="12234"/>
    <cellStyle name="千位分隔 4 2 3 2" xfId="12235"/>
    <cellStyle name="常规 5 8" xfId="12236"/>
    <cellStyle name="千位分隔 4 2 3 2 2" xfId="12237"/>
    <cellStyle name="常规 5 8 2" xfId="12238"/>
    <cellStyle name="千位分隔 4 2 3 3" xfId="12239"/>
    <cellStyle name="常规 5 9" xfId="12240"/>
    <cellStyle name="常规 54 3 2" xfId="12241"/>
    <cellStyle name="适中 6 2 2 2 2 3" xfId="12242"/>
    <cellStyle name="常规 54 3 2 2" xfId="12243"/>
    <cellStyle name="常规 54 3 3" xfId="12244"/>
    <cellStyle name="常规 54 3 3 2" xfId="12245"/>
    <cellStyle name="常规 54 3 4" xfId="12246"/>
    <cellStyle name="常规 54 4" xfId="12247"/>
    <cellStyle name="常规 54 4 2" xfId="12248"/>
    <cellStyle name="常规 54 5" xfId="12249"/>
    <cellStyle name="常规 60" xfId="12250"/>
    <cellStyle name="常规 55" xfId="12251"/>
    <cellStyle name="常规 60 3 2" xfId="12252"/>
    <cellStyle name="常规 55 3 2" xfId="12253"/>
    <cellStyle name="常规 60 3 2 2" xfId="12254"/>
    <cellStyle name="常规 55 3 2 2" xfId="12255"/>
    <cellStyle name="常规 60 3 3" xfId="12256"/>
    <cellStyle name="常规 55 3 3" xfId="12257"/>
    <cellStyle name="常规 60 3 3 2" xfId="12258"/>
    <cellStyle name="常规 55 3 3 2" xfId="12259"/>
    <cellStyle name="强调文字颜色 1 4 2 3 2" xfId="12260"/>
    <cellStyle name="常规 60 3 4" xfId="12261"/>
    <cellStyle name="常规 55 3 4" xfId="12262"/>
    <cellStyle name="常规 60 4" xfId="12263"/>
    <cellStyle name="常规 55 4" xfId="12264"/>
    <cellStyle name="常规 60 4 2" xfId="12265"/>
    <cellStyle name="常规 55 4 2" xfId="12266"/>
    <cellStyle name="常规 60 5" xfId="12267"/>
    <cellStyle name="常规 55 5" xfId="12268"/>
    <cellStyle name="常规 61 2 2" xfId="12269"/>
    <cellStyle name="常规 6 3 5 3 2" xfId="12270"/>
    <cellStyle name="常规 56 2 2" xfId="12271"/>
    <cellStyle name="常规 61 2 2 2" xfId="12272"/>
    <cellStyle name="常规 56 2 2 2" xfId="12273"/>
    <cellStyle name="常规 61 2 3" xfId="12274"/>
    <cellStyle name="常规 56 2 3" xfId="12275"/>
    <cellStyle name="常规 61 3" xfId="12276"/>
    <cellStyle name="常规 6 3 5 4" xfId="12277"/>
    <cellStyle name="常规 56 3" xfId="12278"/>
    <cellStyle name="常规 61 3 2" xfId="12279"/>
    <cellStyle name="常规 56 3 2" xfId="12280"/>
    <cellStyle name="常规 61 3 2 2" xfId="12281"/>
    <cellStyle name="常规 56 3 2 2" xfId="12282"/>
    <cellStyle name="常规 61 3 3" xfId="12283"/>
    <cellStyle name="常规 56 3 3" xfId="12284"/>
    <cellStyle name="常规 61 3 3 2" xfId="12285"/>
    <cellStyle name="常规 56 3 3 2" xfId="12286"/>
    <cellStyle name="强调文字颜色 1 4 3 3 2" xfId="12287"/>
    <cellStyle name="常规 61 3 4" xfId="12288"/>
    <cellStyle name="常规 56 3 4" xfId="12289"/>
    <cellStyle name="常规 61 4" xfId="12290"/>
    <cellStyle name="常规 56 4" xfId="12291"/>
    <cellStyle name="常规 61 4 2" xfId="12292"/>
    <cellStyle name="常规 56 4 2" xfId="12293"/>
    <cellStyle name="常规 61 5" xfId="12294"/>
    <cellStyle name="常规 56 5" xfId="12295"/>
    <cellStyle name="输入 3 3 2 2 4 2" xfId="12296"/>
    <cellStyle name="强调文字颜色 3 4 3 3 2" xfId="12297"/>
    <cellStyle name="常规 62" xfId="12298"/>
    <cellStyle name="常规 57" xfId="12299"/>
    <cellStyle name="常规 62 2 2 2" xfId="12300"/>
    <cellStyle name="常规 57 2 2 2" xfId="12301"/>
    <cellStyle name="常规 62 2 3" xfId="12302"/>
    <cellStyle name="常规 57 2 3" xfId="12303"/>
    <cellStyle name="常规 62 3 2 2" xfId="12304"/>
    <cellStyle name="常规 57 3 2 2" xfId="12305"/>
    <cellStyle name="常规 62 3 3" xfId="12306"/>
    <cellStyle name="常规 57 3 3" xfId="12307"/>
    <cellStyle name="常规 62 3 3 2" xfId="12308"/>
    <cellStyle name="常规 57 3 3 2" xfId="12309"/>
    <cellStyle name="强调文字颜色 1 4 4 3 2" xfId="12310"/>
    <cellStyle name="常规 62 3 4" xfId="12311"/>
    <cellStyle name="常规 57 3 4" xfId="12312"/>
    <cellStyle name="强调文字颜色 4 3 4 2 2 2 4" xfId="12313"/>
    <cellStyle name="常规 62 4 2" xfId="12314"/>
    <cellStyle name="常规 57 4 2" xfId="12315"/>
    <cellStyle name="常规 62 5" xfId="12316"/>
    <cellStyle name="常规 57 5" xfId="12317"/>
    <cellStyle name="输入 3 3 2 2 4 3" xfId="12318"/>
    <cellStyle name="强调文字颜色 3 4 3 3 3" xfId="12319"/>
    <cellStyle name="常规 63" xfId="12320"/>
    <cellStyle name="常规 58" xfId="12321"/>
    <cellStyle name="输入 3 3 2 2 4 3 2" xfId="12322"/>
    <cellStyle name="常规 63 2" xfId="12323"/>
    <cellStyle name="常规 58 2" xfId="12324"/>
    <cellStyle name="常规 63 2 2" xfId="12325"/>
    <cellStyle name="常规 58 2 2" xfId="12326"/>
    <cellStyle name="常规 63 2 2 2" xfId="12327"/>
    <cellStyle name="常规 58 2 2 2" xfId="12328"/>
    <cellStyle name="着色 6 2 2 4 2" xfId="12329"/>
    <cellStyle name="常规 63 2 3" xfId="12330"/>
    <cellStyle name="常规 58 2 3" xfId="12331"/>
    <cellStyle name="常规 63 3" xfId="12332"/>
    <cellStyle name="常规 58 3" xfId="12333"/>
    <cellStyle name="常规 63 3 2" xfId="12334"/>
    <cellStyle name="常规 58 3 2" xfId="12335"/>
    <cellStyle name="常规 63 3 3" xfId="12336"/>
    <cellStyle name="常规 58 3 3" xfId="12337"/>
    <cellStyle name="常规 63 3 3 2" xfId="12338"/>
    <cellStyle name="常规 58 3 3 2" xfId="12339"/>
    <cellStyle name="常规 63 3 4" xfId="12340"/>
    <cellStyle name="常规 58 3 4" xfId="12341"/>
    <cellStyle name="常规 63 4" xfId="12342"/>
    <cellStyle name="常规 58 4" xfId="12343"/>
    <cellStyle name="常规 63 4 2" xfId="12344"/>
    <cellStyle name="常规 58 4 2" xfId="12345"/>
    <cellStyle name="常规 63 5" xfId="12346"/>
    <cellStyle name="常规 58 5" xfId="12347"/>
    <cellStyle name="输入 3 3 2 2 4 4" xfId="12348"/>
    <cellStyle name="常规 64" xfId="12349"/>
    <cellStyle name="常规 59" xfId="12350"/>
    <cellStyle name="常规 64 2" xfId="12351"/>
    <cellStyle name="常规 59 2" xfId="12352"/>
    <cellStyle name="着色 5 2 5 4" xfId="12353"/>
    <cellStyle name="常规 64 2 2" xfId="12354"/>
    <cellStyle name="常规 59 2 2" xfId="12355"/>
    <cellStyle name="常规 64 2 2 2" xfId="12356"/>
    <cellStyle name="常规 59 2 2 2" xfId="12357"/>
    <cellStyle name="常规 64 2 3" xfId="12358"/>
    <cellStyle name="常规 59 2 3" xfId="12359"/>
    <cellStyle name="常规 64 3" xfId="12360"/>
    <cellStyle name="常规 59 3" xfId="12361"/>
    <cellStyle name="常规 64 3 2" xfId="12362"/>
    <cellStyle name="常规 59 3 2" xfId="12363"/>
    <cellStyle name="着色 6 3 3 2 2 2" xfId="12364"/>
    <cellStyle name="常规 64 3 3" xfId="12365"/>
    <cellStyle name="常规 59 3 3" xfId="12366"/>
    <cellStyle name="常规 64 3 3 2" xfId="12367"/>
    <cellStyle name="常规 59 3 3 2" xfId="12368"/>
    <cellStyle name="强调文字颜色 1 4 6 3 2" xfId="12369"/>
    <cellStyle name="常规 64 3 4" xfId="12370"/>
    <cellStyle name="常规 59 3 4" xfId="12371"/>
    <cellStyle name="常规 64 4" xfId="12372"/>
    <cellStyle name="常规 59 4" xfId="12373"/>
    <cellStyle name="常规 64 4 2" xfId="12374"/>
    <cellStyle name="常规 59 4 2" xfId="12375"/>
    <cellStyle name="常规 64 5" xfId="12376"/>
    <cellStyle name="常规 59 5" xfId="12377"/>
    <cellStyle name="常规 6 10" xfId="12378"/>
    <cellStyle name="着色 3 3 4 2" xfId="12379"/>
    <cellStyle name="输出 6 3 4" xfId="12380"/>
    <cellStyle name="强调文字颜色 5 2 6 4" xfId="12381"/>
    <cellStyle name="常规 6 2 2" xfId="12382"/>
    <cellStyle name="着色 3 3 4 2 2" xfId="12383"/>
    <cellStyle name="常规 6 2 2 2" xfId="12384"/>
    <cellStyle name="千位分隔 4 4 4" xfId="12385"/>
    <cellStyle name="常规 6 2 2 2 2" xfId="12386"/>
    <cellStyle name="常规 6 2 2 2 2 2" xfId="12387"/>
    <cellStyle name="常规 6 2 2 2 2 2 2" xfId="12388"/>
    <cellStyle name="常规 6 2 2 2 2 2 2 2" xfId="12389"/>
    <cellStyle name="常规 6 2 2 2 2 2 3" xfId="12390"/>
    <cellStyle name="常规 6 2 2 2 2 3" xfId="12391"/>
    <cellStyle name="常规 6 2 2 2 2 3 2" xfId="12392"/>
    <cellStyle name="强调文字颜色 1 2 3 2 4 3 2" xfId="12393"/>
    <cellStyle name="常规 6 2 2 2 2 4" xfId="12394"/>
    <cellStyle name="常规 6 2 2 2 3" xfId="12395"/>
    <cellStyle name="警告文本 6" xfId="12396"/>
    <cellStyle name="常规 6 2 2 2 3 2" xfId="12397"/>
    <cellStyle name="警告文本 6 2" xfId="12398"/>
    <cellStyle name="常规 6 2 2 2 3 2 2" xfId="12399"/>
    <cellStyle name="常规 6 2 2 2 3 3" xfId="12400"/>
    <cellStyle name="常规 6 2 2 2 4" xfId="12401"/>
    <cellStyle name="常规 6 2 2 3" xfId="12402"/>
    <cellStyle name="常规 6 2 2 3 2" xfId="12403"/>
    <cellStyle name="常规 6 2 2 3 2 2" xfId="12404"/>
    <cellStyle name="常规 6 2 2 3 3" xfId="12405"/>
    <cellStyle name="常规 6 2 2 4" xfId="12406"/>
    <cellStyle name="着色 3 3 4 3" xfId="12407"/>
    <cellStyle name="常规 6 2 3" xfId="12408"/>
    <cellStyle name="千位分隔 5 4 4" xfId="12409"/>
    <cellStyle name="常规 6 2 3 2 2" xfId="12410"/>
    <cellStyle name="常规 6 2 3 2 2 2" xfId="12411"/>
    <cellStyle name="常规 6 2 3 2 2 2 2" xfId="12412"/>
    <cellStyle name="常规 6 2 3 2 3" xfId="12413"/>
    <cellStyle name="常规 6 2 3 2 3 2" xfId="12414"/>
    <cellStyle name="常规 6 2 3 2 4" xfId="12415"/>
    <cellStyle name="常规 6 2 3 3 2 2" xfId="12416"/>
    <cellStyle name="常规 6 2 3 3 3" xfId="12417"/>
    <cellStyle name="常规 6 2 3 4" xfId="12418"/>
    <cellStyle name="着色 3 3 4 4" xfId="12419"/>
    <cellStyle name="常规 6 2 4" xfId="12420"/>
    <cellStyle name="常规 6 2 4 2" xfId="12421"/>
    <cellStyle name="千位分隔 6 4 4" xfId="12422"/>
    <cellStyle name="常规 6 2 4 2 2" xfId="12423"/>
    <cellStyle name="千位分隔_Sheet3" xfId="12424"/>
    <cellStyle name="常规 6 2 5" xfId="12425"/>
    <cellStyle name="常规 6 2 5 2" xfId="12426"/>
    <cellStyle name="着色 3 3 5" xfId="12427"/>
    <cellStyle name="常规 6 3" xfId="12428"/>
    <cellStyle name="常规 6 3 2 2" xfId="12429"/>
    <cellStyle name="常规 6 3 2 2 2" xfId="12430"/>
    <cellStyle name="常规 6 3 2 2 2 2" xfId="12431"/>
    <cellStyle name="常规 6 3 2 2 2 2 2" xfId="12432"/>
    <cellStyle name="常规 6 3 2 2 2 3" xfId="12433"/>
    <cellStyle name="常规 6 3 2 2 3" xfId="12434"/>
    <cellStyle name="常规 6 3 2 4 2" xfId="12435"/>
    <cellStyle name="常规 6 3 2 4 2 2" xfId="12436"/>
    <cellStyle name="输入 6 2 4 2 2 2" xfId="12437"/>
    <cellStyle name="常规 6 3 2 4 3" xfId="12438"/>
    <cellStyle name="常规 6 3 2 4 3 2" xfId="12439"/>
    <cellStyle name="常规 6 3 2 4 4" xfId="12440"/>
    <cellStyle name="常规 6 3 2 5" xfId="12441"/>
    <cellStyle name="常规 6 3 2 5 2" xfId="12442"/>
    <cellStyle name="常规 6 3 2 6" xfId="12443"/>
    <cellStyle name="常规 6 3 3" xfId="12444"/>
    <cellStyle name="常规 6 3 3 2" xfId="12445"/>
    <cellStyle name="常规 6 3 3 2 2" xfId="12446"/>
    <cellStyle name="常规 6 3 3 2 2 2" xfId="12447"/>
    <cellStyle name="常规 6 3 3 2 3" xfId="12448"/>
    <cellStyle name="常规 6 4" xfId="12449"/>
    <cellStyle name="输出 6 5 4" xfId="12450"/>
    <cellStyle name="常规 6 4 2" xfId="12451"/>
    <cellStyle name="常规 6 4 2 2" xfId="12452"/>
    <cellStyle name="常规 6 4 2 2 2" xfId="12453"/>
    <cellStyle name="常规 6 4 2 2 3" xfId="12454"/>
    <cellStyle name="常规 6 4 2 3" xfId="12455"/>
    <cellStyle name="常规 6 4 3" xfId="12456"/>
    <cellStyle name="常规 6 4 3 2" xfId="12457"/>
    <cellStyle name="常规 6 4 3 2 2" xfId="12458"/>
    <cellStyle name="常规 6 4 3 3" xfId="12459"/>
    <cellStyle name="常规 6 5" xfId="12460"/>
    <cellStyle name="常规 6 5 2" xfId="12461"/>
    <cellStyle name="常规 6 5 2 2" xfId="12462"/>
    <cellStyle name="常规 6 5 2 2 2" xfId="12463"/>
    <cellStyle name="常规 6 5 2 3" xfId="12464"/>
    <cellStyle name="常规 6 5 3" xfId="12465"/>
    <cellStyle name="常规 6 6" xfId="12466"/>
    <cellStyle name="输入 4 3 2 2 3" xfId="12467"/>
    <cellStyle name="常规 6 6 2" xfId="12468"/>
    <cellStyle name="输入 4 3 2 2 3 2" xfId="12469"/>
    <cellStyle name="常规 6 6 2 2" xfId="12470"/>
    <cellStyle name="输入 4 3 2 2 4" xfId="12471"/>
    <cellStyle name="常规 6 6 3" xfId="12472"/>
    <cellStyle name="常规 6 7" xfId="12473"/>
    <cellStyle name="输入 4 3 2 3 3" xfId="12474"/>
    <cellStyle name="常规 6 7 2" xfId="12475"/>
    <cellStyle name="输入 4 3 2 3 3 2" xfId="12476"/>
    <cellStyle name="常规 6 7 2 2" xfId="12477"/>
    <cellStyle name="千位分隔 4 2 4 2" xfId="12478"/>
    <cellStyle name="常规 6 8" xfId="12479"/>
    <cellStyle name="输入 4 3 2 4 3" xfId="12480"/>
    <cellStyle name="千位分隔 4 2 4 2 2" xfId="12481"/>
    <cellStyle name="常规 6 8 2" xfId="12482"/>
    <cellStyle name="输入 4 3 2 4 3 2" xfId="12483"/>
    <cellStyle name="常规 6 8 2 2" xfId="12484"/>
    <cellStyle name="千位分隔 4 2 4 3" xfId="12485"/>
    <cellStyle name="常规 6 9" xfId="12486"/>
    <cellStyle name="适中 6" xfId="12487"/>
    <cellStyle name="千位分隔 4 2 4 3 2" xfId="12488"/>
    <cellStyle name="常规 6 9 2" xfId="12489"/>
    <cellStyle name="适中 6 2" xfId="12490"/>
    <cellStyle name="常规 6 9 2 2" xfId="12491"/>
    <cellStyle name="常规 70" xfId="12492"/>
    <cellStyle name="常规 65" xfId="12493"/>
    <cellStyle name="常规 70 2" xfId="12494"/>
    <cellStyle name="常规 65 2" xfId="12495"/>
    <cellStyle name="常规 70 2 2 2" xfId="12496"/>
    <cellStyle name="常规 65 2 2 2" xfId="12497"/>
    <cellStyle name="常规 70 2 3" xfId="12498"/>
    <cellStyle name="常规 65 2 3" xfId="12499"/>
    <cellStyle name="常规 70 3" xfId="12500"/>
    <cellStyle name="常规 65 3" xfId="12501"/>
    <cellStyle name="注释 6 2 4 2" xfId="12502"/>
    <cellStyle name="常规 71" xfId="12503"/>
    <cellStyle name="常规 66" xfId="12504"/>
    <cellStyle name="注释 6 2 4 2 2" xfId="12505"/>
    <cellStyle name="常规 71 2" xfId="12506"/>
    <cellStyle name="常规 66 2" xfId="12507"/>
    <cellStyle name="常规 71 2 2" xfId="12508"/>
    <cellStyle name="常规 66 2 2" xfId="12509"/>
    <cellStyle name="常规 71 2 2 2" xfId="12510"/>
    <cellStyle name="常规 66 2 2 2" xfId="12511"/>
    <cellStyle name="常规 71 2 3" xfId="12512"/>
    <cellStyle name="常规 66 2 3" xfId="12513"/>
    <cellStyle name="常规 71 3" xfId="12514"/>
    <cellStyle name="常规 66 3" xfId="12515"/>
    <cellStyle name="注释 6 2 4 3" xfId="12516"/>
    <cellStyle name="常规 72" xfId="12517"/>
    <cellStyle name="常规 67" xfId="12518"/>
    <cellStyle name="常规 67 2 2 2" xfId="12519"/>
    <cellStyle name="常规 67 2 3" xfId="12520"/>
    <cellStyle name="注释 6 2 4 4" xfId="12521"/>
    <cellStyle name="常规 73" xfId="12522"/>
    <cellStyle name="常规 68" xfId="12523"/>
    <cellStyle name="常规 73 2" xfId="12524"/>
    <cellStyle name="常规 68 2" xfId="12525"/>
    <cellStyle name="常规 68 2 2" xfId="12526"/>
    <cellStyle name="常规 68 2 2 2" xfId="12527"/>
    <cellStyle name="常规 68 2 3" xfId="12528"/>
    <cellStyle name="常规 73 3" xfId="12529"/>
    <cellStyle name="常规 68 3" xfId="12530"/>
    <cellStyle name="常规 74 2" xfId="12531"/>
    <cellStyle name="常规 69 2" xfId="12532"/>
    <cellStyle name="常规 69 2 2" xfId="12533"/>
    <cellStyle name="常规 69 2 2 2" xfId="12534"/>
    <cellStyle name="常规 69 2 3" xfId="12535"/>
    <cellStyle name="常规 74 3" xfId="12536"/>
    <cellStyle name="常规 69 3" xfId="12537"/>
    <cellStyle name="着色 3 4 4" xfId="12538"/>
    <cellStyle name="常规 7 2" xfId="12539"/>
    <cellStyle name="强调文字颜色 5 3 6 4" xfId="12540"/>
    <cellStyle name="常规 7 2 2" xfId="12541"/>
    <cellStyle name="常规 7 2 2 2" xfId="12542"/>
    <cellStyle name="常规 7 2 2 2 2" xfId="12543"/>
    <cellStyle name="适中 3 3 2 2 2 4" xfId="12544"/>
    <cellStyle name="常规 7 2 2 2 2 2 2" xfId="12545"/>
    <cellStyle name="常规 7 2 2 2 2 3" xfId="12546"/>
    <cellStyle name="常规 7 2 2 3" xfId="12547"/>
    <cellStyle name="常规 7 2 2 3 2" xfId="12548"/>
    <cellStyle name="常规 7 2 2 4" xfId="12549"/>
    <cellStyle name="常规 7 2 2 4 2" xfId="12550"/>
    <cellStyle name="常规 7 2 2 5" xfId="12551"/>
    <cellStyle name="常规 7 2 2 5 2" xfId="12552"/>
    <cellStyle name="常规 7 2 2 6" xfId="12553"/>
    <cellStyle name="常规 7 2 3" xfId="12554"/>
    <cellStyle name="常规 7 2 3 2" xfId="12555"/>
    <cellStyle name="常规 7 2 3 2 2 2" xfId="12556"/>
    <cellStyle name="输出 2 2 2 2 2" xfId="12557"/>
    <cellStyle name="常规 7 2 3 3" xfId="12558"/>
    <cellStyle name="常规 7 2 4" xfId="12559"/>
    <cellStyle name="常规 7 2 4 2" xfId="12560"/>
    <cellStyle name="输出 2 2 2 3 2" xfId="12561"/>
    <cellStyle name="常规 7 2 4 3" xfId="12562"/>
    <cellStyle name="常规 7 2 5" xfId="12563"/>
    <cellStyle name="常规 7 2 5 2" xfId="12564"/>
    <cellStyle name="输出 2 2 2 4 2" xfId="12565"/>
    <cellStyle name="常规_马刚设备配置" xfId="12566"/>
    <cellStyle name="常规 7 2 5 3" xfId="12567"/>
    <cellStyle name="输出 2 2 2 4 2 2" xfId="12568"/>
    <cellStyle name="常规 7 2 5 3 2" xfId="12569"/>
    <cellStyle name="输出 2 2 2 4 3" xfId="12570"/>
    <cellStyle name="常规 7 2 5 4" xfId="12571"/>
    <cellStyle name="常规 7 2 6" xfId="12572"/>
    <cellStyle name="常规 7 2 6 2" xfId="12573"/>
    <cellStyle name="常规 7 2 7" xfId="12574"/>
    <cellStyle name="常规 7 2 7 2" xfId="12575"/>
    <cellStyle name="常规 7 2 8" xfId="12576"/>
    <cellStyle name="常规 7 3" xfId="12577"/>
    <cellStyle name="常规 7 3 2 2 2" xfId="12578"/>
    <cellStyle name="常规 7 3 2 2 2 2" xfId="12579"/>
    <cellStyle name="强调文字颜色 6 4 3 2 2 3 2" xfId="12580"/>
    <cellStyle name="常规 7 3 2 3" xfId="12581"/>
    <cellStyle name="常规 7 3 3 2 2" xfId="12582"/>
    <cellStyle name="常规 7 3 4 3 2" xfId="12583"/>
    <cellStyle name="常规 7 3 4 4" xfId="12584"/>
    <cellStyle name="常规 7 4" xfId="12585"/>
    <cellStyle name="常规 7 4 2" xfId="12586"/>
    <cellStyle name="常规 7 4 2 2" xfId="12587"/>
    <cellStyle name="常规 7 4 3" xfId="12588"/>
    <cellStyle name="常规 7 5" xfId="12589"/>
    <cellStyle name="常规 7 5 2" xfId="12590"/>
    <cellStyle name="常规 7 5 2 2" xfId="12591"/>
    <cellStyle name="常规 7 5 3" xfId="12592"/>
    <cellStyle name="常规 7 6" xfId="12593"/>
    <cellStyle name="输入 4 3 3 2 3" xfId="12594"/>
    <cellStyle name="常规 7 6 2" xfId="12595"/>
    <cellStyle name="输入 4 3 3 2 3 2" xfId="12596"/>
    <cellStyle name="好 4 4" xfId="12597"/>
    <cellStyle name="常规 7 6 2 2" xfId="12598"/>
    <cellStyle name="常规 73 3 2" xfId="12599"/>
    <cellStyle name="常规 74 3 2" xfId="12600"/>
    <cellStyle name="常规 75 2" xfId="12601"/>
    <cellStyle name="常规 75 3" xfId="12602"/>
    <cellStyle name="常规 75 3 2" xfId="12603"/>
    <cellStyle name="常规 76 3" xfId="12604"/>
    <cellStyle name="常规 76 3 2" xfId="12605"/>
    <cellStyle name="常规 77 2" xfId="12606"/>
    <cellStyle name="常规 77 2 2" xfId="12607"/>
    <cellStyle name="常规 77 3" xfId="12608"/>
    <cellStyle name="常规 77 3 2" xfId="12609"/>
    <cellStyle name="输入 2 3 2 2 3 2" xfId="12610"/>
    <cellStyle name="强调文字颜色 1 2 2" xfId="12611"/>
    <cellStyle name="常规 77 4" xfId="12612"/>
    <cellStyle name="输入 2 3 2 2 3 3" xfId="12613"/>
    <cellStyle name="强调文字颜色 1 2 3" xfId="12614"/>
    <cellStyle name="常规 77 5" xfId="12615"/>
    <cellStyle name="常规 83" xfId="12616"/>
    <cellStyle name="常规 78" xfId="12617"/>
    <cellStyle name="常规 78 2" xfId="12618"/>
    <cellStyle name="常规 84" xfId="12619"/>
    <cellStyle name="常规 79" xfId="12620"/>
    <cellStyle name="常规 8" xfId="12621"/>
    <cellStyle name="着色 3 5 4" xfId="12622"/>
    <cellStyle name="常规 8 2" xfId="12623"/>
    <cellStyle name="强调文字颜色 5 4 6 4" xfId="12624"/>
    <cellStyle name="常规 8 2 2" xfId="12625"/>
    <cellStyle name="常规 8 2 2 2" xfId="12626"/>
    <cellStyle name="常规 8 2 2 2 2" xfId="12627"/>
    <cellStyle name="常规 8 2 2 2 2 2 2" xfId="12628"/>
    <cellStyle name="常规 8 2 2 2 2 2 2 2" xfId="12629"/>
    <cellStyle name="常规 8 2 2 2 2 2 3" xfId="12630"/>
    <cellStyle name="常规 8 2 2 2 3" xfId="12631"/>
    <cellStyle name="常规 8 2 2 3" xfId="12632"/>
    <cellStyle name="常规 8 2 2 3 2" xfId="12633"/>
    <cellStyle name="适中 4 2 4 2 4" xfId="12634"/>
    <cellStyle name="常规 8 2 2 3 2 2" xfId="12635"/>
    <cellStyle name="常规 8 2 2 3 3" xfId="12636"/>
    <cellStyle name="常规 8 2 2 3 3 2" xfId="12637"/>
    <cellStyle name="常规 8 2 2 3 4" xfId="12638"/>
    <cellStyle name="常规 8 2 2 4" xfId="12639"/>
    <cellStyle name="常规 8 2 2 4 2" xfId="12640"/>
    <cellStyle name="常规 8 2 2 4 2 2" xfId="12641"/>
    <cellStyle name="常规 8 2 2 4 3" xfId="12642"/>
    <cellStyle name="常规 8 2 2 5" xfId="12643"/>
    <cellStyle name="常规 8 2 2 6" xfId="12644"/>
    <cellStyle name="常规 8 2 3" xfId="12645"/>
    <cellStyle name="常规 8 2 3 2" xfId="12646"/>
    <cellStyle name="常规 8 2 3 2 2" xfId="12647"/>
    <cellStyle name="适中 4 3 3 2 4" xfId="12648"/>
    <cellStyle name="常规 8 2 3 2 2 2" xfId="12649"/>
    <cellStyle name="常规 8 2 3 2 2 2 2" xfId="12650"/>
    <cellStyle name="常规 8 2 3 2 2 3" xfId="12651"/>
    <cellStyle name="常规 8 2 3 2 3" xfId="12652"/>
    <cellStyle name="输出 2 3 2 2 2" xfId="12653"/>
    <cellStyle name="常规 8 2 3 3" xfId="12654"/>
    <cellStyle name="常规 8 2 4" xfId="12655"/>
    <cellStyle name="常规 8 2 4 2" xfId="12656"/>
    <cellStyle name="常规 8 2 4 2 2" xfId="12657"/>
    <cellStyle name="常规 8 2 4 2 2 2" xfId="12658"/>
    <cellStyle name="常规 8 2 4 2 3" xfId="12659"/>
    <cellStyle name="输出 2 3 2 3 2" xfId="12660"/>
    <cellStyle name="常规 8 2 4 3" xfId="12661"/>
    <cellStyle name="输出 2 3 2 3 2 2" xfId="12662"/>
    <cellStyle name="常规 8 2 4 3 2" xfId="12663"/>
    <cellStyle name="输出 2 3 2 3 3" xfId="12664"/>
    <cellStyle name="常规 8 2 4 4" xfId="12665"/>
    <cellStyle name="常规 8 2 5" xfId="12666"/>
    <cellStyle name="常规 8 2 5 2" xfId="12667"/>
    <cellStyle name="常规 8 2 5 2 2" xfId="12668"/>
    <cellStyle name="常规 8 2 6" xfId="12669"/>
    <cellStyle name="常规 8 2 6 2" xfId="12670"/>
    <cellStyle name="常规 8 2 6 2 2" xfId="12671"/>
    <cellStyle name="常规 8 2 7" xfId="12672"/>
    <cellStyle name="常规 8 3" xfId="12673"/>
    <cellStyle name="常规 8 3 2" xfId="12674"/>
    <cellStyle name="计算 3 4" xfId="12675"/>
    <cellStyle name="常规 8 3 2 2" xfId="12676"/>
    <cellStyle name="计算 3 4 2" xfId="12677"/>
    <cellStyle name="常规 8 3 2 2 2" xfId="12678"/>
    <cellStyle name="适中 5 2 3 2 4" xfId="12679"/>
    <cellStyle name="计算 3 4 2 2" xfId="12680"/>
    <cellStyle name="常规 8 3 2 2 2 2" xfId="12681"/>
    <cellStyle name="计算 3 4 2 2 2" xfId="12682"/>
    <cellStyle name="常规 8 3 2 2 2 2 2" xfId="12683"/>
    <cellStyle name="计算 3 4 2 3" xfId="12684"/>
    <cellStyle name="常规 8 3 2 2 2 3" xfId="12685"/>
    <cellStyle name="计算 3 4 3" xfId="12686"/>
    <cellStyle name="常规 8 3 2 2 3" xfId="12687"/>
    <cellStyle name="计算 3 4 3 2" xfId="12688"/>
    <cellStyle name="常规 8 3 2 2 3 2" xfId="12689"/>
    <cellStyle name="强调文字颜色 6 4 3 3 2 3 2" xfId="12690"/>
    <cellStyle name="计算 3 5" xfId="12691"/>
    <cellStyle name="常规 8 3 2 3" xfId="12692"/>
    <cellStyle name="计算 3 5 2" xfId="12693"/>
    <cellStyle name="常规 8 3 2 3 2" xfId="12694"/>
    <cellStyle name="计算 3 5 3" xfId="12695"/>
    <cellStyle name="常规 8 3 2 3 3" xfId="12696"/>
    <cellStyle name="计算 3 6" xfId="12697"/>
    <cellStyle name="常规 8 3 2 4" xfId="12698"/>
    <cellStyle name="常规 8 3 3" xfId="12699"/>
    <cellStyle name="计算 4 4" xfId="12700"/>
    <cellStyle name="常规 8 3 3 2" xfId="12701"/>
    <cellStyle name="计算 4 4 2" xfId="12702"/>
    <cellStyle name="常规 8 3 3 2 2" xfId="12703"/>
    <cellStyle name="适中 5 3 3 2 4" xfId="12704"/>
    <cellStyle name="计算 4 4 2 2" xfId="12705"/>
    <cellStyle name="常规 8 3 3 2 2 2" xfId="12706"/>
    <cellStyle name="计算 4 4 3" xfId="12707"/>
    <cellStyle name="常规 8 3 3 2 3" xfId="12708"/>
    <cellStyle name="输出 2 3 3 2 2" xfId="12709"/>
    <cellStyle name="计算 4 5" xfId="12710"/>
    <cellStyle name="常规 8 3 3 3" xfId="12711"/>
    <cellStyle name="输出 2 3 3 2 2 2" xfId="12712"/>
    <cellStyle name="计算 4 5 2" xfId="12713"/>
    <cellStyle name="常规 8 3 3 3 2" xfId="12714"/>
    <cellStyle name="输出 2 3 3 2 3" xfId="12715"/>
    <cellStyle name="计算 4 6" xfId="12716"/>
    <cellStyle name="常规 8 3 3 4" xfId="12717"/>
    <cellStyle name="常规 8 4" xfId="12718"/>
    <cellStyle name="常规 8 4 2" xfId="12719"/>
    <cellStyle name="常规 8 4 2 2" xfId="12720"/>
    <cellStyle name="常规 8 4 2 2 2" xfId="12721"/>
    <cellStyle name="适中 6 2 3 2 4" xfId="12722"/>
    <cellStyle name="常规 8 4 2 2 2 2" xfId="12723"/>
    <cellStyle name="超链接 2 3 2 2" xfId="12724"/>
    <cellStyle name="常规 8 4 2 2 2 3" xfId="12725"/>
    <cellStyle name="常规 8 4 2 2 3" xfId="12726"/>
    <cellStyle name="常规 8 4 2 2 3 2" xfId="12727"/>
    <cellStyle name="常规 8 4 2 2 4" xfId="12728"/>
    <cellStyle name="常规 8 4 2 3" xfId="12729"/>
    <cellStyle name="常规 8 4 2 3 2" xfId="12730"/>
    <cellStyle name="适中 6 2 4 2 4" xfId="12731"/>
    <cellStyle name="常规 8 4 2 3 2 2" xfId="12732"/>
    <cellStyle name="常规 8 4 2 3 3" xfId="12733"/>
    <cellStyle name="常规 8 4 2 4" xfId="12734"/>
    <cellStyle name="常规 8 4 3" xfId="12735"/>
    <cellStyle name="常规 8 4 3 2" xfId="12736"/>
    <cellStyle name="常规 8 4 3 2 2" xfId="12737"/>
    <cellStyle name="常规 8 4 3 2 3" xfId="12738"/>
    <cellStyle name="输出 2 3 4 2 2 2" xfId="12739"/>
    <cellStyle name="常规 8 4 3 3 2" xfId="12740"/>
    <cellStyle name="常规 8 4 4 2 2" xfId="12741"/>
    <cellStyle name="常规 8 5" xfId="12742"/>
    <cellStyle name="常规 8 5 2" xfId="12743"/>
    <cellStyle name="常规 8 5 2 2" xfId="12744"/>
    <cellStyle name="常规 8 5 2 2 2" xfId="12745"/>
    <cellStyle name="常规 8 5 2 2 2 2" xfId="12746"/>
    <cellStyle name="强调文字颜色 5 2 2 2 2 4 2" xfId="12747"/>
    <cellStyle name="常规 8 5 2 2 3" xfId="12748"/>
    <cellStyle name="常规 8 5 2 3" xfId="12749"/>
    <cellStyle name="常规 8 5 3" xfId="12750"/>
    <cellStyle name="常规 8 6" xfId="12751"/>
    <cellStyle name="输入 4 3 4 2 3" xfId="12752"/>
    <cellStyle name="常规 8 6 2" xfId="12753"/>
    <cellStyle name="输入 4 3 4 2 3 2" xfId="12754"/>
    <cellStyle name="强调文字颜色 1 2 6" xfId="12755"/>
    <cellStyle name="常规 8 6 2 2" xfId="12756"/>
    <cellStyle name="强调文字颜色 1 2 6 2" xfId="12757"/>
    <cellStyle name="常规 8 6 2 2 2" xfId="12758"/>
    <cellStyle name="强调文字颜色 1 2 7" xfId="12759"/>
    <cellStyle name="常规 8 6 2 3" xfId="12760"/>
    <cellStyle name="输入 4 3 4 2 4" xfId="12761"/>
    <cellStyle name="常规 8 6 3" xfId="12762"/>
    <cellStyle name="常规 8 7" xfId="12763"/>
    <cellStyle name="常规 8 7 2" xfId="12764"/>
    <cellStyle name="常规 8 7 3" xfId="12765"/>
    <cellStyle name="常规 8 8" xfId="12766"/>
    <cellStyle name="常规 8 8 2" xfId="12767"/>
    <cellStyle name="常规 8 9" xfId="12768"/>
    <cellStyle name="常规 90" xfId="12769"/>
    <cellStyle name="常规 85" xfId="12770"/>
    <cellStyle name="常规 91" xfId="12771"/>
    <cellStyle name="常规 86" xfId="12772"/>
    <cellStyle name="常规 92" xfId="12773"/>
    <cellStyle name="常规 87" xfId="12774"/>
    <cellStyle name="千位分隔 2 3 2 3 2 2" xfId="12775"/>
    <cellStyle name="常规 93" xfId="12776"/>
    <cellStyle name="常规 88" xfId="12777"/>
    <cellStyle name="千位分隔 2 3 2 3 2 3" xfId="12778"/>
    <cellStyle name="常规 94" xfId="12779"/>
    <cellStyle name="常规 89" xfId="12780"/>
    <cellStyle name="常规 9" xfId="12781"/>
    <cellStyle name="着色 3 6 4" xfId="12782"/>
    <cellStyle name="常规 9 2" xfId="12783"/>
    <cellStyle name="常规 9 2 2" xfId="12784"/>
    <cellStyle name="常规 9 2 2 2" xfId="12785"/>
    <cellStyle name="常规 9 2 2 2 2" xfId="12786"/>
    <cellStyle name="常规 9 2 2 2 2 2" xfId="12787"/>
    <cellStyle name="常规 9 2 2 2 2 2 2" xfId="12788"/>
    <cellStyle name="常规 9 2 2 2 2 3" xfId="12789"/>
    <cellStyle name="常规 9 2 2 2 3" xfId="12790"/>
    <cellStyle name="常规 9 2 2 2 4" xfId="12791"/>
    <cellStyle name="常规 9 2 2 3" xfId="12792"/>
    <cellStyle name="常规 9 2 3 2" xfId="12793"/>
    <cellStyle name="常规 9 2 3 2 2" xfId="12794"/>
    <cellStyle name="常规 9 2 3 2 2 2" xfId="12795"/>
    <cellStyle name="常规 9 2 3 2 3" xfId="12796"/>
    <cellStyle name="输出 2 4 2 2 2" xfId="12797"/>
    <cellStyle name="常规 9 2 3 3" xfId="12798"/>
    <cellStyle name="常规 9 2 4" xfId="12799"/>
    <cellStyle name="常规 9 2 4 2" xfId="12800"/>
    <cellStyle name="常规 9 2 4 2 2" xfId="12801"/>
    <cellStyle name="输出 2 4 2 3 2" xfId="12802"/>
    <cellStyle name="常规 9 2 4 3" xfId="12803"/>
    <cellStyle name="常规 9 2 5" xfId="12804"/>
    <cellStyle name="常规 9 2 6" xfId="12805"/>
    <cellStyle name="常规 9 3 2" xfId="12806"/>
    <cellStyle name="常规 9 3 2 2" xfId="12807"/>
    <cellStyle name="汇总 5 2 2 2 2 3" xfId="12808"/>
    <cellStyle name="常规 9 3 2 2 2" xfId="12809"/>
    <cellStyle name="常规 9 3 2 2 2 2" xfId="12810"/>
    <cellStyle name="常规 9 3 2 2 3" xfId="12811"/>
    <cellStyle name="常规 9 4" xfId="12812"/>
    <cellStyle name="常规 9 4 2" xfId="12813"/>
    <cellStyle name="检查单元格 4 5 3" xfId="12814"/>
    <cellStyle name="常规 9 4 2 2" xfId="12815"/>
    <cellStyle name="常规 9 4 2 2 2" xfId="12816"/>
    <cellStyle name="常规 9 4 2 3" xfId="12817"/>
    <cellStyle name="常规 9 5" xfId="12818"/>
    <cellStyle name="常规 9 5 2" xfId="12819"/>
    <cellStyle name="常规 9 5 2 2" xfId="12820"/>
    <cellStyle name="常规 9 5 3" xfId="12821"/>
    <cellStyle name="常规 9 6" xfId="12822"/>
    <cellStyle name="常规 9 7" xfId="12823"/>
    <cellStyle name="千位分隔 2 3 2 3 2 4" xfId="12824"/>
    <cellStyle name="常规 95" xfId="12825"/>
    <cellStyle name="常规 96" xfId="12826"/>
    <cellStyle name="常规 97" xfId="12827"/>
    <cellStyle name="常规 98" xfId="12828"/>
    <cellStyle name="常规 99" xfId="12829"/>
    <cellStyle name="常规_2013年度市场公开价-建筑能源计量系统产品（南方）-20120103输出" xfId="12830"/>
    <cellStyle name="适中 2 4 3 3" xfId="12831"/>
    <cellStyle name="常规_2-网络" xfId="12832"/>
    <cellStyle name="常规_Sheet1 5" xfId="12833"/>
    <cellStyle name="常规_Sheet1_5.网络 2" xfId="12834"/>
    <cellStyle name="强调文字颜色 3 5 2 3" xfId="12835"/>
    <cellStyle name="常规_Sheet6" xfId="12836"/>
    <cellStyle name="常规_闭路监控_3" xfId="12837"/>
    <cellStyle name="常规_发布" xfId="12838"/>
    <cellStyle name="强调文字颜色 2 3 3 2 4 4" xfId="12839"/>
    <cellStyle name="常规_机房装修报价表" xfId="12840"/>
    <cellStyle name="常规_清单" xfId="12841"/>
    <cellStyle name="常规_一卡通_1 2" xfId="12842"/>
    <cellStyle name="超链接 2" xfId="12843"/>
    <cellStyle name="超链接 2 2" xfId="12844"/>
    <cellStyle name="超链接 2 2 3" xfId="12845"/>
    <cellStyle name="超链接 2 2 3 2" xfId="12846"/>
    <cellStyle name="超链接 2 2 3 2 2" xfId="12847"/>
    <cellStyle name="超链接 2 2 3 3" xfId="12848"/>
    <cellStyle name="超链接 2 2 4" xfId="12849"/>
    <cellStyle name="输入 3 2 2 2 3 3 2" xfId="12850"/>
    <cellStyle name="强调文字颜色 2 4 3 2 3 2" xfId="12851"/>
    <cellStyle name="超链接 2 3" xfId="12852"/>
    <cellStyle name="强调文字颜色 2 4 3 2 3 2 2" xfId="12853"/>
    <cellStyle name="超链接 2 3 2" xfId="12854"/>
    <cellStyle name="超链接 2 3 2 2 2" xfId="12855"/>
    <cellStyle name="超链接 2 3 2 3" xfId="12856"/>
    <cellStyle name="超链接 2 3 3" xfId="12857"/>
    <cellStyle name="强调文字颜色 2 4 3 2 3 3" xfId="12858"/>
    <cellStyle name="超链接 2 4" xfId="12859"/>
    <cellStyle name="强调文字颜色 2 4 3 2 3 3 2" xfId="12860"/>
    <cellStyle name="超链接 2 4 2" xfId="12861"/>
    <cellStyle name="超链接 2 4 2 2" xfId="12862"/>
    <cellStyle name="超链接 2 4 3" xfId="12863"/>
    <cellStyle name="强调文字颜色 2 4 3 2 3 4" xfId="12864"/>
    <cellStyle name="超链接 2 5" xfId="12865"/>
    <cellStyle name="超链接 2 6" xfId="12866"/>
    <cellStyle name="都寞_laroux" xfId="12867"/>
    <cellStyle name="好 2" xfId="12868"/>
    <cellStyle name="好 2 2" xfId="12869"/>
    <cellStyle name="好 2 2 2" xfId="12870"/>
    <cellStyle name="好 2 2 2 2" xfId="12871"/>
    <cellStyle name="好 2 2 2 2 2" xfId="12872"/>
    <cellStyle name="好 2 2 2 2 2 2" xfId="12873"/>
    <cellStyle name="好 2 2 2 2 3" xfId="12874"/>
    <cellStyle name="好 2 2 2 3" xfId="12875"/>
    <cellStyle name="好 2 2 2 3 2" xfId="12876"/>
    <cellStyle name="好 2 2 3" xfId="12877"/>
    <cellStyle name="好 2 2 3 2" xfId="12878"/>
    <cellStyle name="好 2 2 4 2" xfId="12879"/>
    <cellStyle name="好 2 3" xfId="12880"/>
    <cellStyle name="好 2 3 2" xfId="12881"/>
    <cellStyle name="好 2 3 2 2" xfId="12882"/>
    <cellStyle name="好 2 3 2 2 2" xfId="12883"/>
    <cellStyle name="好 2 3 2 2 3" xfId="12884"/>
    <cellStyle name="好 2 3 2 3" xfId="12885"/>
    <cellStyle name="好 2 3 2 3 2" xfId="12886"/>
    <cellStyle name="好 2 4" xfId="12887"/>
    <cellStyle name="好 2 4 2" xfId="12888"/>
    <cellStyle name="好 2 4 2 2" xfId="12889"/>
    <cellStyle name="输出 2 2 2 2 3 2 3" xfId="12890"/>
    <cellStyle name="好 2 4 2 2 2" xfId="12891"/>
    <cellStyle name="好 2 4 2 3" xfId="12892"/>
    <cellStyle name="输出 4 2 3 2 4" xfId="12893"/>
    <cellStyle name="好 2 4 3 2" xfId="12894"/>
    <cellStyle name="千位分隔 2 3 5 2 3 2" xfId="12895"/>
    <cellStyle name="好 2 4 4" xfId="12896"/>
    <cellStyle name="好 2 5" xfId="12897"/>
    <cellStyle name="好 2 5 2" xfId="12898"/>
    <cellStyle name="好 2 6" xfId="12899"/>
    <cellStyle name="好 2 6 2" xfId="12900"/>
    <cellStyle name="好 2 7" xfId="12901"/>
    <cellStyle name="好 3 2 2 2" xfId="12902"/>
    <cellStyle name="好 3 2 2 2 2" xfId="12903"/>
    <cellStyle name="好 3 2 2 2 2 2" xfId="12904"/>
    <cellStyle name="强调文字颜色 4 6 2" xfId="12905"/>
    <cellStyle name="好 3 2 2 2 3" xfId="12906"/>
    <cellStyle name="好 3 2 2 3" xfId="12907"/>
    <cellStyle name="好 3 2 2 3 2" xfId="12908"/>
    <cellStyle name="好 3 2 3" xfId="12909"/>
    <cellStyle name="好 3 2 3 2" xfId="12910"/>
    <cellStyle name="输入 3 4 2 3 2 2 2" xfId="12911"/>
    <cellStyle name="好 3 2 4" xfId="12912"/>
    <cellStyle name="好 3 2 4 2" xfId="12913"/>
    <cellStyle name="好 3 3 2" xfId="12914"/>
    <cellStyle name="好 3 3 2 2" xfId="12915"/>
    <cellStyle name="好 3 3 2 2 2" xfId="12916"/>
    <cellStyle name="好 3 3 2 2 2 2" xfId="12917"/>
    <cellStyle name="好 3 3 2 2 3" xfId="12918"/>
    <cellStyle name="好 3 3 2 3" xfId="12919"/>
    <cellStyle name="好 3 3 2 3 2" xfId="12920"/>
    <cellStyle name="好 3 3 3" xfId="12921"/>
    <cellStyle name="输出 4 3 2 2 4" xfId="12922"/>
    <cellStyle name="好 3 3 3 2" xfId="12923"/>
    <cellStyle name="输入 4 3 3 2 2 2" xfId="12924"/>
    <cellStyle name="好 3 4" xfId="12925"/>
    <cellStyle name="好 3 4 2" xfId="12926"/>
    <cellStyle name="好 3 4 2 2 2" xfId="12927"/>
    <cellStyle name="好 3 4 3" xfId="12928"/>
    <cellStyle name="输出 4 3 3 2 4" xfId="12929"/>
    <cellStyle name="好 3 4 3 2" xfId="12930"/>
    <cellStyle name="好 3 4 4" xfId="12931"/>
    <cellStyle name="好 3 5" xfId="12932"/>
    <cellStyle name="好 3 5 2" xfId="12933"/>
    <cellStyle name="好 3 6" xfId="12934"/>
    <cellStyle name="好 3 6 2" xfId="12935"/>
    <cellStyle name="好 4 2 2 2" xfId="12936"/>
    <cellStyle name="好 4 2 2 2 2" xfId="12937"/>
    <cellStyle name="好 4 2 2 2 2 2" xfId="12938"/>
    <cellStyle name="好 4 2 2 2 3" xfId="12939"/>
    <cellStyle name="好 4 2 2 3" xfId="12940"/>
    <cellStyle name="好 4 2 2 3 2" xfId="12941"/>
    <cellStyle name="好 4 2 3" xfId="12942"/>
    <cellStyle name="好 4 3 2" xfId="12943"/>
    <cellStyle name="好 4 3 2 2" xfId="12944"/>
    <cellStyle name="强调文字颜色 3 4 2 2 2 2 2 4" xfId="12945"/>
    <cellStyle name="好 4 3 2 2 2" xfId="12946"/>
    <cellStyle name="好 4 3 2 3" xfId="12947"/>
    <cellStyle name="好 4 3 3" xfId="12948"/>
    <cellStyle name="输出 4 4 2 2 4" xfId="12949"/>
    <cellStyle name="好 4 3 3 2" xfId="12950"/>
    <cellStyle name="适中 4 2 2 3 2 2 2" xfId="12951"/>
    <cellStyle name="强调文字颜色 4 4 4 2 3 2" xfId="12952"/>
    <cellStyle name="好 4 3 4" xfId="12953"/>
    <cellStyle name="强调文字颜色 2 4 2 2 4 4" xfId="12954"/>
    <cellStyle name="好 4 4 2" xfId="12955"/>
    <cellStyle name="好 4 4 3" xfId="12956"/>
    <cellStyle name="好 4 5" xfId="12957"/>
    <cellStyle name="好 4 5 2" xfId="12958"/>
    <cellStyle name="输出 4 4 2 2 2 2" xfId="12959"/>
    <cellStyle name="好 4 5 3" xfId="12960"/>
    <cellStyle name="好 4 6" xfId="12961"/>
    <cellStyle name="好 5 2" xfId="12962"/>
    <cellStyle name="强调文字颜色 2 4 2 3 2 4" xfId="12963"/>
    <cellStyle name="好 5 2 2" xfId="12964"/>
    <cellStyle name="好 5 2 2 2" xfId="12965"/>
    <cellStyle name="计算 6" xfId="12966"/>
    <cellStyle name="好 5 2 2 2 2" xfId="12967"/>
    <cellStyle name="好 5 2 2 3" xfId="12968"/>
    <cellStyle name="好 5 2 3" xfId="12969"/>
    <cellStyle name="强调文字颜色 3 3 3 2 2 3 4" xfId="12970"/>
    <cellStyle name="好 5 2 3 2" xfId="12971"/>
    <cellStyle name="强调文字颜色 4 4 4 3 2 2" xfId="12972"/>
    <cellStyle name="汇总 4 2 2 2 2 2 2 2" xfId="12973"/>
    <cellStyle name="好 5 2 4" xfId="12974"/>
    <cellStyle name="好 5 3" xfId="12975"/>
    <cellStyle name="好 5 3 2" xfId="12976"/>
    <cellStyle name="强调文字颜色 3 3 3 2 3 2 4" xfId="12977"/>
    <cellStyle name="好 5 3 2 2" xfId="12978"/>
    <cellStyle name="好 5 4" xfId="12979"/>
    <cellStyle name="好 5 4 2" xfId="12980"/>
    <cellStyle name="好 5 5" xfId="12981"/>
    <cellStyle name="好 5 5 2" xfId="12982"/>
    <cellStyle name="好 6" xfId="12983"/>
    <cellStyle name="好 6 2" xfId="12984"/>
    <cellStyle name="好 6 2 2" xfId="12985"/>
    <cellStyle name="好 6 2 2 2" xfId="12986"/>
    <cellStyle name="好 6 2 2 2 2" xfId="12987"/>
    <cellStyle name="好 6 2 3" xfId="12988"/>
    <cellStyle name="好 6 2 3 2" xfId="12989"/>
    <cellStyle name="好 6 3" xfId="12990"/>
    <cellStyle name="好 6 3 2" xfId="12991"/>
    <cellStyle name="好_（VX商业街配置)" xfId="12992"/>
    <cellStyle name="好_20070327_酒店报价汇总_温学兵" xfId="12993"/>
    <cellStyle name="好_20070329_报价汇总_酒店" xfId="12994"/>
    <cellStyle name="强调文字颜色 1 3 2 2 2 3 3" xfId="12995"/>
    <cellStyle name="好_20070425_报价汇总_酒店" xfId="12996"/>
    <cellStyle name="输入 5 2 4 2 3" xfId="12997"/>
    <cellStyle name="好_20070429_报价汇总_别墅" xfId="12998"/>
    <cellStyle name="强调文字颜色 1 3 2 4" xfId="12999"/>
    <cellStyle name="好_20070429_会议更改(2)" xfId="13000"/>
    <cellStyle name="好_20090512某项目-安防" xfId="13001"/>
    <cellStyle name="好_2012-9-12 龙城项目BA系统点表(1)" xfId="13002"/>
    <cellStyle name="输入 3 3 3 2 3 2" xfId="13003"/>
    <cellStyle name="强调文字颜色 3 5 3 2 2" xfId="13004"/>
    <cellStyle name="好_BELDEN超5类配置清单081120" xfId="13005"/>
    <cellStyle name="好_LY报价" xfId="13006"/>
    <cellStyle name="好_PDS-POINTLIST" xfId="13007"/>
    <cellStyle name="适中 5 2 2 3 2 3" xfId="13008"/>
    <cellStyle name="好_Sheet1 2 2 2" xfId="13009"/>
    <cellStyle name="适中 5 2 2 3 2 3 2" xfId="13010"/>
    <cellStyle name="好_Sheet1 2 2 2 2" xfId="13011"/>
    <cellStyle name="适中 5 2 2 3 2 4" xfId="13012"/>
    <cellStyle name="计算 4 7 2" xfId="13013"/>
    <cellStyle name="好_Sheet1 2 2 3" xfId="13014"/>
    <cellStyle name="好_Sheet1 2 3" xfId="13015"/>
    <cellStyle name="好_Sheet1 2 3 2" xfId="13016"/>
    <cellStyle name="好_Sheet1 2 4" xfId="13017"/>
    <cellStyle name="好_Sheet1 3 2" xfId="13018"/>
    <cellStyle name="好_Sheet1 3 2 2" xfId="13019"/>
    <cellStyle name="好_Sheet1 3 3" xfId="13020"/>
    <cellStyle name="好_Sheet1 4" xfId="13021"/>
    <cellStyle name="好_Sheet1 4 2" xfId="13022"/>
    <cellStyle name="好_Sheet2" xfId="13023"/>
    <cellStyle name="好_Sheet2 2" xfId="13024"/>
    <cellStyle name="好_Sheet2 2 2" xfId="13025"/>
    <cellStyle name="好_Sheet2 2 2 2" xfId="13026"/>
    <cellStyle name="好_Sheet2 2 2 3" xfId="13027"/>
    <cellStyle name="好_Sheet2 2 3" xfId="13028"/>
    <cellStyle name="好_Sheet2 2 3 2" xfId="13029"/>
    <cellStyle name="好_Sheet2 2 4" xfId="13030"/>
    <cellStyle name="好_Sheet2 3" xfId="13031"/>
    <cellStyle name="好_Sheet2 3 2" xfId="13032"/>
    <cellStyle name="好_Sheet2 3 2 2" xfId="13033"/>
    <cellStyle name="好_Sheet2 3 3" xfId="13034"/>
    <cellStyle name="好_Sheet2 4" xfId="13035"/>
    <cellStyle name="好_Sheet2 4 2" xfId="13036"/>
    <cellStyle name="好_报价清单（耿金芬）" xfId="13037"/>
    <cellStyle name="链接单元格 2 3 2" xfId="13038"/>
    <cellStyle name="好_城南花园优化报价080703打印" xfId="13039"/>
    <cellStyle name="好_点位表-PDS" xfId="13040"/>
    <cellStyle name="警告文本 6 2 2 2" xfId="13041"/>
    <cellStyle name="好_高区PA" xfId="13042"/>
    <cellStyle name="好_高区酒店090525" xfId="13043"/>
    <cellStyle name="好_高区酒店对讲机报价清单" xfId="13044"/>
    <cellStyle name="好_高区酒店对讲机报价清单_高区PA" xfId="13045"/>
    <cellStyle name="好_高区酒店寻呼覆盖系统报价清单" xfId="13046"/>
    <cellStyle name="好_广播大厦报价清单-俞" xfId="13047"/>
    <cellStyle name="好_行政中心、地区酒店对讲机报价清单" xfId="13048"/>
    <cellStyle name="好_行政中心、地区酒店对讲机报价清单_高区PA" xfId="13049"/>
    <cellStyle name="着色 6 3 2 2" xfId="13050"/>
    <cellStyle name="适中 2 4 4 2 4" xfId="13051"/>
    <cellStyle name="好_会议预算计算" xfId="13052"/>
    <cellStyle name="链接单元格 2 2 2 2" xfId="13053"/>
    <cellStyle name="好_机房系统" xfId="13054"/>
    <cellStyle name="链接单元格 2 2 2 2 2" xfId="13055"/>
    <cellStyle name="好_机房系统 2" xfId="13056"/>
    <cellStyle name="好_机房系统 2 2 2" xfId="13057"/>
    <cellStyle name="好_机房系统 2 2 2 2" xfId="13058"/>
    <cellStyle name="好_机房系统 2 2 3" xfId="13059"/>
    <cellStyle name="输入 2 3 2 5 2 2" xfId="13060"/>
    <cellStyle name="好_机房系统 2 3" xfId="13061"/>
    <cellStyle name="好_机房系统 2 3 2" xfId="13062"/>
    <cellStyle name="解释性文本 3 3 2 2" xfId="13063"/>
    <cellStyle name="好_机房系统 2 4" xfId="13064"/>
    <cellStyle name="链接单元格 2 2 2 2 3" xfId="13065"/>
    <cellStyle name="好_机房系统 3" xfId="13066"/>
    <cellStyle name="好_机房系统 3 2 2" xfId="13067"/>
    <cellStyle name="输入 2 3 2 5 3 2" xfId="13068"/>
    <cellStyle name="强调文字颜色 4 2 2" xfId="13069"/>
    <cellStyle name="千位分隔 2 2 4 3 2 2" xfId="13070"/>
    <cellStyle name="好_机房系统 3 3" xfId="13071"/>
    <cellStyle name="好_机房系统 4" xfId="13072"/>
    <cellStyle name="好_机房系统 5" xfId="13073"/>
    <cellStyle name="好_机房系统 5 2" xfId="13074"/>
    <cellStyle name="好_机房系统 6" xfId="13075"/>
    <cellStyle name="强调文字颜色 3 2 2 4 2" xfId="13076"/>
    <cellStyle name="好_酒店配置-LY" xfId="13077"/>
    <cellStyle name="强调文字颜色 5 4 2 2 4 2" xfId="13078"/>
    <cellStyle name="好_可视对讲" xfId="13079"/>
    <cellStyle name="强调文字颜色 5 4 2 2 4 2 2" xfId="13080"/>
    <cellStyle name="好_可视对讲 2" xfId="13081"/>
    <cellStyle name="强调文字颜色 5 4 2 2 4 2 2 2" xfId="13082"/>
    <cellStyle name="好_可视对讲 2 2" xfId="13083"/>
    <cellStyle name="好_可视对讲 2 2 2" xfId="13084"/>
    <cellStyle name="好_可视对讲 2 2 2 2" xfId="13085"/>
    <cellStyle name="好_可视对讲 2 3" xfId="13086"/>
    <cellStyle name="好_可视对讲 2 3 2" xfId="13087"/>
    <cellStyle name="好_可视对讲 2 4" xfId="13088"/>
    <cellStyle name="强调文字颜色 5 4 2 2 4 2 3" xfId="13089"/>
    <cellStyle name="好_可视对讲 3" xfId="13090"/>
    <cellStyle name="强调文字颜色 5 4 2 2 4 2 3 2" xfId="13091"/>
    <cellStyle name="好_可视对讲 3 2" xfId="13092"/>
    <cellStyle name="好_可视对讲 3 2 2" xfId="13093"/>
    <cellStyle name="好_可视对讲 3 3" xfId="13094"/>
    <cellStyle name="适中 6 2 3 2" xfId="13095"/>
    <cellStyle name="强调文字颜色 5 4 2 2 4 2 4" xfId="13096"/>
    <cellStyle name="好_可视对讲 4" xfId="13097"/>
    <cellStyle name="适中 6 2 3 2 2" xfId="13098"/>
    <cellStyle name="好_可视对讲 4 2" xfId="13099"/>
    <cellStyle name="适中 6 2 3 3" xfId="13100"/>
    <cellStyle name="好_可视对讲 5" xfId="13101"/>
    <cellStyle name="适中 6 2 3 3 2" xfId="13102"/>
    <cellStyle name="好_可视对讲 5 2" xfId="13103"/>
    <cellStyle name="适中 6 2 3 4" xfId="13104"/>
    <cellStyle name="好_可视对讲 6" xfId="13105"/>
    <cellStyle name="强调文字颜色 5 3 3 2 4 2 2 2" xfId="13106"/>
    <cellStyle name="好_丽洲酒店报价打印（扩大对外）1219" xfId="13107"/>
    <cellStyle name="好_配置报价20080611" xfId="13108"/>
    <cellStyle name="好_配置报价20080611_高区PA" xfId="13109"/>
    <cellStyle name="好_软件园合同081014(含底价)" xfId="13110"/>
    <cellStyle name="好_软件园门禁系统报价" xfId="13111"/>
    <cellStyle name="好_上海新虹桥快捷假日酒店PBX" xfId="13112"/>
    <cellStyle name="输入 2 2 2 5 3" xfId="13113"/>
    <cellStyle name="好_亦源梯控报价080815" xfId="13114"/>
    <cellStyle name="好_娱乐中心对讲机报价清单" xfId="13115"/>
    <cellStyle name="好_娱乐中心对讲机报价清单_高区PA" xfId="13116"/>
    <cellStyle name="好_中茵报价090618）" xfId="13117"/>
    <cellStyle name="好_周界" xfId="13118"/>
    <cellStyle name="好_周界 2" xfId="13119"/>
    <cellStyle name="后继超链接_报价及统计表111" xfId="13120"/>
    <cellStyle name="汇总 2" xfId="13121"/>
    <cellStyle name="汇总 2 2 2" xfId="13122"/>
    <cellStyle name="汇总 2 2 2 2" xfId="13123"/>
    <cellStyle name="汇总 2 2 2 2 2" xfId="13124"/>
    <cellStyle name="汇总 2 2 2 2 2 2" xfId="13125"/>
    <cellStyle name="汇总 2 2 2 2 2 2 2" xfId="13126"/>
    <cellStyle name="汇总 2 2 2 2 2 2 2 2" xfId="13127"/>
    <cellStyle name="汇总 2 2 2 2 2 2 3" xfId="13128"/>
    <cellStyle name="输入 3 6 2 3 2" xfId="13129"/>
    <cellStyle name="汇总 2 2 2 2 2 4" xfId="13130"/>
    <cellStyle name="汇总 2 2 2 2 3" xfId="13131"/>
    <cellStyle name="汇总 2 2 2 2 3 2" xfId="13132"/>
    <cellStyle name="汇总 2 2 2 2 3 2 2" xfId="13133"/>
    <cellStyle name="汇总 2 2 2 2 3 3" xfId="13134"/>
    <cellStyle name="汇总 2 2 2 2 4" xfId="13135"/>
    <cellStyle name="汇总 2 2 2 2 5" xfId="13136"/>
    <cellStyle name="汇总 2 2 2 3" xfId="13137"/>
    <cellStyle name="汇总 2 2 2 3 2" xfId="13138"/>
    <cellStyle name="汇总 2 2 2 3 3" xfId="13139"/>
    <cellStyle name="汇总 2 2 2 3 3 2" xfId="13140"/>
    <cellStyle name="汇总 2 2 2 3 4" xfId="13141"/>
    <cellStyle name="汇总 2 2 2 4 2" xfId="13142"/>
    <cellStyle name="汇总 2 2 2 4 3" xfId="13143"/>
    <cellStyle name="输入 2 4 2 3 2" xfId="13144"/>
    <cellStyle name="汇总 2 2 2 5" xfId="13145"/>
    <cellStyle name="输入 2 4 2 3 2 2" xfId="13146"/>
    <cellStyle name="汇总 2 2 2 5 2" xfId="13147"/>
    <cellStyle name="输入 2 4 2 3 3" xfId="13148"/>
    <cellStyle name="汇总 2 2 2 6" xfId="13149"/>
    <cellStyle name="汇总 2 2 3" xfId="13150"/>
    <cellStyle name="汇总 2 2 3 2" xfId="13151"/>
    <cellStyle name="汇总 2 2 3 2 2" xfId="13152"/>
    <cellStyle name="汇总 2 2 3 2 2 2" xfId="13153"/>
    <cellStyle name="汇总 2 2 3 2 3" xfId="13154"/>
    <cellStyle name="汇总 2 2 3 3" xfId="13155"/>
    <cellStyle name="汇总 2 2 3 3 2" xfId="13156"/>
    <cellStyle name="汇总 2 2 3 4" xfId="13157"/>
    <cellStyle name="汇总 2 2 4 2" xfId="13158"/>
    <cellStyle name="汇总 2 2 4 2 2" xfId="13159"/>
    <cellStyle name="汇总 2 2 4 2 2 2" xfId="13160"/>
    <cellStyle name="汇总 2 2 4 3" xfId="13161"/>
    <cellStyle name="汇总 2 2 4 3 2" xfId="13162"/>
    <cellStyle name="汇总 2 2 4 4" xfId="13163"/>
    <cellStyle name="汇总 2 2 5" xfId="13164"/>
    <cellStyle name="汇总 2 2 5 2" xfId="13165"/>
    <cellStyle name="汇总 2 2 5 2 2" xfId="13166"/>
    <cellStyle name="汇总 2 2 5 3" xfId="13167"/>
    <cellStyle name="汇总 2 2 6" xfId="13168"/>
    <cellStyle name="汇总 2 2 6 2" xfId="13169"/>
    <cellStyle name="汇总 2 2 7" xfId="13170"/>
    <cellStyle name="汇总 2 3" xfId="13171"/>
    <cellStyle name="货币 2 2 2 3" xfId="13172"/>
    <cellStyle name="汇总 2 3 2" xfId="13173"/>
    <cellStyle name="计算 4 2 2 3" xfId="13174"/>
    <cellStyle name="货币 2 2 2 3 2" xfId="13175"/>
    <cellStyle name="汇总 2 3 2 2" xfId="13176"/>
    <cellStyle name="计算 4 2 2 3 2" xfId="13177"/>
    <cellStyle name="货币 2 2 2 3 2 2" xfId="13178"/>
    <cellStyle name="汇总 2 3 2 2 2" xfId="13179"/>
    <cellStyle name="计算 4 2 2 3 2 2" xfId="13180"/>
    <cellStyle name="货币 2 2 2 3 2 2 2" xfId="13181"/>
    <cellStyle name="汇总 2 3 2 2 2 2" xfId="13182"/>
    <cellStyle name="货币 2 2 2 3 2 2 2 2" xfId="13183"/>
    <cellStyle name="汇总 2 3 2 2 2 2 2" xfId="13184"/>
    <cellStyle name="汇总 2 3 2 2 2 2 3" xfId="13185"/>
    <cellStyle name="货币 2 2 2 3 2 2 3" xfId="13186"/>
    <cellStyle name="汇总 2 3 2 2 2 3" xfId="13187"/>
    <cellStyle name="货币 2 2 2 3 2 2 3 2" xfId="13188"/>
    <cellStyle name="汇总 2 3 2 2 2 3 2" xfId="13189"/>
    <cellStyle name="货币 2 2 2 3 2 2 4" xfId="13190"/>
    <cellStyle name="汇总 2 3 2 2 2 4" xfId="13191"/>
    <cellStyle name="计算 4 2 2 3 3" xfId="13192"/>
    <cellStyle name="货币 2 2 2 3 2 3" xfId="13193"/>
    <cellStyle name="汇总 2 3 2 2 3" xfId="13194"/>
    <cellStyle name="货币 2 2 2 3 2 3 2" xfId="13195"/>
    <cellStyle name="汇总 2 3 2 2 3 2" xfId="13196"/>
    <cellStyle name="货币 2 2 2 3 2 3 2 2" xfId="13197"/>
    <cellStyle name="汇总 2 3 2 2 3 2 2" xfId="13198"/>
    <cellStyle name="货币 2 2 2 3 2 3 3" xfId="13199"/>
    <cellStyle name="汇总 2 3 2 2 3 3" xfId="13200"/>
    <cellStyle name="货币 2 2 2 3 2 4 2" xfId="13201"/>
    <cellStyle name="汇总 2 3 2 2 4 2" xfId="13202"/>
    <cellStyle name="货币 2 2 2 3 2 5" xfId="13203"/>
    <cellStyle name="汇总 2 3 2 2 5" xfId="13204"/>
    <cellStyle name="计算 4 2 2 4" xfId="13205"/>
    <cellStyle name="货币 2 2 2 3 3" xfId="13206"/>
    <cellStyle name="汇总 2 3 2 3" xfId="13207"/>
    <cellStyle name="计算 4 2 2 4 2" xfId="13208"/>
    <cellStyle name="货币 2 2 2 3 3 2" xfId="13209"/>
    <cellStyle name="汇总 2 3 2 3 2" xfId="13210"/>
    <cellStyle name="货币 2 2 2 3 3 2 2" xfId="13211"/>
    <cellStyle name="汇总 2 3 2 3 2 2" xfId="13212"/>
    <cellStyle name="汇总 2 3 2 3 2 2 2" xfId="13213"/>
    <cellStyle name="汇总 2 3 2 3 2 3" xfId="13214"/>
    <cellStyle name="货币 2 2 2 3 3 3" xfId="13215"/>
    <cellStyle name="汇总 2 3 2 3 3" xfId="13216"/>
    <cellStyle name="货币 2 2 2 3 3 3 2" xfId="13217"/>
    <cellStyle name="汇总 2 3 2 3 3 2" xfId="13218"/>
    <cellStyle name="货币 2 2 2 3 3 4" xfId="13219"/>
    <cellStyle name="汇总 2 3 2 3 4" xfId="13220"/>
    <cellStyle name="计算 4 2 2 5" xfId="13221"/>
    <cellStyle name="货币 2 2 2 3 4" xfId="13222"/>
    <cellStyle name="汇总 2 3 2 4" xfId="13223"/>
    <cellStyle name="货币 2 2 2 3 4 2" xfId="13224"/>
    <cellStyle name="汇总 2 3 2 4 2" xfId="13225"/>
    <cellStyle name="货币 2 2 2 3 4 2 2" xfId="13226"/>
    <cellStyle name="汇总 2 3 2 4 2 2" xfId="13227"/>
    <cellStyle name="货币 2 2 2 3 4 3" xfId="13228"/>
    <cellStyle name="汇总 2 3 2 4 3" xfId="13229"/>
    <cellStyle name="输入 2 4 3 3 2" xfId="13230"/>
    <cellStyle name="货币 2 2 2 3 5" xfId="13231"/>
    <cellStyle name="汇总 2 3 2 5" xfId="13232"/>
    <cellStyle name="汇总 2 3 2 5 2" xfId="13233"/>
    <cellStyle name="汇总 2 3 2 6" xfId="13234"/>
    <cellStyle name="货币 2 2 2 4 2 2 2" xfId="13235"/>
    <cellStyle name="汇总 2 3 3 2 2 2" xfId="13236"/>
    <cellStyle name="货币 2 2 2 4 2 3" xfId="13237"/>
    <cellStyle name="汇总 2 3 3 2 3" xfId="13238"/>
    <cellStyle name="货币 2 2 2 4 3 2" xfId="13239"/>
    <cellStyle name="汇总 2 3 3 3 2" xfId="13240"/>
    <cellStyle name="汇总 2 3 4 2 2" xfId="13241"/>
    <cellStyle name="汇总 2 3 4 3" xfId="13242"/>
    <cellStyle name="汇总 2 3 5 2" xfId="13243"/>
    <cellStyle name="汇总 2 3 6" xfId="13244"/>
    <cellStyle name="汇总 2 4" xfId="13245"/>
    <cellStyle name="货币 2 2 3 3" xfId="13246"/>
    <cellStyle name="汇总 2 4 2" xfId="13247"/>
    <cellStyle name="计算 4 3 2 3" xfId="13248"/>
    <cellStyle name="货币 2 2 3 3 2" xfId="13249"/>
    <cellStyle name="汇总 2 4 2 2" xfId="13250"/>
    <cellStyle name="计算 4 3 2 3 2" xfId="13251"/>
    <cellStyle name="货币 2 2 3 3 2 2" xfId="13252"/>
    <cellStyle name="汇总 2 4 2 2 2" xfId="13253"/>
    <cellStyle name="强调文字颜色 1 5 3 2 4" xfId="13254"/>
    <cellStyle name="汇总 2 4 2 2 2 2" xfId="13255"/>
    <cellStyle name="汇总 2 4 2 2 2 2 2" xfId="13256"/>
    <cellStyle name="汇总 2 4 2 2 2 3" xfId="13257"/>
    <cellStyle name="汇总 2 4 2 2 3" xfId="13258"/>
    <cellStyle name="汇总 2 4 2 2 3 2" xfId="13259"/>
    <cellStyle name="汇总 2 4 2 2 4" xfId="13260"/>
    <cellStyle name="计算 4 3 2 4" xfId="13261"/>
    <cellStyle name="货币 2 2 3 3 3" xfId="13262"/>
    <cellStyle name="汇总 2 4 2 3" xfId="13263"/>
    <cellStyle name="货币 2 2 3 3 3 2" xfId="13264"/>
    <cellStyle name="汇总 2 4 2 3 2" xfId="13265"/>
    <cellStyle name="汇总 2 4 2 3 2 2" xfId="13266"/>
    <cellStyle name="汇总 2 4 2 3 3" xfId="13267"/>
    <cellStyle name="货币 2 2 3 3 4" xfId="13268"/>
    <cellStyle name="汇总 2 4 2 4" xfId="13269"/>
    <cellStyle name="汇总 2 4 2 4 2" xfId="13270"/>
    <cellStyle name="输入 2 4 4 3 2" xfId="13271"/>
    <cellStyle name="汇总 2 4 2 5" xfId="13272"/>
    <cellStyle name="适中 2 4 6" xfId="13273"/>
    <cellStyle name="货币 2 2 3 4 2 2" xfId="13274"/>
    <cellStyle name="汇总 2 4 3 2 2" xfId="13275"/>
    <cellStyle name="注释 2 3 3 3" xfId="13276"/>
    <cellStyle name="强调文字颜色 1 6 3 2 4" xfId="13277"/>
    <cellStyle name="汇总 2 4 3 2 2 2" xfId="13278"/>
    <cellStyle name="汇总 2 4 3 2 3" xfId="13279"/>
    <cellStyle name="货币 2 2 3 4 3" xfId="13280"/>
    <cellStyle name="汇总 2 4 3 3" xfId="13281"/>
    <cellStyle name="汇总 2 5" xfId="13282"/>
    <cellStyle name="货币 2 2 4 3" xfId="13283"/>
    <cellStyle name="汇总 2 5 2" xfId="13284"/>
    <cellStyle name="计算 4 4 2 3" xfId="13285"/>
    <cellStyle name="货币 2 2 4 3 2" xfId="13286"/>
    <cellStyle name="汇总 2 5 2 2" xfId="13287"/>
    <cellStyle name="货币 2 2 4 3 2 2" xfId="13288"/>
    <cellStyle name="汇总 2 5 2 2 2" xfId="13289"/>
    <cellStyle name="货币 2 2 4 4" xfId="13290"/>
    <cellStyle name="汇总 2 5 3" xfId="13291"/>
    <cellStyle name="货币 2 2 4 4 2" xfId="13292"/>
    <cellStyle name="汇总 2 5 3 2" xfId="13293"/>
    <cellStyle name="汇总 2 6" xfId="13294"/>
    <cellStyle name="汇总 2 6 2" xfId="13295"/>
    <cellStyle name="汇总 2 6 2 2" xfId="13296"/>
    <cellStyle name="汇总 2 6 2 2 2" xfId="13297"/>
    <cellStyle name="汇总 2 6 2 3" xfId="13298"/>
    <cellStyle name="汇总 2 6 3" xfId="13299"/>
    <cellStyle name="汇总 2 6 3 2" xfId="13300"/>
    <cellStyle name="汇总 2 6 4" xfId="13301"/>
    <cellStyle name="汇总 2 7" xfId="13302"/>
    <cellStyle name="汇总 2 7 2" xfId="13303"/>
    <cellStyle name="汇总 2 7 3" xfId="13304"/>
    <cellStyle name="汇总 2 8" xfId="13305"/>
    <cellStyle name="输出 5 3 3 2 4" xfId="13306"/>
    <cellStyle name="汇总 2 8 2" xfId="13307"/>
    <cellStyle name="汇总 2 9" xfId="13308"/>
    <cellStyle name="汇总 3" xfId="13309"/>
    <cellStyle name="汇总 3 2 2" xfId="13310"/>
    <cellStyle name="汇总 3 2 2 2" xfId="13311"/>
    <cellStyle name="汇总 3 2 2 2 2" xfId="13312"/>
    <cellStyle name="汇总 3 2 2 2 2 2" xfId="13313"/>
    <cellStyle name="汇总 3 2 2 2 2 2 2" xfId="13314"/>
    <cellStyle name="汇总 3 2 2 2 2 2 2 2" xfId="13315"/>
    <cellStyle name="汇总 3 2 2 2 2 2 3" xfId="13316"/>
    <cellStyle name="汇总 3 2 2 2 2 3 2" xfId="13317"/>
    <cellStyle name="汇总 3 2 2 2 2 4" xfId="13318"/>
    <cellStyle name="汇总 3 2 2 2 3" xfId="13319"/>
    <cellStyle name="汇总 3 2 2 2 3 2" xfId="13320"/>
    <cellStyle name="汇总 3 2 2 2 3 2 2" xfId="13321"/>
    <cellStyle name="汇总 3 2 2 2 4" xfId="13322"/>
    <cellStyle name="货币 3 2 2 2 2 2 4" xfId="13323"/>
    <cellStyle name="汇总 3 2 2 2 4 2" xfId="13324"/>
    <cellStyle name="汇总 3 2 2 2 5" xfId="13325"/>
    <cellStyle name="汇总 3 2 2 3" xfId="13326"/>
    <cellStyle name="汇总 3 2 2 3 2" xfId="13327"/>
    <cellStyle name="汇总 3 2 2 3 4" xfId="13328"/>
    <cellStyle name="汇总 3 2 2 3 2 2" xfId="13329"/>
    <cellStyle name="汇总 3 2 2 3 2 2 2" xfId="13330"/>
    <cellStyle name="汇总 3 2 2 3 2 3" xfId="13331"/>
    <cellStyle name="汇总 3 2 2 3 3" xfId="13332"/>
    <cellStyle name="汇总 3 2 2 3 3 2" xfId="13333"/>
    <cellStyle name="汇总 3 2 2 4 2" xfId="13334"/>
    <cellStyle name="汇总 3 2 2 4 2 2" xfId="13335"/>
    <cellStyle name="汇总 3 2 2 4 3" xfId="13336"/>
    <cellStyle name="输入 2 5 2 3 2" xfId="13337"/>
    <cellStyle name="强调文字颜色 4 6 2 5 2 2" xfId="13338"/>
    <cellStyle name="货币 3 2 2 2 3 2" xfId="13339"/>
    <cellStyle name="汇总 3 2 2 5" xfId="13340"/>
    <cellStyle name="货币 3 2 2 2 3 2 2" xfId="13341"/>
    <cellStyle name="汇总 3 2 2 5 2" xfId="13342"/>
    <cellStyle name="货币 3 2 2 2 3 3" xfId="13343"/>
    <cellStyle name="汇总 3 2 2 6" xfId="13344"/>
    <cellStyle name="汇总 3 2 3" xfId="13345"/>
    <cellStyle name="汇总 3 2 3 2" xfId="13346"/>
    <cellStyle name="汇总 3 2 3 2 2" xfId="13347"/>
    <cellStyle name="货币 2 3 2 2 3 4" xfId="13348"/>
    <cellStyle name="汇总 3 2 3 2 2 2" xfId="13349"/>
    <cellStyle name="汇总 3 2 3 2 3" xfId="13350"/>
    <cellStyle name="汇总 3 2 3 3" xfId="13351"/>
    <cellStyle name="汇总 3 2 3 3 2" xfId="13352"/>
    <cellStyle name="汇总 3 2 3 4" xfId="13353"/>
    <cellStyle name="汇总 3 2 4" xfId="13354"/>
    <cellStyle name="汇总 3 2 4 2" xfId="13355"/>
    <cellStyle name="汇总 3 2 4 2 2" xfId="13356"/>
    <cellStyle name="货币 2 3 3 2 3 4" xfId="13357"/>
    <cellStyle name="汇总 3 2 4 2 2 2" xfId="13358"/>
    <cellStyle name="汇总 3 2 4 2 3" xfId="13359"/>
    <cellStyle name="汇总 3 2 4 3" xfId="13360"/>
    <cellStyle name="汇总 3 2 4 3 2" xfId="13361"/>
    <cellStyle name="汇总 3 2 4 4" xfId="13362"/>
    <cellStyle name="汇总 3 2 5" xfId="13363"/>
    <cellStyle name="汇总 3 2 5 2" xfId="13364"/>
    <cellStyle name="汇总 3 2 5 2 2" xfId="13365"/>
    <cellStyle name="汇总 3 2 5 3" xfId="13366"/>
    <cellStyle name="汇总 3 2 6" xfId="13367"/>
    <cellStyle name="汇总 3 2 6 2" xfId="13368"/>
    <cellStyle name="汇总 3 2 7" xfId="13369"/>
    <cellStyle name="汇总 3 3" xfId="13370"/>
    <cellStyle name="货币 2 3 2 3" xfId="13371"/>
    <cellStyle name="汇总 3 3 2" xfId="13372"/>
    <cellStyle name="计算 5 2 2 3" xfId="13373"/>
    <cellStyle name="货币 2 3 2 3 2" xfId="13374"/>
    <cellStyle name="汇总 3 3 2 2" xfId="13375"/>
    <cellStyle name="计算 5 2 2 3 2" xfId="13376"/>
    <cellStyle name="货币 2 3 2 3 2 2" xfId="13377"/>
    <cellStyle name="汇总 3 3 2 2 2" xfId="13378"/>
    <cellStyle name="货币 2 3 2 3 2 2 2" xfId="13379"/>
    <cellStyle name="汇总 3 3 2 2 2 2" xfId="13380"/>
    <cellStyle name="汇总 3 3 2 2 2 2 2" xfId="13381"/>
    <cellStyle name="汇总 3 3 2 2 2 2 2 2" xfId="13382"/>
    <cellStyle name="汇总 3 3 2 2 2 2 3" xfId="13383"/>
    <cellStyle name="汇总 3 3 2 2 2 3" xfId="13384"/>
    <cellStyle name="强调文字颜色 5 3 4 2 4" xfId="13385"/>
    <cellStyle name="汇总 3 3 2 2 2 3 2" xfId="13386"/>
    <cellStyle name="汇总 3 3 2 2 2 4" xfId="13387"/>
    <cellStyle name="货币 2 3 2 3 2 3" xfId="13388"/>
    <cellStyle name="汇总 3 3 2 2 3" xfId="13389"/>
    <cellStyle name="货币 2 3 2 3 2 3 2" xfId="13390"/>
    <cellStyle name="汇总 3 3 2 2 3 2" xfId="13391"/>
    <cellStyle name="汇总 3 3 2 2 3 2 2" xfId="13392"/>
    <cellStyle name="汇总 3 3 2 2 3 3" xfId="13393"/>
    <cellStyle name="货币 2 3 2 3 2 4" xfId="13394"/>
    <cellStyle name="汇总 3 3 2 2 4" xfId="13395"/>
    <cellStyle name="汇总 3 3 2 2 5" xfId="13396"/>
    <cellStyle name="计算 5 2 2 4" xfId="13397"/>
    <cellStyle name="货币 2 3 2 3 3" xfId="13398"/>
    <cellStyle name="汇总 3 3 2 3" xfId="13399"/>
    <cellStyle name="货币 2 3 2 3 3 2" xfId="13400"/>
    <cellStyle name="汇总 3 3 2 3 2" xfId="13401"/>
    <cellStyle name="货币 2 3 2 3 3 2 2" xfId="13402"/>
    <cellStyle name="汇总 4 2 2 3 4" xfId="13403"/>
    <cellStyle name="汇总 3 3 2 3 2 2" xfId="13404"/>
    <cellStyle name="着色 1 4" xfId="13405"/>
    <cellStyle name="汇总 3 3 2 3 2 2 2" xfId="13406"/>
    <cellStyle name="汇总 3 3 2 3 2 3" xfId="13407"/>
    <cellStyle name="货币 2 3 2 3 3 3" xfId="13408"/>
    <cellStyle name="汇总 3 3 2 3 3" xfId="13409"/>
    <cellStyle name="货币 2 3 2 3 3 4" xfId="13410"/>
    <cellStyle name="汇总 3 3 2 3 4" xfId="13411"/>
    <cellStyle name="货币 2 3 2 3 4" xfId="13412"/>
    <cellStyle name="汇总 3 3 2 4" xfId="13413"/>
    <cellStyle name="货币 2 3 2 3 4 2" xfId="13414"/>
    <cellStyle name="汇总 3 3 2 4 2" xfId="13415"/>
    <cellStyle name="汇总 3 3 2 4 2 2" xfId="13416"/>
    <cellStyle name="汇总 3 3 2 4 3" xfId="13417"/>
    <cellStyle name="计算 5 2 3 3" xfId="13418"/>
    <cellStyle name="货币 2 3 2 4 2" xfId="13419"/>
    <cellStyle name="汇总 3 3 3 2" xfId="13420"/>
    <cellStyle name="汇总 3 3 3 2 2" xfId="13421"/>
    <cellStyle name="汇总 3 3 3 2 2 2" xfId="13422"/>
    <cellStyle name="汇总 3 3 3 2 3" xfId="13423"/>
    <cellStyle name="汇总 3 3 3 3" xfId="13424"/>
    <cellStyle name="汇总 3 3 3 3 2" xfId="13425"/>
    <cellStyle name="货币 2 3 2 5" xfId="13426"/>
    <cellStyle name="汇总 3 3 4" xfId="13427"/>
    <cellStyle name="汇总 3 3 4 2" xfId="13428"/>
    <cellStyle name="汇总 3 3 4 2 2" xfId="13429"/>
    <cellStyle name="汇总 3 3 4 3" xfId="13430"/>
    <cellStyle name="汇总 3 3 5" xfId="13431"/>
    <cellStyle name="汇总 3 3 5 2" xfId="13432"/>
    <cellStyle name="汇总 3 3 6" xfId="13433"/>
    <cellStyle name="汇总 3 4" xfId="13434"/>
    <cellStyle name="货币 2 3 3 3" xfId="13435"/>
    <cellStyle name="汇总 3 4 2" xfId="13436"/>
    <cellStyle name="着色 3 2 2 4 4" xfId="13437"/>
    <cellStyle name="计算 5 3 2 3" xfId="13438"/>
    <cellStyle name="货币 2 3 3 3 2" xfId="13439"/>
    <cellStyle name="汇总 3 4 2 2" xfId="13440"/>
    <cellStyle name="货币 2 3 3 3 2 2" xfId="13441"/>
    <cellStyle name="汇总 3 4 2 2 2" xfId="13442"/>
    <cellStyle name="汇总 3 4 2 2 2 2" xfId="13443"/>
    <cellStyle name="汇总 3 4 2 2 2 2 2" xfId="13444"/>
    <cellStyle name="汇总 3 4 2 2 2 3" xfId="13445"/>
    <cellStyle name="汇总 3 4 2 2 3" xfId="13446"/>
    <cellStyle name="汇总 3 4 2 2 3 2" xfId="13447"/>
    <cellStyle name="汇总 3 4 2 2 4" xfId="13448"/>
    <cellStyle name="汇总 3 4 2 3 2 2" xfId="13449"/>
    <cellStyle name="汇总 3 4 2 3 3" xfId="13450"/>
    <cellStyle name="货币 2 3 3 4" xfId="13451"/>
    <cellStyle name="汇总 3 4 3" xfId="13452"/>
    <cellStyle name="货币 2 3 3 4 2" xfId="13453"/>
    <cellStyle name="汇总 3 4 3 2" xfId="13454"/>
    <cellStyle name="货币 2 3 3 4 2 2" xfId="13455"/>
    <cellStyle name="汇总 3 4 3 2 2" xfId="13456"/>
    <cellStyle name="汇总 3 4 3 2 2 2" xfId="13457"/>
    <cellStyle name="汇总 3 4 3 2 3" xfId="13458"/>
    <cellStyle name="货币 2 3 3 4 3 2" xfId="13459"/>
    <cellStyle name="汇总 3 4 3 3 2" xfId="13460"/>
    <cellStyle name="货币 2 3 3 4 4" xfId="13461"/>
    <cellStyle name="汇总 3 4 3 4" xfId="13462"/>
    <cellStyle name="汇总 3 4 4 2" xfId="13463"/>
    <cellStyle name="汇总 3 4 4 2 2" xfId="13464"/>
    <cellStyle name="汇总 3 4 4 3" xfId="13465"/>
    <cellStyle name="汇总 3 4 5" xfId="13466"/>
    <cellStyle name="汇总 3 4 5 2" xfId="13467"/>
    <cellStyle name="汇总 3 4 6" xfId="13468"/>
    <cellStyle name="汇总 3 5" xfId="13469"/>
    <cellStyle name="货币 2 3 4 3" xfId="13470"/>
    <cellStyle name="汇总 3 5 2" xfId="13471"/>
    <cellStyle name="货币 2 3 4 3 2" xfId="13472"/>
    <cellStyle name="汇总 3 5 2 2" xfId="13473"/>
    <cellStyle name="货币 2 3 4 3 2 2" xfId="13474"/>
    <cellStyle name="汇总 3 5 2 2 2" xfId="13475"/>
    <cellStyle name="货币 2 3 4 3 3" xfId="13476"/>
    <cellStyle name="汇总 3 5 2 3" xfId="13477"/>
    <cellStyle name="货币 2 3 4 4" xfId="13478"/>
    <cellStyle name="汇总 3 5 3" xfId="13479"/>
    <cellStyle name="货币 2 3 4 4 2" xfId="13480"/>
    <cellStyle name="汇总 3 5 3 2" xfId="13481"/>
    <cellStyle name="货币 2 3 4 5" xfId="13482"/>
    <cellStyle name="汇总 3 5 4" xfId="13483"/>
    <cellStyle name="汇总 3 6" xfId="13484"/>
    <cellStyle name="汇总 3 6 2" xfId="13485"/>
    <cellStyle name="汇总 3 6 2 2" xfId="13486"/>
    <cellStyle name="汇总 3 6 2 2 2" xfId="13487"/>
    <cellStyle name="汇总 3 6 2 3" xfId="13488"/>
    <cellStyle name="汇总 3 6 3" xfId="13489"/>
    <cellStyle name="汇总 3 6 3 2" xfId="13490"/>
    <cellStyle name="汇总 3 6 4" xfId="13491"/>
    <cellStyle name="汇总 3 7" xfId="13492"/>
    <cellStyle name="汇总 3 7 2" xfId="13493"/>
    <cellStyle name="汇总 3 7 3" xfId="13494"/>
    <cellStyle name="汇总 3 8" xfId="13495"/>
    <cellStyle name="汇总 3 8 2" xfId="13496"/>
    <cellStyle name="汇总 4 2" xfId="13497"/>
    <cellStyle name="汇总 4 2 2" xfId="13498"/>
    <cellStyle name="汇总 4 2 2 2" xfId="13499"/>
    <cellStyle name="汇总 4 2 2 2 2" xfId="13500"/>
    <cellStyle name="输入 3 4 2 3 4" xfId="13501"/>
    <cellStyle name="强调文字颜色 4 4 4 3" xfId="13502"/>
    <cellStyle name="汇总 4 2 2 2 2 2" xfId="13503"/>
    <cellStyle name="强调文字颜色 4 4 4 3 2" xfId="13504"/>
    <cellStyle name="汇总 4 2 2 2 2 2 2" xfId="13505"/>
    <cellStyle name="适中 4 2 2 3 3 2" xfId="13506"/>
    <cellStyle name="强调文字颜色 4 4 4 3 3" xfId="13507"/>
    <cellStyle name="汇总 4 2 2 2 2 2 3" xfId="13508"/>
    <cellStyle name="着色 2 5 2 2" xfId="13509"/>
    <cellStyle name="强调文字颜色 4 4 4 4" xfId="13510"/>
    <cellStyle name="汇总 4 2 2 2 2 3" xfId="13511"/>
    <cellStyle name="着色 2 5 2 2 2" xfId="13512"/>
    <cellStyle name="强调文字颜色 4 4 4 4 2" xfId="13513"/>
    <cellStyle name="汇总 4 2 2 2 2 3 2" xfId="13514"/>
    <cellStyle name="汇总 4 2 2 2 3" xfId="13515"/>
    <cellStyle name="输入 3 4 2 4 4" xfId="13516"/>
    <cellStyle name="强调文字颜色 4 4 5 3" xfId="13517"/>
    <cellStyle name="千位分隔 3 3 4 2 3" xfId="13518"/>
    <cellStyle name="汇总 4 2 2 2 3 2" xfId="13519"/>
    <cellStyle name="强调文字颜色 4 4 5 3 2" xfId="13520"/>
    <cellStyle name="千位分隔 3 3 4 2 3 2" xfId="13521"/>
    <cellStyle name="汇总 4 2 2 2 3 2 2" xfId="13522"/>
    <cellStyle name="着色 2 5 3 2" xfId="13523"/>
    <cellStyle name="强调文字颜色 4 4 5 4" xfId="13524"/>
    <cellStyle name="千位分隔 3 3 4 2 4" xfId="13525"/>
    <cellStyle name="汇总 4 2 2 2 3 3" xfId="13526"/>
    <cellStyle name="汇总 4 2 2 2 4" xfId="13527"/>
    <cellStyle name="强调文字颜色 4 4 6 3" xfId="13528"/>
    <cellStyle name="汇总 4 2 2 2 4 2" xfId="13529"/>
    <cellStyle name="汇总 4 2 2 2 5" xfId="13530"/>
    <cellStyle name="汇总 4 2 2 3" xfId="13531"/>
    <cellStyle name="汇总 4 2 2 3 2" xfId="13532"/>
    <cellStyle name="强调文字颜色 4 5 4 3 2" xfId="13533"/>
    <cellStyle name="汇总 4 2 2 3 2 2 2" xfId="13534"/>
    <cellStyle name="着色 2 6 2 2" xfId="13535"/>
    <cellStyle name="强调文字颜色 4 5 4 4" xfId="13536"/>
    <cellStyle name="汇总 4 2 2 3 2 3" xfId="13537"/>
    <cellStyle name="汇总 4 2 2 3 3" xfId="13538"/>
    <cellStyle name="强调文字颜色 4 5 5 3" xfId="13539"/>
    <cellStyle name="汇总 4 2 2 3 3 2" xfId="13540"/>
    <cellStyle name="汇总 4 2 2 4 2" xfId="13541"/>
    <cellStyle name="汇总 4 2 3" xfId="13542"/>
    <cellStyle name="汇总 4 2 3 2" xfId="13543"/>
    <cellStyle name="汇总 4 2 3 2 2" xfId="13544"/>
    <cellStyle name="强调文字颜色 5 4 4 3" xfId="13545"/>
    <cellStyle name="汇总 4 2 3 2 2 2" xfId="13546"/>
    <cellStyle name="汇总 4 2 3 2 3" xfId="13547"/>
    <cellStyle name="汇总 4 2 3 3" xfId="13548"/>
    <cellStyle name="汇总 4 2 3 3 2" xfId="13549"/>
    <cellStyle name="强调文字颜色 5 2 3 2 5 3 2" xfId="13550"/>
    <cellStyle name="汇总 4 2 3 4" xfId="13551"/>
    <cellStyle name="汇总 4 2 4" xfId="13552"/>
    <cellStyle name="汇总 4 2 4 2" xfId="13553"/>
    <cellStyle name="汇总 4 2 4 2 2" xfId="13554"/>
    <cellStyle name="适中 2 2 2 2 2" xfId="13555"/>
    <cellStyle name="汇总 4 2 5" xfId="13556"/>
    <cellStyle name="适中 2 2 2 2 3" xfId="13557"/>
    <cellStyle name="汇总 4 2 6" xfId="13558"/>
    <cellStyle name="汇总 4 3" xfId="13559"/>
    <cellStyle name="货币 2 4 2 3" xfId="13560"/>
    <cellStyle name="汇总 4 3 2" xfId="13561"/>
    <cellStyle name="计算 6 2 2 3" xfId="13562"/>
    <cellStyle name="货币 2 4 2 3 2" xfId="13563"/>
    <cellStyle name="汇总 4 3 2 2" xfId="13564"/>
    <cellStyle name="计算 6 2 2 3 2" xfId="13565"/>
    <cellStyle name="货币 2 4 2 3 2 2" xfId="13566"/>
    <cellStyle name="汇总 4 3 2 2 2" xfId="13567"/>
    <cellStyle name="汇总 4 3 2 2 2 2" xfId="13568"/>
    <cellStyle name="汇总 4 3 2 2 2 2 2" xfId="13569"/>
    <cellStyle name="汇总 4 3 2 2 2 3" xfId="13570"/>
    <cellStyle name="汇总 4 3 2 2 3" xfId="13571"/>
    <cellStyle name="汇总 4 3 2 2 3 2" xfId="13572"/>
    <cellStyle name="汇总 4 3 2 2 4" xfId="13573"/>
    <cellStyle name="计算 6 2 2 4" xfId="13574"/>
    <cellStyle name="货币 2 4 2 3 3" xfId="13575"/>
    <cellStyle name="汇总 4 3 2 3" xfId="13576"/>
    <cellStyle name="货币 2 4 2 3 3 2" xfId="13577"/>
    <cellStyle name="汇总 4 3 2 3 2" xfId="13578"/>
    <cellStyle name="汇总 4 3 2 3 2 2" xfId="13579"/>
    <cellStyle name="汇总 4 3 2 3 3" xfId="13580"/>
    <cellStyle name="汇总 4 3 2 4 2" xfId="13581"/>
    <cellStyle name="货币 2 4 2 4" xfId="13582"/>
    <cellStyle name="汇总 4 3 3" xfId="13583"/>
    <cellStyle name="计算 6 2 3 3" xfId="13584"/>
    <cellStyle name="货币 2 4 2 4 2" xfId="13585"/>
    <cellStyle name="汇总 4 3 3 2" xfId="13586"/>
    <cellStyle name="汇总 4 3 3 2 2" xfId="13587"/>
    <cellStyle name="汇总 4 3 3 2 2 2" xfId="13588"/>
    <cellStyle name="汇总 4 3 3 2 3" xfId="13589"/>
    <cellStyle name="汇总 4 3 3 3" xfId="13590"/>
    <cellStyle name="汇总 4 3 3 3 2" xfId="13591"/>
    <cellStyle name="货币 2 4 2 5" xfId="13592"/>
    <cellStyle name="汇总 4 3 4" xfId="13593"/>
    <cellStyle name="汇总 4 3 4 2" xfId="13594"/>
    <cellStyle name="汇总 4 3 4 2 2" xfId="13595"/>
    <cellStyle name="汇总 4 3 4 3" xfId="13596"/>
    <cellStyle name="适中 2 2 2 3 2" xfId="13597"/>
    <cellStyle name="汇总 4 3 5" xfId="13598"/>
    <cellStyle name="适中 2 2 2 3 3" xfId="13599"/>
    <cellStyle name="汇总 4 3 6" xfId="13600"/>
    <cellStyle name="汇总 4 4" xfId="13601"/>
    <cellStyle name="货币 2 4 3 3" xfId="13602"/>
    <cellStyle name="汇总 4 4 2" xfId="13603"/>
    <cellStyle name="货币 2 4 3 3 2" xfId="13604"/>
    <cellStyle name="汇总 4 4 2 2" xfId="13605"/>
    <cellStyle name="汇总 4 4 2 2 2" xfId="13606"/>
    <cellStyle name="汇总 4 4 2 2 2 2" xfId="13607"/>
    <cellStyle name="汇总 4 4 2 3" xfId="13608"/>
    <cellStyle name="汇总 4 4 2 3 2" xfId="13609"/>
    <cellStyle name="货币 2 4 3 4" xfId="13610"/>
    <cellStyle name="汇总 4 4 3" xfId="13611"/>
    <cellStyle name="汇总 4 4 3 2" xfId="13612"/>
    <cellStyle name="汇总 4 4 3 2 2" xfId="13613"/>
    <cellStyle name="汇总 4 4 3 3" xfId="13614"/>
    <cellStyle name="汇总 4 4 4" xfId="13615"/>
    <cellStyle name="汇总 4 4 4 2" xfId="13616"/>
    <cellStyle name="适中 2 2 2 4 2" xfId="13617"/>
    <cellStyle name="汇总 4 4 5" xfId="13618"/>
    <cellStyle name="汇总 4 5" xfId="13619"/>
    <cellStyle name="货币 2 4 4 3" xfId="13620"/>
    <cellStyle name="汇总 4 5 2" xfId="13621"/>
    <cellStyle name="货币 2 4 4 3 2" xfId="13622"/>
    <cellStyle name="汇总 4 5 2 2" xfId="13623"/>
    <cellStyle name="汇总 4 5 2 2 2" xfId="13624"/>
    <cellStyle name="汇总 4 5 2 3" xfId="13625"/>
    <cellStyle name="货币 2 4 4 4" xfId="13626"/>
    <cellStyle name="汇总 4 5 3" xfId="13627"/>
    <cellStyle name="汇总 4 5 3 2" xfId="13628"/>
    <cellStyle name="汇总 4 5 4" xfId="13629"/>
    <cellStyle name="汇总 4 6" xfId="13630"/>
    <cellStyle name="汇总 4 6 2" xfId="13631"/>
    <cellStyle name="汇总 4 6 3" xfId="13632"/>
    <cellStyle name="汇总 4 6 4" xfId="13633"/>
    <cellStyle name="汇总 4 7" xfId="13634"/>
    <cellStyle name="汇总 4 7 2" xfId="13635"/>
    <cellStyle name="汇总 4 7 3" xfId="13636"/>
    <cellStyle name="汇总 4 8" xfId="13637"/>
    <cellStyle name="汇总 4 8 2" xfId="13638"/>
    <cellStyle name="汇总 4 9" xfId="13639"/>
    <cellStyle name="汇总 5" xfId="13640"/>
    <cellStyle name="汇总 5 2" xfId="13641"/>
    <cellStyle name="汇总 5 2 2" xfId="13642"/>
    <cellStyle name="汇总 5 2 2 2" xfId="13643"/>
    <cellStyle name="汇总 5 2 2 2 2" xfId="13644"/>
    <cellStyle name="汇总 5 2 2 2 2 2" xfId="13645"/>
    <cellStyle name="汇总 5 2 2 2 2 2 2" xfId="13646"/>
    <cellStyle name="汇总 5 2 2 2 3" xfId="13647"/>
    <cellStyle name="汇总 5 2 2 2 3 2" xfId="13648"/>
    <cellStyle name="汇总 5 2 2 2 4" xfId="13649"/>
    <cellStyle name="汇总 5 2 2 3" xfId="13650"/>
    <cellStyle name="汇总 5 2 2 3 2" xfId="13651"/>
    <cellStyle name="货币 2 2 2 2 2 2 2 4" xfId="13652"/>
    <cellStyle name="汇总 5 2 2 3 2 2" xfId="13653"/>
    <cellStyle name="汇总 5 2 2 3 3" xfId="13654"/>
    <cellStyle name="汇总 5 2 2 4 2" xfId="13655"/>
    <cellStyle name="货币 3 2 4 2 3 2" xfId="13656"/>
    <cellStyle name="汇总 5 2 2 5" xfId="13657"/>
    <cellStyle name="强调文字颜色 5 2 4 2 2 2 2" xfId="13658"/>
    <cellStyle name="汇总 5 2 3" xfId="13659"/>
    <cellStyle name="强调文字颜色 5 2 4 2 2 2 2 2" xfId="13660"/>
    <cellStyle name="汇总 5 2 3 2" xfId="13661"/>
    <cellStyle name="汇总 5 2 3 2 2" xfId="13662"/>
    <cellStyle name="汇总 5 2 3 2 2 2" xfId="13663"/>
    <cellStyle name="汇总 5 2 3 2 3" xfId="13664"/>
    <cellStyle name="汇总 5 2 3 3" xfId="13665"/>
    <cellStyle name="汇总 5 2 3 3 2" xfId="13666"/>
    <cellStyle name="汇总 5 2 3 4" xfId="13667"/>
    <cellStyle name="汇总 5 2 4 3" xfId="13668"/>
    <cellStyle name="适中 2 2 3 2 2" xfId="13669"/>
    <cellStyle name="强调文字颜色 5 2 4 2 2 2 4" xfId="13670"/>
    <cellStyle name="汇总 5 2 5" xfId="13671"/>
    <cellStyle name="适中 2 2 3 2 2 2" xfId="13672"/>
    <cellStyle name="汇总 5 2 5 2" xfId="13673"/>
    <cellStyle name="适中 2 2 3 2 3" xfId="13674"/>
    <cellStyle name="汇总 5 2 6" xfId="13675"/>
    <cellStyle name="汇总 5 3" xfId="13676"/>
    <cellStyle name="货币 2 5 2 3" xfId="13677"/>
    <cellStyle name="汇总 5 3 2" xfId="13678"/>
    <cellStyle name="货币 2 5 2 3 2" xfId="13679"/>
    <cellStyle name="汇总 5 3 2 2" xfId="13680"/>
    <cellStyle name="汇总 5 3 2 2 2" xfId="13681"/>
    <cellStyle name="汇总 5 3 2 2 2 2" xfId="13682"/>
    <cellStyle name="汇总 5 3 2 2 3" xfId="13683"/>
    <cellStyle name="汇总 5 3 2 3" xfId="13684"/>
    <cellStyle name="输入 2 2 5" xfId="13685"/>
    <cellStyle name="汇总 5 3 2 3 2" xfId="13686"/>
    <cellStyle name="汇总 5 3 2 4" xfId="13687"/>
    <cellStyle name="强调文字颜色 5 2 4 2 2 3 2" xfId="13688"/>
    <cellStyle name="货币 2 5 2 4" xfId="13689"/>
    <cellStyle name="汇总 5 3 3" xfId="13690"/>
    <cellStyle name="汇总 5 3 3 2" xfId="13691"/>
    <cellStyle name="汇总 5 3 3 2 2" xfId="13692"/>
    <cellStyle name="汇总 5 3 3 3" xfId="13693"/>
    <cellStyle name="汇总 5 3 4" xfId="13694"/>
    <cellStyle name="汇总 5 3 4 2" xfId="13695"/>
    <cellStyle name="适中 2 2 3 3 2" xfId="13696"/>
    <cellStyle name="汇总 5 3 5" xfId="13697"/>
    <cellStyle name="汇总 5 4" xfId="13698"/>
    <cellStyle name="货币 2 5 3 3" xfId="13699"/>
    <cellStyle name="汇总 5 4 2" xfId="13700"/>
    <cellStyle name="货币 2 5 3 3 2" xfId="13701"/>
    <cellStyle name="汇总 5 4 2 2" xfId="13702"/>
    <cellStyle name="汇总 5 4 2 2 2" xfId="13703"/>
    <cellStyle name="汇总 5 4 2 3" xfId="13704"/>
    <cellStyle name="货币 2 5 3 4" xfId="13705"/>
    <cellStyle name="汇总 5 4 3" xfId="13706"/>
    <cellStyle name="汇总 5 4 4" xfId="13707"/>
    <cellStyle name="汇总 5 5" xfId="13708"/>
    <cellStyle name="汇总 5 5 2" xfId="13709"/>
    <cellStyle name="汇总 5 5 2 2" xfId="13710"/>
    <cellStyle name="汇总 5 5 2 2 2" xfId="13711"/>
    <cellStyle name="汇总 5 5 2 3" xfId="13712"/>
    <cellStyle name="链接单元格 6 2 2 2" xfId="13713"/>
    <cellStyle name="汇总 5 5 3" xfId="13714"/>
    <cellStyle name="链接单元格 6 2 2 2 2" xfId="13715"/>
    <cellStyle name="汇总 5 5 3 2" xfId="13716"/>
    <cellStyle name="样式 1 3 2 2 2" xfId="13717"/>
    <cellStyle name="链接单元格 6 2 2 3" xfId="13718"/>
    <cellStyle name="汇总 5 5 4" xfId="13719"/>
    <cellStyle name="强调文字颜色 3 4 2 2 3 2 2 2" xfId="13720"/>
    <cellStyle name="汇总 5 6" xfId="13721"/>
    <cellStyle name="汇总 5 6 2" xfId="13722"/>
    <cellStyle name="汇总 5 7" xfId="13723"/>
    <cellStyle name="汇总 6" xfId="13724"/>
    <cellStyle name="汇总 6 2" xfId="13725"/>
    <cellStyle name="输入 4 2 3 3" xfId="13726"/>
    <cellStyle name="汇总 6 2 2" xfId="13727"/>
    <cellStyle name="输入 4 2 3 3 2" xfId="13728"/>
    <cellStyle name="强调文字颜色 3 6 2 2 2 2 4" xfId="13729"/>
    <cellStyle name="汇总 6 2 2 2" xfId="13730"/>
    <cellStyle name="汇总 6 2 2 2 2" xfId="13731"/>
    <cellStyle name="汇总 6 2 2 2 3" xfId="13732"/>
    <cellStyle name="汇总 6 2 2 2 4" xfId="13733"/>
    <cellStyle name="汇总 6 2 2 3" xfId="13734"/>
    <cellStyle name="汇总 6 2 2 3 2" xfId="13735"/>
    <cellStyle name="汇总 6 2 2 3 3" xfId="13736"/>
    <cellStyle name="汇总 6 2 2 4" xfId="13737"/>
    <cellStyle name="汇总 6 2 2 4 2" xfId="13738"/>
    <cellStyle name="汇总 6 2 2 5" xfId="13739"/>
    <cellStyle name="输入 4 2 3 4" xfId="13740"/>
    <cellStyle name="强调文字颜色 5 2 4 2 3 2 2" xfId="13741"/>
    <cellStyle name="汇总 6 2 3" xfId="13742"/>
    <cellStyle name="汇总 6 2 3 2 3" xfId="13743"/>
    <cellStyle name="汇总 6 2 3 3" xfId="13744"/>
    <cellStyle name="汇总 6 2 3 3 2" xfId="13745"/>
    <cellStyle name="汇总 6 2 3 4" xfId="13746"/>
    <cellStyle name="强调文字颜色 5 2 4 2 3 2 3" xfId="13747"/>
    <cellStyle name="汇总 6 2 4" xfId="13748"/>
    <cellStyle name="汇总 6 2 4 2 2" xfId="13749"/>
    <cellStyle name="汇总 6 2 4 3" xfId="13750"/>
    <cellStyle name="适中 2 2 4 2 2" xfId="13751"/>
    <cellStyle name="强调文字颜色 6 2 4 2" xfId="13752"/>
    <cellStyle name="强调文字颜色 5 2 4 2 3 2 4" xfId="13753"/>
    <cellStyle name="汇总 6 2 5" xfId="13754"/>
    <cellStyle name="适中 2 2 4 2 2 2" xfId="13755"/>
    <cellStyle name="强调文字颜色 6 2 4 2 2" xfId="13756"/>
    <cellStyle name="汇总 6 2 5 2" xfId="13757"/>
    <cellStyle name="适中 2 2 4 2 3" xfId="13758"/>
    <cellStyle name="强调文字颜色 6 2 4 3" xfId="13759"/>
    <cellStyle name="汇总 6 2 6" xfId="13760"/>
    <cellStyle name="汇总 6 3" xfId="13761"/>
    <cellStyle name="输入 4 2 4 3" xfId="13762"/>
    <cellStyle name="汇总 6 3 2" xfId="13763"/>
    <cellStyle name="输入 4 2 4 3 2" xfId="13764"/>
    <cellStyle name="汇总 6 3 2 2" xfId="13765"/>
    <cellStyle name="汇总 6 3 2 2 2" xfId="13766"/>
    <cellStyle name="输入 4 2 4 4" xfId="13767"/>
    <cellStyle name="强调文字颜色 5 2 4 2 3 3 2" xfId="13768"/>
    <cellStyle name="汇总 6 3 3" xfId="13769"/>
    <cellStyle name="汇总 6 3 4" xfId="13770"/>
    <cellStyle name="汇总 6 4" xfId="13771"/>
    <cellStyle name="输入 4 2 5 3" xfId="13772"/>
    <cellStyle name="汇总 6 4 2" xfId="13773"/>
    <cellStyle name="着色 6 4" xfId="13774"/>
    <cellStyle name="输入 4 2 5 3 2" xfId="13775"/>
    <cellStyle name="汇总 6 4 2 2" xfId="13776"/>
    <cellStyle name="输入 4 2 5 4" xfId="13777"/>
    <cellStyle name="汇总 6 4 3" xfId="13778"/>
    <cellStyle name="注释 3 3 2 4" xfId="13779"/>
    <cellStyle name="适中 3 4 5 3" xfId="13780"/>
    <cellStyle name="货币 2" xfId="13781"/>
    <cellStyle name="注释 3 3 2 4 2" xfId="13782"/>
    <cellStyle name="适中 3 4 5 3 2" xfId="13783"/>
    <cellStyle name="货币 2 2" xfId="13784"/>
    <cellStyle name="注释 3 3 2 4 2 2" xfId="13785"/>
    <cellStyle name="货币 2 2 2" xfId="13786"/>
    <cellStyle name="货币 2 2 2 2" xfId="13787"/>
    <cellStyle name="货币 2 2 2 2 2" xfId="13788"/>
    <cellStyle name="货币 2 2 2 2 2 2" xfId="13789"/>
    <cellStyle name="货币 2 2 2 2 2 2 2" xfId="13790"/>
    <cellStyle name="强调文字颜色 2 3 4" xfId="13791"/>
    <cellStyle name="货币 2 2 2 2 2 2 2 2 2" xfId="13792"/>
    <cellStyle name="货币 2 2 2 2 2 2 2 3" xfId="13793"/>
    <cellStyle name="强调文字颜色 2 4 4" xfId="13794"/>
    <cellStyle name="货币 2 2 2 2 2 2 2 3 2" xfId="13795"/>
    <cellStyle name="货币 2 2 2 2 2 2 3" xfId="13796"/>
    <cellStyle name="货币 2 2 2 2 2 2 3 2" xfId="13797"/>
    <cellStyle name="强调文字颜色 3 3 4" xfId="13798"/>
    <cellStyle name="货币 2 2 2 2 2 2 3 2 2" xfId="13799"/>
    <cellStyle name="货币 2 2 2 2 2 2 3 3" xfId="13800"/>
    <cellStyle name="强调文字颜色 3 4 4" xfId="13801"/>
    <cellStyle name="货币 2 2 2 2 2 2 3 3 2" xfId="13802"/>
    <cellStyle name="货币 2 2 2 2 2 2 3 4" xfId="13803"/>
    <cellStyle name="货币 2 2 2 2 2 2 4 2" xfId="13804"/>
    <cellStyle name="货币 2 2 2 2 2 2 5" xfId="13805"/>
    <cellStyle name="货币 2 2 2 2 2 3 2" xfId="13806"/>
    <cellStyle name="货币 2 2 2 2 2 3 3" xfId="13807"/>
    <cellStyle name="货币 2 2 2 2 2 3 3 2" xfId="13808"/>
    <cellStyle name="货币 2 2 2 2 2 3 4" xfId="13809"/>
    <cellStyle name="货币 2 2 2 2 2 4" xfId="13810"/>
    <cellStyle name="货币 2 2 2 2 2 4 2" xfId="13811"/>
    <cellStyle name="货币 2 2 2 2 2 4 2 2" xfId="13812"/>
    <cellStyle name="货币 2 2 2 2 2 4 3" xfId="13813"/>
    <cellStyle name="货币 2 2 2 2 2 4 3 2" xfId="13814"/>
    <cellStyle name="货币 2 2 2 2 2 4 4" xfId="13815"/>
    <cellStyle name="货币 2 2 2 2 2 5" xfId="13816"/>
    <cellStyle name="货币 2 2 2 2 3" xfId="13817"/>
    <cellStyle name="货币 2 2 2 2 3 2" xfId="13818"/>
    <cellStyle name="货币 2 2 2 2 3 2 2" xfId="13819"/>
    <cellStyle name="货币 2 2 2 2 3 2 2 2" xfId="13820"/>
    <cellStyle name="货币 2 2 2 2 3 2 3" xfId="13821"/>
    <cellStyle name="货币 2 2 2 2 3 2 3 2" xfId="13822"/>
    <cellStyle name="货币 2 2 2 2 3 3" xfId="13823"/>
    <cellStyle name="货币 2 2 2 2 3 3 2" xfId="13824"/>
    <cellStyle name="货币 2 2 2 2 3 3 2 2" xfId="13825"/>
    <cellStyle name="货币 2 2 2 2 3 3 3 2" xfId="13826"/>
    <cellStyle name="货币 2 2 2 2 3 4" xfId="13827"/>
    <cellStyle name="货币 2 2 2 2 3 4 2" xfId="13828"/>
    <cellStyle name="货币 2 2 2 2 3 5" xfId="13829"/>
    <cellStyle name="货币 2 2 2 2 4 2" xfId="13830"/>
    <cellStyle name="输入 2 4 3 2 2" xfId="13831"/>
    <cellStyle name="货币 2 2 2 2 5" xfId="13832"/>
    <cellStyle name="货币 2 2 2 3 2 3 4" xfId="13833"/>
    <cellStyle name="货币 2 2 2 3 4 3 2" xfId="13834"/>
    <cellStyle name="货币 2 2 2 3 4 4" xfId="13835"/>
    <cellStyle name="货币 2 2 2 4 2 3 2" xfId="13836"/>
    <cellStyle name="货币 2 2 2 4 2 4" xfId="13837"/>
    <cellStyle name="货币 2 2 2 4 3 2 2" xfId="13838"/>
    <cellStyle name="货币 2 2 2 4 3 3" xfId="13839"/>
    <cellStyle name="货币 2 2 2 4 3 4" xfId="13840"/>
    <cellStyle name="货币 2 2 3" xfId="13841"/>
    <cellStyle name="货币 2 2 3 2" xfId="13842"/>
    <cellStyle name="货币 2 2 3 2 2" xfId="13843"/>
    <cellStyle name="货币 2 2 3 2 2 3 2" xfId="13844"/>
    <cellStyle name="货币 2 2 3 2 2 4" xfId="13845"/>
    <cellStyle name="货币 2 2 3 2 3" xfId="13846"/>
    <cellStyle name="货币 2 2 3 2 3 2" xfId="13847"/>
    <cellStyle name="货币 2 2 3 2 3 2 2" xfId="13848"/>
    <cellStyle name="货币 2 2 3 2 3 3" xfId="13849"/>
    <cellStyle name="强调文字颜色 1 4 4 3 4" xfId="13850"/>
    <cellStyle name="货币 2 2 3 2 3 3 2" xfId="13851"/>
    <cellStyle name="货币 2 2 3 2 3 4" xfId="13852"/>
    <cellStyle name="货币 2 2 3 2 4" xfId="13853"/>
    <cellStyle name="货币 2 2 3 2 4 2" xfId="13854"/>
    <cellStyle name="输入 2 4 4 2 2" xfId="13855"/>
    <cellStyle name="货币 2 2 3 2 5" xfId="13856"/>
    <cellStyle name="货币 2 2 4" xfId="13857"/>
    <cellStyle name="货币 2 2 4 2" xfId="13858"/>
    <cellStyle name="输出 4 2 5 4" xfId="13859"/>
    <cellStyle name="货币 2 2 4 2 2" xfId="13860"/>
    <cellStyle name="货币 2 2 4 2 2 2" xfId="13861"/>
    <cellStyle name="货币 2 2 4 2 3 2" xfId="13862"/>
    <cellStyle name="货币 2 2 4 2 4" xfId="13863"/>
    <cellStyle name="货币 2 2 4 3 3 2" xfId="13864"/>
    <cellStyle name="货币 2 2 4 3 4" xfId="13865"/>
    <cellStyle name="货币 2 2 5" xfId="13866"/>
    <cellStyle name="货币 2 3 2 2" xfId="13867"/>
    <cellStyle name="货币 2 3 2 2 2" xfId="13868"/>
    <cellStyle name="货币 2 3 2 2 2 2" xfId="13869"/>
    <cellStyle name="货币 2 3 2 2 2 2 2" xfId="13870"/>
    <cellStyle name="货币 2 3 2 2 2 2 2 2" xfId="13871"/>
    <cellStyle name="货币 2 3 2 2 2 2 3" xfId="13872"/>
    <cellStyle name="强调文字颜色 4 3 4 2 4" xfId="13873"/>
    <cellStyle name="货币 2 3 2 2 2 2 3 2" xfId="13874"/>
    <cellStyle name="货币 2 3 2 2 2 2 4" xfId="13875"/>
    <cellStyle name="货币 2 3 2 2 2 3 2" xfId="13876"/>
    <cellStyle name="货币 2 3 2 2 2 3 2 2" xfId="13877"/>
    <cellStyle name="货币 2 3 2 2 2 3 3" xfId="13878"/>
    <cellStyle name="强调文字颜色 4 3 5 2 4" xfId="13879"/>
    <cellStyle name="货币 2 3 2 2 2 3 3 2" xfId="13880"/>
    <cellStyle name="货币 2 3 2 2 2 3 4" xfId="13881"/>
    <cellStyle name="货币 2 3 2 2 2 4" xfId="13882"/>
    <cellStyle name="货币 2 3 2 2 2 5" xfId="13883"/>
    <cellStyle name="货币 2 3 2 2 3" xfId="13884"/>
    <cellStyle name="货币 2 3 2 2 3 2" xfId="13885"/>
    <cellStyle name="货币 2 3 2 2 3 2 2" xfId="13886"/>
    <cellStyle name="货币 2 3 2 2 3 3" xfId="13887"/>
    <cellStyle name="货币 2 3 2 2 3 3 2" xfId="13888"/>
    <cellStyle name="货币 2 3 2 2 4 2" xfId="13889"/>
    <cellStyle name="货币 2 3 2 2 4 2 2" xfId="13890"/>
    <cellStyle name="货币 2 3 2 2 4 3" xfId="13891"/>
    <cellStyle name="货币 2 3 2 2 4 3 2" xfId="13892"/>
    <cellStyle name="货币 2 3 2 2 4 4" xfId="13893"/>
    <cellStyle name="货币 3 2 2 3 2 2" xfId="13894"/>
    <cellStyle name="货币 2 3 2 2 5" xfId="13895"/>
    <cellStyle name="货币 2 3 3" xfId="13896"/>
    <cellStyle name="货币 2 3 3 2" xfId="13897"/>
    <cellStyle name="着色 3 2 2 3 4" xfId="13898"/>
    <cellStyle name="货币 2 3 3 2 2" xfId="13899"/>
    <cellStyle name="货币 2 3 3 2 2 2" xfId="13900"/>
    <cellStyle name="货币 2 3 3 2 2 2 2" xfId="13901"/>
    <cellStyle name="货币 2 3 3 2 2 3" xfId="13902"/>
    <cellStyle name="货币 2 3 3 2 2 3 2" xfId="13903"/>
    <cellStyle name="货币 2 3 3 2 2 4" xfId="13904"/>
    <cellStyle name="货币 2 3 3 2 3 2 2" xfId="13905"/>
    <cellStyle name="货币 2 3 3 2 3 3" xfId="13906"/>
    <cellStyle name="货币 2 3 3 2 3 3 2" xfId="13907"/>
    <cellStyle name="货币 2 3 3 2 4 2" xfId="13908"/>
    <cellStyle name="货币 2 3 3 2 5" xfId="13909"/>
    <cellStyle name="货币 2 3 4" xfId="13910"/>
    <cellStyle name="货币 2 3 4 2" xfId="13911"/>
    <cellStyle name="输出 5 2 5 4" xfId="13912"/>
    <cellStyle name="货币 2 3 4 2 2" xfId="13913"/>
    <cellStyle name="货币 2 3 4 2 2 2" xfId="13914"/>
    <cellStyle name="货币 2 3 4 2 3" xfId="13915"/>
    <cellStyle name="货币 2 3 4 3 3 2" xfId="13916"/>
    <cellStyle name="货币 2 3 4 3 4" xfId="13917"/>
    <cellStyle name="货币 2 3 5" xfId="13918"/>
    <cellStyle name="货币 2 3 5 2" xfId="13919"/>
    <cellStyle name="货币 2 4 2" xfId="13920"/>
    <cellStyle name="货币 2 4 2 2" xfId="13921"/>
    <cellStyle name="强调文字颜色 5 2 3 5 4" xfId="13922"/>
    <cellStyle name="货币 2 4 2 2 2" xfId="13923"/>
    <cellStyle name="货币 2 4 2 2 2 2" xfId="13924"/>
    <cellStyle name="货币 2 4 2 2 3" xfId="13925"/>
    <cellStyle name="货币 2 4 2 2 3 2" xfId="13926"/>
    <cellStyle name="货币 2 4 3" xfId="13927"/>
    <cellStyle name="货币 2 4 3 2" xfId="13928"/>
    <cellStyle name="强调文字颜色 5 2 4 5 4" xfId="13929"/>
    <cellStyle name="货币 2 4 3 2 2" xfId="13930"/>
    <cellStyle name="货币 2 4 4 2" xfId="13931"/>
    <cellStyle name="输出 6 2 5 4" xfId="13932"/>
    <cellStyle name="货币 2 4 4 2 2" xfId="13933"/>
    <cellStyle name="货币 2 4 5" xfId="13934"/>
    <cellStyle name="货币 2 5" xfId="13935"/>
    <cellStyle name="货币 2 5 2" xfId="13936"/>
    <cellStyle name="货币 2 5 2 2" xfId="13937"/>
    <cellStyle name="强调文字颜色 5 3 3 5 4" xfId="13938"/>
    <cellStyle name="货币 2 5 2 2 2" xfId="13939"/>
    <cellStyle name="货币 2 5 3" xfId="13940"/>
    <cellStyle name="货币 2 5 3 2" xfId="13941"/>
    <cellStyle name="强调文字颜色 5 3 4 5 4" xfId="13942"/>
    <cellStyle name="货币 2 5 3 2 2" xfId="13943"/>
    <cellStyle name="货币 2 5 4" xfId="13944"/>
    <cellStyle name="货币 2 5 4 2" xfId="13945"/>
    <cellStyle name="货币 2 5 5" xfId="13946"/>
    <cellStyle name="货币 2 6" xfId="13947"/>
    <cellStyle name="输入 4 2 4" xfId="13948"/>
    <cellStyle name="货币 2 6 2" xfId="13949"/>
    <cellStyle name="注释 3 3 2 5" xfId="13950"/>
    <cellStyle name="输出 3 2 2 2 3 2" xfId="13951"/>
    <cellStyle name="适中 3 4 5 4" xfId="13952"/>
    <cellStyle name="货币 3" xfId="13953"/>
    <cellStyle name="注释 3 3 2 5 2" xfId="13954"/>
    <cellStyle name="输出 3 2 2 2 3 2 2" xfId="13955"/>
    <cellStyle name="货币 3 2" xfId="13956"/>
    <cellStyle name="输入 2 5" xfId="13957"/>
    <cellStyle name="输出 3 2 2 2 3 2 2 2" xfId="13958"/>
    <cellStyle name="货币 3 2 2" xfId="13959"/>
    <cellStyle name="输入 2 5 2" xfId="13960"/>
    <cellStyle name="货币 3 2 2 2" xfId="13961"/>
    <cellStyle name="货币 3 2 2 2 2 2 2" xfId="13962"/>
    <cellStyle name="货币 3 2 2 2 2 2 2 2" xfId="13963"/>
    <cellStyle name="货币 3 2 2 2 2 2 3" xfId="13964"/>
    <cellStyle name="货币 3 2 2 2 2 2 3 2" xfId="13965"/>
    <cellStyle name="货币 3 2 2 2 2 3 2" xfId="13966"/>
    <cellStyle name="货币 3 2 2 2 2 3 2 2" xfId="13967"/>
    <cellStyle name="适中 3 3 2 2 2 2" xfId="13968"/>
    <cellStyle name="货币 3 2 2 2 2 3 3" xfId="13969"/>
    <cellStyle name="适中 3 3 2 2 2 2 2" xfId="13970"/>
    <cellStyle name="货币 3 2 2 2 2 3 3 2" xfId="13971"/>
    <cellStyle name="适中 3 3 2 2 2 3" xfId="13972"/>
    <cellStyle name="货币 3 2 2 2 2 3 4" xfId="13973"/>
    <cellStyle name="货币 3 2 2 2 2 4" xfId="13974"/>
    <cellStyle name="货币 3 2 2 2 2 4 2" xfId="13975"/>
    <cellStyle name="货币 3 2 2 2 2 5" xfId="13976"/>
    <cellStyle name="输入 2 5 2 3" xfId="13977"/>
    <cellStyle name="强调文字颜色 4 6 2 5 2" xfId="13978"/>
    <cellStyle name="货币 3 2 2 2 3" xfId="13979"/>
    <cellStyle name="货币 3 2 2 2 3 4" xfId="13980"/>
    <cellStyle name="货币 3 2 2 2 4 2 2" xfId="13981"/>
    <cellStyle name="千位分隔 2 4 4 2 2" xfId="13982"/>
    <cellStyle name="货币 3 2 2 2 4 3" xfId="13983"/>
    <cellStyle name="千位分隔 2 4 4 2 2 2" xfId="13984"/>
    <cellStyle name="货币 3 2 2 2 4 3 2" xfId="13985"/>
    <cellStyle name="千位分隔 2 4 4 2 3" xfId="13986"/>
    <cellStyle name="货币 3 2 2 2 4 4" xfId="13987"/>
    <cellStyle name="输入 2 5 3" xfId="13988"/>
    <cellStyle name="货币 3 2 2 3" xfId="13989"/>
    <cellStyle name="输入 2 5 3 2" xfId="13990"/>
    <cellStyle name="货币 3 2 2 3 2" xfId="13991"/>
    <cellStyle name="货币 3 2 2 3 2 2 2" xfId="13992"/>
    <cellStyle name="货币 3 2 2 3 2 3" xfId="13993"/>
    <cellStyle name="货币 3 2 2 3 2 3 2" xfId="13994"/>
    <cellStyle name="货币 3 2 2 3 2 4" xfId="13995"/>
    <cellStyle name="输入 2 6" xfId="13996"/>
    <cellStyle name="货币 3 2 3" xfId="13997"/>
    <cellStyle name="输入 2 7" xfId="13998"/>
    <cellStyle name="货币 3 2 4" xfId="13999"/>
    <cellStyle name="输入 2 7 2" xfId="14000"/>
    <cellStyle name="货币 3 2 4 2" xfId="14001"/>
    <cellStyle name="货币 3 2 4 2 3" xfId="14002"/>
    <cellStyle name="货币 3 2 4 2 4" xfId="14003"/>
    <cellStyle name="输入 2 7 3" xfId="14004"/>
    <cellStyle name="货币 3 2 4 3" xfId="14005"/>
    <cellStyle name="输入 2 7 3 2" xfId="14006"/>
    <cellStyle name="货币 3 2 4 3 2" xfId="14007"/>
    <cellStyle name="货币 3 2 4 3 2 2" xfId="14008"/>
    <cellStyle name="货币 3 2 4 3 3" xfId="14009"/>
    <cellStyle name="货币 3 2 4 3 3 2" xfId="14010"/>
    <cellStyle name="货币 3 2 4 3 4" xfId="14011"/>
    <cellStyle name="输入 2 7 4" xfId="14012"/>
    <cellStyle name="货币 3 2 4 4" xfId="14013"/>
    <cellStyle name="货币 3 2 4 4 2" xfId="14014"/>
    <cellStyle name="输入 2 8" xfId="14015"/>
    <cellStyle name="货币 3 2 5" xfId="14016"/>
    <cellStyle name="输入 2 8 2" xfId="14017"/>
    <cellStyle name="货币 3 2 5 2" xfId="14018"/>
    <cellStyle name="输入 2 9" xfId="14019"/>
    <cellStyle name="货币 3 2 6" xfId="14020"/>
    <cellStyle name="输入 3 5 2" xfId="14021"/>
    <cellStyle name="货币 3 3 2 2" xfId="14022"/>
    <cellStyle name="输入 3 5 2 2" xfId="14023"/>
    <cellStyle name="货币 3 3 2 2 2" xfId="14024"/>
    <cellStyle name="输入 3 5 2 3" xfId="14025"/>
    <cellStyle name="货币 3 3 2 2 3" xfId="14026"/>
    <cellStyle name="输入 3 5 2 3 2" xfId="14027"/>
    <cellStyle name="货币 3 3 2 2 3 2" xfId="14028"/>
    <cellStyle name="输入 3 5 2 4" xfId="14029"/>
    <cellStyle name="货币 3 3 2 2 4" xfId="14030"/>
    <cellStyle name="输入 3 5 3" xfId="14031"/>
    <cellStyle name="货币 3 3 2 3" xfId="14032"/>
    <cellStyle name="输入 3 5 3 2" xfId="14033"/>
    <cellStyle name="货币 3 3 2 3 2" xfId="14034"/>
    <cellStyle name="货币 3 3 2 3 2 2" xfId="14035"/>
    <cellStyle name="货币 3 3 2 3 3" xfId="14036"/>
    <cellStyle name="货币 3 3 2 3 3 2" xfId="14037"/>
    <cellStyle name="货币 3 3 2 3 4" xfId="14038"/>
    <cellStyle name="货币 3 3 2 4 2" xfId="14039"/>
    <cellStyle name="货币 3 3 2 5" xfId="14040"/>
    <cellStyle name="输入 3 6" xfId="14041"/>
    <cellStyle name="货币 3 3 3" xfId="14042"/>
    <cellStyle name="输入 3 6 2" xfId="14043"/>
    <cellStyle name="货币 3 3 3 2" xfId="14044"/>
    <cellStyle name="着色 4 2 2 3 4" xfId="14045"/>
    <cellStyle name="输入 3 6 2 2" xfId="14046"/>
    <cellStyle name="货币 3 3 3 2 2" xfId="14047"/>
    <cellStyle name="输入 3 6 3" xfId="14048"/>
    <cellStyle name="货币 3 3 3 3" xfId="14049"/>
    <cellStyle name="着色 4 2 2 4 4" xfId="14050"/>
    <cellStyle name="输入 3 6 3 2" xfId="14051"/>
    <cellStyle name="货币 3 3 3 3 2" xfId="14052"/>
    <cellStyle name="输入 3 6 4" xfId="14053"/>
    <cellStyle name="货币 3 3 3 4" xfId="14054"/>
    <cellStyle name="输入 3 7" xfId="14055"/>
    <cellStyle name="货币 3 3 4" xfId="14056"/>
    <cellStyle name="输入 3 7 2" xfId="14057"/>
    <cellStyle name="货币 3 3 4 2" xfId="14058"/>
    <cellStyle name="输入 3 7 2 2" xfId="14059"/>
    <cellStyle name="货币 3 3 4 2 2" xfId="14060"/>
    <cellStyle name="输入 3 7 3" xfId="14061"/>
    <cellStyle name="货币 3 3 4 3" xfId="14062"/>
    <cellStyle name="输入 3 7 3 2" xfId="14063"/>
    <cellStyle name="货币 3 3 4 3 2" xfId="14064"/>
    <cellStyle name="输入 3 7 4" xfId="14065"/>
    <cellStyle name="货币 3 3 4 4" xfId="14066"/>
    <cellStyle name="输入 3 8" xfId="14067"/>
    <cellStyle name="货币 3 3 5" xfId="14068"/>
    <cellStyle name="输入 4 5" xfId="14069"/>
    <cellStyle name="强调文字颜色 3 2 2 3 2 2 2" xfId="14070"/>
    <cellStyle name="货币 3 4 2" xfId="14071"/>
    <cellStyle name="输入 4 5 2" xfId="14072"/>
    <cellStyle name="货币 3 4 2 2" xfId="14073"/>
    <cellStyle name="输入 4 5 2 2" xfId="14074"/>
    <cellStyle name="强调文字颜色 6 2 3 5 4" xfId="14075"/>
    <cellStyle name="货币 3 4 2 2 2" xfId="14076"/>
    <cellStyle name="输入 4 5 3" xfId="14077"/>
    <cellStyle name="货币 3 4 2 3" xfId="14078"/>
    <cellStyle name="输入 4 5 4" xfId="14079"/>
    <cellStyle name="货币 3 4 2 4" xfId="14080"/>
    <cellStyle name="输入 4 6" xfId="14081"/>
    <cellStyle name="货币 3 4 3" xfId="14082"/>
    <cellStyle name="输入 4 6 2" xfId="14083"/>
    <cellStyle name="货币 3 4 3 2" xfId="14084"/>
    <cellStyle name="输入 4 6 2 2" xfId="14085"/>
    <cellStyle name="强调文字颜色 6 2 4 5 4" xfId="14086"/>
    <cellStyle name="货币 3 4 3 2 2" xfId="14087"/>
    <cellStyle name="输入 4 6 3" xfId="14088"/>
    <cellStyle name="货币 3 4 3 3" xfId="14089"/>
    <cellStyle name="输入 4 6 4" xfId="14090"/>
    <cellStyle name="货币 3 4 3 4" xfId="14091"/>
    <cellStyle name="输入 4 7" xfId="14092"/>
    <cellStyle name="货币 3 4 4" xfId="14093"/>
    <cellStyle name="输入 4 7 2" xfId="14094"/>
    <cellStyle name="货币 3 4 4 2" xfId="14095"/>
    <cellStyle name="输入 4 8" xfId="14096"/>
    <cellStyle name="货币 3 4 5" xfId="14097"/>
    <cellStyle name="强调文字颜色 3 2 2 3 2 3" xfId="14098"/>
    <cellStyle name="货币 3 5" xfId="14099"/>
    <cellStyle name="输入 5 5" xfId="14100"/>
    <cellStyle name="强调文字颜色 3 2 2 3 2 3 2" xfId="14101"/>
    <cellStyle name="货币 3 5 2" xfId="14102"/>
    <cellStyle name="强调文字颜色 3 2 2 3 2 4" xfId="14103"/>
    <cellStyle name="货币 3 6" xfId="14104"/>
    <cellStyle name="注释 5 2 2 2 2" xfId="14105"/>
    <cellStyle name="貨幣 [0]_1" xfId="14106"/>
    <cellStyle name="注释 3 6 4" xfId="14107"/>
    <cellStyle name="貨幣_1" xfId="14108"/>
    <cellStyle name="计算 2" xfId="14109"/>
    <cellStyle name="计算 2 2" xfId="14110"/>
    <cellStyle name="计算 2 2 2" xfId="14111"/>
    <cellStyle name="计算 2 2 2 2" xfId="14112"/>
    <cellStyle name="计算 2 2 2 2 2" xfId="14113"/>
    <cellStyle name="计算 2 2 2 2 2 2" xfId="14114"/>
    <cellStyle name="计算 2 2 2 2 2 2 2" xfId="14115"/>
    <cellStyle name="输出 4 2 2 4 2 2" xfId="14116"/>
    <cellStyle name="计算 2 2 2 2 2 3" xfId="14117"/>
    <cellStyle name="计算 2 2 2 2 3" xfId="14118"/>
    <cellStyle name="计算 2 2 2 2 4" xfId="14119"/>
    <cellStyle name="计算 2 2 2 3" xfId="14120"/>
    <cellStyle name="计算 2 2 2 3 2" xfId="14121"/>
    <cellStyle name="计算 2 2 2 3 2 2" xfId="14122"/>
    <cellStyle name="计算 2 2 2 3 3" xfId="14123"/>
    <cellStyle name="计算 2 2 2 4" xfId="14124"/>
    <cellStyle name="计算 2 2 2 4 2" xfId="14125"/>
    <cellStyle name="计算 2 2 2 5" xfId="14126"/>
    <cellStyle name="计算 2 2 3 2" xfId="14127"/>
    <cellStyle name="计算 2 2 3 2 2" xfId="14128"/>
    <cellStyle name="计算 2 2 3 3" xfId="14129"/>
    <cellStyle name="计算 2 2 4" xfId="14130"/>
    <cellStyle name="计算 2 2 4 2" xfId="14131"/>
    <cellStyle name="计算 2 2 4 2 2" xfId="14132"/>
    <cellStyle name="计算 2 2 4 3" xfId="14133"/>
    <cellStyle name="计算 2 2 5" xfId="14134"/>
    <cellStyle name="计算 2 2 5 2" xfId="14135"/>
    <cellStyle name="强调文字颜色 5 3 2 2 2 4 2" xfId="14136"/>
    <cellStyle name="计算 2 3" xfId="14137"/>
    <cellStyle name="强调文字颜色 5 3 2 2 2 4 2 2" xfId="14138"/>
    <cellStyle name="计算 2 3 2" xfId="14139"/>
    <cellStyle name="计算 2 3 2 2" xfId="14140"/>
    <cellStyle name="计算 2 3 2 2 2" xfId="14141"/>
    <cellStyle name="计算 2 3 2 2 2 2" xfId="14142"/>
    <cellStyle name="输出 4 3 2 4 2 2" xfId="14143"/>
    <cellStyle name="计算 2 3 2 2 2 3" xfId="14144"/>
    <cellStyle name="计算 2 3 2 2 3" xfId="14145"/>
    <cellStyle name="计算 2 3 2 2 3 2" xfId="14146"/>
    <cellStyle name="计算 2 3 2 2 4" xfId="14147"/>
    <cellStyle name="计算 2 3 2 3 2" xfId="14148"/>
    <cellStyle name="计算 2 3 2 3 2 2" xfId="14149"/>
    <cellStyle name="计算 2 3 2 3 3" xfId="14150"/>
    <cellStyle name="计算 2 3 2 4" xfId="14151"/>
    <cellStyle name="计算 2 3 2 4 2" xfId="14152"/>
    <cellStyle name="计算 2 3 2 5" xfId="14153"/>
    <cellStyle name="计算 2 3 3" xfId="14154"/>
    <cellStyle name="计算 2 3 3 2" xfId="14155"/>
    <cellStyle name="计算 2 3 3 2 2" xfId="14156"/>
    <cellStyle name="强调文字颜色 6 3 4 2 3 2 2 2" xfId="14157"/>
    <cellStyle name="千位分隔 2 4 2 3 2 2" xfId="14158"/>
    <cellStyle name="计算 2 3 4" xfId="14159"/>
    <cellStyle name="计算 2 3 4 2" xfId="14160"/>
    <cellStyle name="计算 2 3 5" xfId="14161"/>
    <cellStyle name="强调文字颜色 5 3 2 2 2 4 3" xfId="14162"/>
    <cellStyle name="计算 2 4" xfId="14163"/>
    <cellStyle name="强调文字颜色 5 3 2 2 2 4 3 2" xfId="14164"/>
    <cellStyle name="计算 2 4 2" xfId="14165"/>
    <cellStyle name="计算 2 4 2 2" xfId="14166"/>
    <cellStyle name="计算 2 4 2 2 2" xfId="14167"/>
    <cellStyle name="输入 6" xfId="14168"/>
    <cellStyle name="计算 2 4 2 2 2 2" xfId="14169"/>
    <cellStyle name="计算 2 4 2 2 3" xfId="14170"/>
    <cellStyle name="计算 2 4 2 3" xfId="14171"/>
    <cellStyle name="计算 2 4 2 3 2" xfId="14172"/>
    <cellStyle name="计算 2 4 3" xfId="14173"/>
    <cellStyle name="计算 2 4 3 2" xfId="14174"/>
    <cellStyle name="计算 2 4 3 2 2" xfId="14175"/>
    <cellStyle name="计算 2 4 3 3" xfId="14176"/>
    <cellStyle name="强调文字颜色 6 3 4 2 3 2 3 2" xfId="14177"/>
    <cellStyle name="千位分隔 2 4 2 3 3 2" xfId="14178"/>
    <cellStyle name="计算 2 4 4" xfId="14179"/>
    <cellStyle name="计算 2 4 4 2" xfId="14180"/>
    <cellStyle name="适中 4 2 2" xfId="14181"/>
    <cellStyle name="计算 2 4 5" xfId="14182"/>
    <cellStyle name="强调文字颜色 6 4 3 3 2 2 2" xfId="14183"/>
    <cellStyle name="强调文字颜色 5 3 2 2 2 4 4" xfId="14184"/>
    <cellStyle name="计算 2 5" xfId="14185"/>
    <cellStyle name="计算 2 5 2" xfId="14186"/>
    <cellStyle name="计算 2 5 3" xfId="14187"/>
    <cellStyle name="计算 2 6" xfId="14188"/>
    <cellStyle name="计算 2 6 2" xfId="14189"/>
    <cellStyle name="计算 2 7" xfId="14190"/>
    <cellStyle name="计算 2 7 2" xfId="14191"/>
    <cellStyle name="计算 2 8" xfId="14192"/>
    <cellStyle name="计算 2 8 2" xfId="14193"/>
    <cellStyle name="计算 3" xfId="14194"/>
    <cellStyle name="计算 3 2" xfId="14195"/>
    <cellStyle name="计算 3 2 2" xfId="14196"/>
    <cellStyle name="计算 3 2 2 2" xfId="14197"/>
    <cellStyle name="计算 3 2 2 2 2" xfId="14198"/>
    <cellStyle name="计算 3 2 2 2 2 2" xfId="14199"/>
    <cellStyle name="计算 3 2 2 2 2 2 2" xfId="14200"/>
    <cellStyle name="计算 3 2 2 2 3" xfId="14201"/>
    <cellStyle name="计算 3 2 2 2 3 2" xfId="14202"/>
    <cellStyle name="计算 3 2 2 2 4" xfId="14203"/>
    <cellStyle name="计算 3 2 2 3" xfId="14204"/>
    <cellStyle name="计算 3 2 2 3 2" xfId="14205"/>
    <cellStyle name="计算 3 2 2 3 2 2" xfId="14206"/>
    <cellStyle name="计算 3 2 2 3 3" xfId="14207"/>
    <cellStyle name="强调文字颜色 1 4 4 2 2 3 2" xfId="14208"/>
    <cellStyle name="计算 3 2 2 4" xfId="14209"/>
    <cellStyle name="计算 3 2 2 4 2" xfId="14210"/>
    <cellStyle name="计算 3 2 2 5" xfId="14211"/>
    <cellStyle name="计算 3 2 3" xfId="14212"/>
    <cellStyle name="计算 3 2 3 2" xfId="14213"/>
    <cellStyle name="计算 3 2 3 2 2" xfId="14214"/>
    <cellStyle name="计算 3 2 3 3" xfId="14215"/>
    <cellStyle name="计算 3 2 4" xfId="14216"/>
    <cellStyle name="计算 3 2 4 2" xfId="14217"/>
    <cellStyle name="计算 3 2 4 2 2" xfId="14218"/>
    <cellStyle name="计算 3 2 4 3" xfId="14219"/>
    <cellStyle name="计算 3 2 5" xfId="14220"/>
    <cellStyle name="计算 3 2 5 2" xfId="14221"/>
    <cellStyle name="计算 3 2 6" xfId="14222"/>
    <cellStyle name="计算 3 3" xfId="14223"/>
    <cellStyle name="计算 3 3 2" xfId="14224"/>
    <cellStyle name="适中 5 2 2 2 4" xfId="14225"/>
    <cellStyle name="计算 3 3 2 2" xfId="14226"/>
    <cellStyle name="计算 3 3 2 2 2" xfId="14227"/>
    <cellStyle name="计算 3 3 2 2 3" xfId="14228"/>
    <cellStyle name="强调文字颜色 2 4 2 2 2 2 2 3 2" xfId="14229"/>
    <cellStyle name="计算 3 3 2 2 4" xfId="14230"/>
    <cellStyle name="计算 3 3 2 3" xfId="14231"/>
    <cellStyle name="计算 3 3 2 4" xfId="14232"/>
    <cellStyle name="计算 3 3 2 4 2" xfId="14233"/>
    <cellStyle name="计算 3 3 3" xfId="14234"/>
    <cellStyle name="适中 5 2 2 3 4" xfId="14235"/>
    <cellStyle name="计算 3 3 3 2" xfId="14236"/>
    <cellStyle name="计算 3 3 3 2 2" xfId="14237"/>
    <cellStyle name="计算 3 3 3 3" xfId="14238"/>
    <cellStyle name="计算 3 3 4" xfId="14239"/>
    <cellStyle name="适中 5 2 2 4 4" xfId="14240"/>
    <cellStyle name="计算 3 3 4 2" xfId="14241"/>
    <cellStyle name="计算 3 3 5" xfId="14242"/>
    <cellStyle name="计算 3 4 2 2 2 2" xfId="14243"/>
    <cellStyle name="计算 3 4 2 2 3" xfId="14244"/>
    <cellStyle name="计算 3 4 2 3 2" xfId="14245"/>
    <cellStyle name="计算 3 4 3 2 2" xfId="14246"/>
    <cellStyle name="计算 3 4 3 3" xfId="14247"/>
    <cellStyle name="计算 3 4 4 2" xfId="14248"/>
    <cellStyle name="适中 5 2 2" xfId="14249"/>
    <cellStyle name="计算 3 4 5" xfId="14250"/>
    <cellStyle name="计算 3 6 2" xfId="14251"/>
    <cellStyle name="计算 3 6 3" xfId="14252"/>
    <cellStyle name="计算 3 7" xfId="14253"/>
    <cellStyle name="适中 5 2 2 2 2 4" xfId="14254"/>
    <cellStyle name="计算 3 7 2" xfId="14255"/>
    <cellStyle name="强调文字颜色 2 4 2 2 2 2 2 2" xfId="14256"/>
    <cellStyle name="计算 3 8" xfId="14257"/>
    <cellStyle name="计算 4" xfId="14258"/>
    <cellStyle name="计算 4 2" xfId="14259"/>
    <cellStyle name="计算 4 2 2" xfId="14260"/>
    <cellStyle name="计算 4 2 2 2" xfId="14261"/>
    <cellStyle name="计算 4 2 2 2 2" xfId="14262"/>
    <cellStyle name="计算 4 2 2 2 2 2" xfId="14263"/>
    <cellStyle name="计算 4 2 2 2 2 2 2" xfId="14264"/>
    <cellStyle name="输出 6 2 2 4 2 2" xfId="14265"/>
    <cellStyle name="计算 4 2 2 2 2 3" xfId="14266"/>
    <cellStyle name="计算 4 2 2 2 3 2" xfId="14267"/>
    <cellStyle name="计算 4 2 2 2 4" xfId="14268"/>
    <cellStyle name="强调文字颜色 2 3 5 2 2 2" xfId="14269"/>
    <cellStyle name="计算 4 2 3" xfId="14270"/>
    <cellStyle name="计算 4 2 3 2" xfId="14271"/>
    <cellStyle name="计算 4 2 3 2 2" xfId="14272"/>
    <cellStyle name="计算 4 2 4" xfId="14273"/>
    <cellStyle name="计算 4 2 4 2" xfId="14274"/>
    <cellStyle name="计算 4 2 5" xfId="14275"/>
    <cellStyle name="计算 4 3" xfId="14276"/>
    <cellStyle name="计算 4 3 2" xfId="14277"/>
    <cellStyle name="适中 5 3 2 2 4" xfId="14278"/>
    <cellStyle name="计算 4 3 2 2" xfId="14279"/>
    <cellStyle name="计算 4 3 2 2 2" xfId="14280"/>
    <cellStyle name="计算 4 3 2 2 3" xfId="14281"/>
    <cellStyle name="强调文字颜色 2 3 5 2 3 2" xfId="14282"/>
    <cellStyle name="计算 4 3 3" xfId="14283"/>
    <cellStyle name="计算 4 3 3 2" xfId="14284"/>
    <cellStyle name="适中 2 3 6" xfId="14285"/>
    <cellStyle name="计算 4 3 3 2 2" xfId="14286"/>
    <cellStyle name="计算 4 4 2 2 2" xfId="14287"/>
    <cellStyle name="计算 4 4 3 2" xfId="14288"/>
    <cellStyle name="计算 4 5 3" xfId="14289"/>
    <cellStyle name="输出 2 3 3 2 3 2" xfId="14290"/>
    <cellStyle name="计算 4 6 2" xfId="14291"/>
    <cellStyle name="计算 4 6 3" xfId="14292"/>
    <cellStyle name="输出 2 3 3 2 4" xfId="14293"/>
    <cellStyle name="计算 4 7" xfId="14294"/>
    <cellStyle name="计算 4 8" xfId="14295"/>
    <cellStyle name="计算 5" xfId="14296"/>
    <cellStyle name="计算 5 2" xfId="14297"/>
    <cellStyle name="计算 5 2 2" xfId="14298"/>
    <cellStyle name="计算 5 2 2 2" xfId="14299"/>
    <cellStyle name="计算 5 2 2 2 2" xfId="14300"/>
    <cellStyle name="计算 5 2 2 2 2 2" xfId="14301"/>
    <cellStyle name="计算 5 2 3" xfId="14302"/>
    <cellStyle name="计算 5 2 3 2" xfId="14303"/>
    <cellStyle name="计算 5 2 3 2 2" xfId="14304"/>
    <cellStyle name="计算 5 2 4" xfId="14305"/>
    <cellStyle name="计算 5 2 4 2" xfId="14306"/>
    <cellStyle name="计算 5 2 5" xfId="14307"/>
    <cellStyle name="计算 5 3" xfId="14308"/>
    <cellStyle name="计算 5 3 2" xfId="14309"/>
    <cellStyle name="着色 3 2 2 4 3" xfId="14310"/>
    <cellStyle name="计算 5 3 2 2" xfId="14311"/>
    <cellStyle name="着色 3 2 2 4 3 2" xfId="14312"/>
    <cellStyle name="计算 5 3 2 2 2" xfId="14313"/>
    <cellStyle name="计算 5 3 3" xfId="14314"/>
    <cellStyle name="计算 5 3 3 2" xfId="14315"/>
    <cellStyle name="计算 5 5 3" xfId="14316"/>
    <cellStyle name="计算 6 2" xfId="14317"/>
    <cellStyle name="计算 6 2 2" xfId="14318"/>
    <cellStyle name="计算 6 2 2 2" xfId="14319"/>
    <cellStyle name="注释 3 2 2 2 4 3" xfId="14320"/>
    <cellStyle name="计算 6 2 2 2 2" xfId="14321"/>
    <cellStyle name="注释 3 2 2 2 4 3 2" xfId="14322"/>
    <cellStyle name="计算 6 2 2 2 2 2" xfId="14323"/>
    <cellStyle name="计算 6 2 3" xfId="14324"/>
    <cellStyle name="计算 6 2 3 2" xfId="14325"/>
    <cellStyle name="计算 6 2 4" xfId="14326"/>
    <cellStyle name="计算 6 2 4 2" xfId="14327"/>
    <cellStyle name="计算 6 3" xfId="14328"/>
    <cellStyle name="计算 6 3 2" xfId="14329"/>
    <cellStyle name="计算 6 3 2 2" xfId="14330"/>
    <cellStyle name="计算 6 3 3" xfId="14331"/>
    <cellStyle name="检查单元格 2 2 2" xfId="14332"/>
    <cellStyle name="检查单元格 2 2 2 2" xfId="14333"/>
    <cellStyle name="检查单元格 2 2 2 2 2" xfId="14334"/>
    <cellStyle name="检查单元格 2 2 2 2 2 2" xfId="14335"/>
    <cellStyle name="检查单元格 2 2 2 2 3" xfId="14336"/>
    <cellStyle name="检查单元格 2 2 2 3" xfId="14337"/>
    <cellStyle name="检查单元格 2 2 2 4" xfId="14338"/>
    <cellStyle name="检查单元格 2 2 3" xfId="14339"/>
    <cellStyle name="检查单元格 2 2 3 2" xfId="14340"/>
    <cellStyle name="检查单元格 2 2 4" xfId="14341"/>
    <cellStyle name="检查单元格 2 2 4 2" xfId="14342"/>
    <cellStyle name="检查单元格 2 2 5" xfId="14343"/>
    <cellStyle name="检查单元格 2 3" xfId="14344"/>
    <cellStyle name="检查单元格 2 3 2" xfId="14345"/>
    <cellStyle name="检查单元格 2 3 2 2" xfId="14346"/>
    <cellStyle name="检查单元格 2 3 2 2 2" xfId="14347"/>
    <cellStyle name="检查单元格 2 3 2 2 2 2" xfId="14348"/>
    <cellStyle name="检查单元格 2 3 2 3" xfId="14349"/>
    <cellStyle name="检查单元格 2 3 2 4" xfId="14350"/>
    <cellStyle name="检查单元格 2 3 3" xfId="14351"/>
    <cellStyle name="检查单元格 2 3 3 2" xfId="14352"/>
    <cellStyle name="检查单元格 2 3 4" xfId="14353"/>
    <cellStyle name="检查单元格 2 4" xfId="14354"/>
    <cellStyle name="检查单元格 2 4 2" xfId="14355"/>
    <cellStyle name="检查单元格 2 4 2 2" xfId="14356"/>
    <cellStyle name="检查单元格 2 4 2 2 2" xfId="14357"/>
    <cellStyle name="检查单元格 2 4 2 3" xfId="14358"/>
    <cellStyle name="检查单元格 2 4 3" xfId="14359"/>
    <cellStyle name="检查单元格 2 4 3 2" xfId="14360"/>
    <cellStyle name="检查单元格 2 4 4" xfId="14361"/>
    <cellStyle name="强调文字颜色 3 3 4 2 3 2 2" xfId="14362"/>
    <cellStyle name="检查单元格 2 5" xfId="14363"/>
    <cellStyle name="检查单元格 2 5 2" xfId="14364"/>
    <cellStyle name="检查单元格 2 6" xfId="14365"/>
    <cellStyle name="检查单元格 2 6 2" xfId="14366"/>
    <cellStyle name="检查单元格 2 7" xfId="14367"/>
    <cellStyle name="检查单元格 2 8" xfId="14368"/>
    <cellStyle name="强调文字颜色 5 3 2 3 2 2 2" xfId="14369"/>
    <cellStyle name="检查单元格 3 2 2" xfId="14370"/>
    <cellStyle name="检查单元格 3 2 2 2" xfId="14371"/>
    <cellStyle name="检查单元格 3 2 2 2 2" xfId="14372"/>
    <cellStyle name="检查单元格 3 2 2 2 2 2" xfId="14373"/>
    <cellStyle name="强调文字颜色 1 3 2 3 2 3 2" xfId="14374"/>
    <cellStyle name="检查单元格 3 2 2 2 3" xfId="14375"/>
    <cellStyle name="检查单元格 3 2 2 3" xfId="14376"/>
    <cellStyle name="检查单元格 3 2 2 4" xfId="14377"/>
    <cellStyle name="检查单元格 3 2 3 2" xfId="14378"/>
    <cellStyle name="检查单元格 3 2 4" xfId="14379"/>
    <cellStyle name="检查单元格 3 2 4 2" xfId="14380"/>
    <cellStyle name="检查单元格 3 2 5" xfId="14381"/>
    <cellStyle name="强调文字颜色 5 3 2 3 2 3" xfId="14382"/>
    <cellStyle name="检查单元格 3 3" xfId="14383"/>
    <cellStyle name="强调文字颜色 5 3 2 3 2 3 2" xfId="14384"/>
    <cellStyle name="检查单元格 3 3 2" xfId="14385"/>
    <cellStyle name="检查单元格 3 3 2 2 2 2" xfId="14386"/>
    <cellStyle name="检查单元格 3 3 2 2 3" xfId="14387"/>
    <cellStyle name="检查单元格 3 3 2 4" xfId="14388"/>
    <cellStyle name="强调文字颜色 5 5 4 2 3 2" xfId="14389"/>
    <cellStyle name="检查单元格 3 3 3" xfId="14390"/>
    <cellStyle name="检查单元格 3 3 3 2" xfId="14391"/>
    <cellStyle name="强调文字颜色 5 3 2 3 2 4" xfId="14392"/>
    <cellStyle name="检查单元格 3 4" xfId="14393"/>
    <cellStyle name="强调文字颜色 6 2 3 2 2 2 4" xfId="14394"/>
    <cellStyle name="检查单元格 3 4 2" xfId="14395"/>
    <cellStyle name="检查单元格 3 4 2 2" xfId="14396"/>
    <cellStyle name="检查单元格 3 4 2 2 2" xfId="14397"/>
    <cellStyle name="检查单元格 3 4 2 3" xfId="14398"/>
    <cellStyle name="检查单元格 3 4 3" xfId="14399"/>
    <cellStyle name="检查单元格 3 4 3 2" xfId="14400"/>
    <cellStyle name="输出 5 5 2 2 2" xfId="14401"/>
    <cellStyle name="强调文字颜色 3 3 4 2 3 3 2" xfId="14402"/>
    <cellStyle name="检查单元格 3 5" xfId="14403"/>
    <cellStyle name="强调文字颜色 6 2 3 2 2 3 4" xfId="14404"/>
    <cellStyle name="检查单元格 3 5 2" xfId="14405"/>
    <cellStyle name="检查单元格 4 2 2" xfId="14406"/>
    <cellStyle name="检查单元格 4 2 2 2" xfId="14407"/>
    <cellStyle name="检查单元格 4 2 2 2 2" xfId="14408"/>
    <cellStyle name="检查单元格 4 2 2 2 2 2" xfId="14409"/>
    <cellStyle name="强调文字颜色 1 3 3 3 2 3 2" xfId="14410"/>
    <cellStyle name="检查单元格 4 2 2 2 3" xfId="14411"/>
    <cellStyle name="检查单元格 4 2 2 3" xfId="14412"/>
    <cellStyle name="检查单元格 4 2 3" xfId="14413"/>
    <cellStyle name="检查单元格 4 2 3 2" xfId="14414"/>
    <cellStyle name="检查单元格 4 2 4" xfId="14415"/>
    <cellStyle name="检查单元格 4 3" xfId="14416"/>
    <cellStyle name="检查单元格 4 3 2" xfId="14417"/>
    <cellStyle name="检查单元格 4 3 2 2" xfId="14418"/>
    <cellStyle name="检查单元格 4 3 2 2 2" xfId="14419"/>
    <cellStyle name="检查单元格 4 3 2 3" xfId="14420"/>
    <cellStyle name="检查单元格 4 3 3" xfId="14421"/>
    <cellStyle name="检查单元格 4 3 4" xfId="14422"/>
    <cellStyle name="检查单元格 4 4" xfId="14423"/>
    <cellStyle name="强调文字颜色 6 2 3 2 3 2 4" xfId="14424"/>
    <cellStyle name="检查单元格 4 4 2" xfId="14425"/>
    <cellStyle name="检查单元格 4 4 3" xfId="14426"/>
    <cellStyle name="输出 5 5 2 3 2" xfId="14427"/>
    <cellStyle name="检查单元格 4 5" xfId="14428"/>
    <cellStyle name="检查单元格 5 2" xfId="14429"/>
    <cellStyle name="检查单元格 5 2 2" xfId="14430"/>
    <cellStyle name="检查单元格 5 2 2 2" xfId="14431"/>
    <cellStyle name="检查单元格 5 2 2 2 2" xfId="14432"/>
    <cellStyle name="检查单元格 5 2 3" xfId="14433"/>
    <cellStyle name="检查单元格 5 2 3 2" xfId="14434"/>
    <cellStyle name="检查单元格 5 3" xfId="14435"/>
    <cellStyle name="检查单元格 5 3 2" xfId="14436"/>
    <cellStyle name="检查单元格 5 3 2 2" xfId="14437"/>
    <cellStyle name="检查单元格 5 3 3" xfId="14438"/>
    <cellStyle name="检查单元格 5 4" xfId="14439"/>
    <cellStyle name="检查单元格 5 5" xfId="14440"/>
    <cellStyle name="检查单元格 5 5 2" xfId="14441"/>
    <cellStyle name="检查单元格 6" xfId="14442"/>
    <cellStyle name="检查单元格 6 2" xfId="14443"/>
    <cellStyle name="检查单元格 6 2 2" xfId="14444"/>
    <cellStyle name="检查单元格 6 2 2 2" xfId="14445"/>
    <cellStyle name="检查单元格 6 2 2 2 2" xfId="14446"/>
    <cellStyle name="检查单元格 6 2 3" xfId="14447"/>
    <cellStyle name="检查单元格 6 2 3 2" xfId="14448"/>
    <cellStyle name="检查单元格 6 3" xfId="14449"/>
    <cellStyle name="检查单元格 6 3 2" xfId="14450"/>
    <cellStyle name="检查单元格 6 4" xfId="14451"/>
    <cellStyle name="解释性文本 2 2 2 2" xfId="14452"/>
    <cellStyle name="解释性文本 2 2 2 2 2" xfId="14453"/>
    <cellStyle name="解释性文本 2 2 2 2 2 2" xfId="14454"/>
    <cellStyle name="解释性文本 2 2 2 2 3" xfId="14455"/>
    <cellStyle name="解释性文本 2 2 2 3 2" xfId="14456"/>
    <cellStyle name="解释性文本 2 2 3" xfId="14457"/>
    <cellStyle name="千位分隔 2 2 3 2 2 3" xfId="14458"/>
    <cellStyle name="解释性文本 2 2 3 2" xfId="14459"/>
    <cellStyle name="解释性文本 2 2 4" xfId="14460"/>
    <cellStyle name="千位分隔 2 2 3 2 3 3" xfId="14461"/>
    <cellStyle name="解释性文本 2 2 4 2" xfId="14462"/>
    <cellStyle name="解释性文本 2 3 2" xfId="14463"/>
    <cellStyle name="解释性文本 2 3 2 2" xfId="14464"/>
    <cellStyle name="解释性文本 2 3 2 2 2 2" xfId="14465"/>
    <cellStyle name="解释性文本 2 3 2 2 3" xfId="14466"/>
    <cellStyle name="解释性文本 2 3 3" xfId="14467"/>
    <cellStyle name="千位分隔 2 2 3 3 2 3" xfId="14468"/>
    <cellStyle name="解释性文本 2 3 3 2" xfId="14469"/>
    <cellStyle name="解释性文本 2 4" xfId="14470"/>
    <cellStyle name="解释性文本 2 4 2" xfId="14471"/>
    <cellStyle name="强调文字颜色 4 3 2 2 2 3" xfId="14472"/>
    <cellStyle name="解释性文本 2 4 2 2" xfId="14473"/>
    <cellStyle name="强调文字颜色 4 3 2 2 2 4" xfId="14474"/>
    <cellStyle name="解释性文本 2 4 2 3" xfId="14475"/>
    <cellStyle name="解释性文本 2 4 3" xfId="14476"/>
    <cellStyle name="强调文字颜色 4 3 2 2 3 3" xfId="14477"/>
    <cellStyle name="解释性文本 2 4 3 2" xfId="14478"/>
    <cellStyle name="解释性文本 2 4 4" xfId="14479"/>
    <cellStyle name="解释性文本 2 6 2" xfId="14480"/>
    <cellStyle name="输入 2 3 2 4 2 3" xfId="14481"/>
    <cellStyle name="解释性文本 3 2 2 2" xfId="14482"/>
    <cellStyle name="输入 2 3 2 4 2 3 2" xfId="14483"/>
    <cellStyle name="解释性文本 3 2 2 2 2" xfId="14484"/>
    <cellStyle name="解释性文本 3 2 2 2 2 2" xfId="14485"/>
    <cellStyle name="解释性文本 3 2 2 2 3" xfId="14486"/>
    <cellStyle name="输入 2 3 2 4 2 4" xfId="14487"/>
    <cellStyle name="解释性文本 3 2 2 3" xfId="14488"/>
    <cellStyle name="解释性文本 3 2 2 3 2" xfId="14489"/>
    <cellStyle name="解释性文本 3 2 3" xfId="14490"/>
    <cellStyle name="强调文字颜色 3 2 3" xfId="14491"/>
    <cellStyle name="千位分隔 2 2 4 2 2 3" xfId="14492"/>
    <cellStyle name="解释性文本 3 2 3 2" xfId="14493"/>
    <cellStyle name="解释性文本 3 2 4" xfId="14494"/>
    <cellStyle name="强调文字颜色 3 3 3" xfId="14495"/>
    <cellStyle name="解释性文本 3 2 4 2" xfId="14496"/>
    <cellStyle name="解释性文本 3 3 2" xfId="14497"/>
    <cellStyle name="解释性文本 3 3 2 2 2" xfId="14498"/>
    <cellStyle name="输入 5" xfId="14499"/>
    <cellStyle name="解释性文本 3 3 2 2 2 2" xfId="14500"/>
    <cellStyle name="解释性文本 3 3 2 2 3" xfId="14501"/>
    <cellStyle name="解释性文本 3 3 2 3" xfId="14502"/>
    <cellStyle name="解释性文本 3 3 2 3 2" xfId="14503"/>
    <cellStyle name="解释性文本 3 3 3" xfId="14504"/>
    <cellStyle name="强调文字颜色 4 2 3" xfId="14505"/>
    <cellStyle name="解释性文本 3 3 3 2" xfId="14506"/>
    <cellStyle name="解释性文本 3 4" xfId="14507"/>
    <cellStyle name="解释性文本 3 4 2" xfId="14508"/>
    <cellStyle name="强调文字颜色 4 3 3 2 2 3" xfId="14509"/>
    <cellStyle name="解释性文本 3 4 2 2" xfId="14510"/>
    <cellStyle name="强调文字颜色 4 3 3 2 2 3 2" xfId="14511"/>
    <cellStyle name="解释性文本 3 4 2 2 2" xfId="14512"/>
    <cellStyle name="强调文字颜色 4 3 3 2 2 4" xfId="14513"/>
    <cellStyle name="解释性文本 3 4 2 3" xfId="14514"/>
    <cellStyle name="解释性文本 3 4 3" xfId="14515"/>
    <cellStyle name="强调文字颜色 5 2 3" xfId="14516"/>
    <cellStyle name="强调文字颜色 4 3 3 2 3 3" xfId="14517"/>
    <cellStyle name="解释性文本 3 4 3 2" xfId="14518"/>
    <cellStyle name="解释性文本 3 4 4" xfId="14519"/>
    <cellStyle name="解释性文本 4 2" xfId="14520"/>
    <cellStyle name="解释性文本 4 2 2" xfId="14521"/>
    <cellStyle name="解释性文本 4 2 3" xfId="14522"/>
    <cellStyle name="解释性文本 4 3" xfId="14523"/>
    <cellStyle name="解释性文本 4 3 2" xfId="14524"/>
    <cellStyle name="解释性文本 4 3 2 2" xfId="14525"/>
    <cellStyle name="强调文字颜色 6 2 2 2 4 3" xfId="14526"/>
    <cellStyle name="解释性文本 4 3 2 2 2" xfId="14527"/>
    <cellStyle name="解释性文本 4 3 2 3" xfId="14528"/>
    <cellStyle name="解释性文本 4 3 3" xfId="14529"/>
    <cellStyle name="解释性文本 4 3 3 2" xfId="14530"/>
    <cellStyle name="解释性文本 4 3 4" xfId="14531"/>
    <cellStyle name="解释性文本 4 4" xfId="14532"/>
    <cellStyle name="解释性文本 4 4 2" xfId="14533"/>
    <cellStyle name="解释性文本 4 5 2" xfId="14534"/>
    <cellStyle name="着色 4 2 2 4 2" xfId="14535"/>
    <cellStyle name="解释性文本 5" xfId="14536"/>
    <cellStyle name="着色 4 2 2 4 2 2" xfId="14537"/>
    <cellStyle name="解释性文本 5 2" xfId="14538"/>
    <cellStyle name="解释性文本 5 2 2" xfId="14539"/>
    <cellStyle name="解释性文本 5 2 2 3" xfId="14540"/>
    <cellStyle name="解释性文本 5 2 3" xfId="14541"/>
    <cellStyle name="解释性文本 5 2 3 2" xfId="14542"/>
    <cellStyle name="解释性文本 5 2 4" xfId="14543"/>
    <cellStyle name="解释性文本 5 3" xfId="14544"/>
    <cellStyle name="解释性文本 5 3 2" xfId="14545"/>
    <cellStyle name="解释性文本 5 3 2 2" xfId="14546"/>
    <cellStyle name="解释性文本 5 3 3" xfId="14547"/>
    <cellStyle name="解释性文本 5 4" xfId="14548"/>
    <cellStyle name="解释性文本 5 4 2" xfId="14549"/>
    <cellStyle name="注释 3 2 2 2 2 2 2 2 2" xfId="14550"/>
    <cellStyle name="解释性文本 5 5" xfId="14551"/>
    <cellStyle name="解释性文本 5 5 2" xfId="14552"/>
    <cellStyle name="着色 4 2 2 4 3" xfId="14553"/>
    <cellStyle name="解释性文本 6" xfId="14554"/>
    <cellStyle name="着色 4 2 2 4 3 2" xfId="14555"/>
    <cellStyle name="解释性文本 6 2" xfId="14556"/>
    <cellStyle name="解释性文本 6 2 2" xfId="14557"/>
    <cellStyle name="解释性文本 6 2 2 2" xfId="14558"/>
    <cellStyle name="解释性文本 6 2 2 2 2" xfId="14559"/>
    <cellStyle name="解释性文本 6 2 2 3" xfId="14560"/>
    <cellStyle name="解释性文本 6 2 3" xfId="14561"/>
    <cellStyle name="解释性文本 6 2 3 2" xfId="14562"/>
    <cellStyle name="强调文字颜色 6 5 2 2" xfId="14563"/>
    <cellStyle name="解释性文本 6 3" xfId="14564"/>
    <cellStyle name="强调文字颜色 6 5 2 2 2" xfId="14565"/>
    <cellStyle name="解释性文本 6 3 2" xfId="14566"/>
    <cellStyle name="输出 4 3 2 2 3 2" xfId="14567"/>
    <cellStyle name="警告文本 2" xfId="14568"/>
    <cellStyle name="强调文字颜色 5 4 2 4 2 3" xfId="14569"/>
    <cellStyle name="警告文本 2 2 2 2 2" xfId="14570"/>
    <cellStyle name="强调文字颜色 5 4 2 4 2 4" xfId="14571"/>
    <cellStyle name="警告文本 2 2 2 2 3" xfId="14572"/>
    <cellStyle name="警告文本 2 2 2 3" xfId="14573"/>
    <cellStyle name="警告文本 2 2 2 3 2" xfId="14574"/>
    <cellStyle name="强调文字颜色 6 4 2 2 4 2" xfId="14575"/>
    <cellStyle name="警告文本 2 2 2 4" xfId="14576"/>
    <cellStyle name="警告文本 2 2 3 2" xfId="14577"/>
    <cellStyle name="强调文字颜色 5 4 3 4 2 3" xfId="14578"/>
    <cellStyle name="警告文本 2 3 2 2 2" xfId="14579"/>
    <cellStyle name="强调文字颜色 5 4 3 4 2 3 2" xfId="14580"/>
    <cellStyle name="警告文本 2 3 2 2 2 2" xfId="14581"/>
    <cellStyle name="强调文字颜色 5 4 3 4 2 4" xfId="14582"/>
    <cellStyle name="警告文本 2 3 2 2 3" xfId="14583"/>
    <cellStyle name="警告文本 2 3 2 3" xfId="14584"/>
    <cellStyle name="警告文本 2 3 2 3 2" xfId="14585"/>
    <cellStyle name="着色 2 2 2 3 2 3 2" xfId="14586"/>
    <cellStyle name="警告文本 2 3 2 4" xfId="14587"/>
    <cellStyle name="警告文本 2 4 2 2" xfId="14588"/>
    <cellStyle name="着色 4 2 3" xfId="14589"/>
    <cellStyle name="警告文本 2 4 2 2 2" xfId="14590"/>
    <cellStyle name="警告文本 2 4 2 3" xfId="14591"/>
    <cellStyle name="输出 4 2 4 3 2" xfId="14592"/>
    <cellStyle name="警告文本 2 4 3" xfId="14593"/>
    <cellStyle name="强调文字颜色 2 3 2 2 4" xfId="14594"/>
    <cellStyle name="警告文本 2 4 3 2" xfId="14595"/>
    <cellStyle name="警告文本 2 4 4" xfId="14596"/>
    <cellStyle name="警告文本 2 5 2" xfId="14597"/>
    <cellStyle name="警告文本 2 6" xfId="14598"/>
    <cellStyle name="警告文本 2 6 2" xfId="14599"/>
    <cellStyle name="警告文本 2 7" xfId="14600"/>
    <cellStyle name="警告文本 3" xfId="14601"/>
    <cellStyle name="警告文本 3 2 2" xfId="14602"/>
    <cellStyle name="警告文本 3 2 2 2" xfId="14603"/>
    <cellStyle name="警告文本 3 2 2 2 2" xfId="14604"/>
    <cellStyle name="警告文本 3 2 2 2 2 2" xfId="14605"/>
    <cellStyle name="警告文本 3 2 2 2 3" xfId="14606"/>
    <cellStyle name="警告文本 3 2 2 3" xfId="14607"/>
    <cellStyle name="警告文本 3 2 2 3 2" xfId="14608"/>
    <cellStyle name="强调文字颜色 6 4 3 2 4 2" xfId="14609"/>
    <cellStyle name="警告文本 3 2 2 4" xfId="14610"/>
    <cellStyle name="警告文本 3 2 3" xfId="14611"/>
    <cellStyle name="警告文本 3 2 3 2" xfId="14612"/>
    <cellStyle name="警告文本 3 2 4 2" xfId="14613"/>
    <cellStyle name="警告文本 3 2 5" xfId="14614"/>
    <cellStyle name="警告文本 3 3" xfId="14615"/>
    <cellStyle name="警告文本 3 3 2" xfId="14616"/>
    <cellStyle name="警告文本 3 3 2 2" xfId="14617"/>
    <cellStyle name="强调文字颜色 5 3 2 2 4 2 4" xfId="14618"/>
    <cellStyle name="警告文本 3 3 2 2 2" xfId="14619"/>
    <cellStyle name="警告文本 3 3 2 2 2 2" xfId="14620"/>
    <cellStyle name="警告文本 3 3 2 2 3" xfId="14621"/>
    <cellStyle name="警告文本 3 3 2 3" xfId="14622"/>
    <cellStyle name="警告文本 3 3 2 3 2" xfId="14623"/>
    <cellStyle name="警告文本 3 3 2 4" xfId="14624"/>
    <cellStyle name="输出 4 2 5 2 2" xfId="14625"/>
    <cellStyle name="警告文本 3 3 3" xfId="14626"/>
    <cellStyle name="警告文本 3 3 4" xfId="14627"/>
    <cellStyle name="警告文本 3 4" xfId="14628"/>
    <cellStyle name="警告文本 3 4 2" xfId="14629"/>
    <cellStyle name="输出 4 2 5 3 2" xfId="14630"/>
    <cellStyle name="警告文本 3 4 3" xfId="14631"/>
    <cellStyle name="警告文本 3 4 4" xfId="14632"/>
    <cellStyle name="警告文本 4" xfId="14633"/>
    <cellStyle name="警告文本 4 2 2" xfId="14634"/>
    <cellStyle name="强调文字颜色 6 3 2 2 2 2 3" xfId="14635"/>
    <cellStyle name="强调文字颜色 4 4 2 2 4 4" xfId="14636"/>
    <cellStyle name="警告文本 4 2 2 2" xfId="14637"/>
    <cellStyle name="强调文字颜色 6 3 2 2 2 2 3 2" xfId="14638"/>
    <cellStyle name="强调文字颜色 5 6 2 4 2 3" xfId="14639"/>
    <cellStyle name="警告文本 4 2 2 2 2" xfId="14640"/>
    <cellStyle name="强调文字颜色 5 6 2 4 2 3 2" xfId="14641"/>
    <cellStyle name="警告文本 4 2 2 2 2 2" xfId="14642"/>
    <cellStyle name="强调文字颜色 5 6 2 4 2 4" xfId="14643"/>
    <cellStyle name="警告文本 4 2 2 2 3" xfId="14644"/>
    <cellStyle name="强调文字颜色 6 3 2 2 2 2 4" xfId="14645"/>
    <cellStyle name="警告文本 4 2 2 3" xfId="14646"/>
    <cellStyle name="警告文本 4 2 2 3 2" xfId="14647"/>
    <cellStyle name="警告文本 4 2 2 4" xfId="14648"/>
    <cellStyle name="适中 5 3 3 2 2 2" xfId="14649"/>
    <cellStyle name="警告文本 4 2 3" xfId="14650"/>
    <cellStyle name="强调文字颜色 6 3 2 2 2 3 3" xfId="14651"/>
    <cellStyle name="强调文字颜色 4 4 2 2 5 4" xfId="14652"/>
    <cellStyle name="警告文本 4 2 3 2" xfId="14653"/>
    <cellStyle name="警告文本 4 2 4" xfId="14654"/>
    <cellStyle name="警告文本 4 3" xfId="14655"/>
    <cellStyle name="警告文本 4 3 2" xfId="14656"/>
    <cellStyle name="强调文字颜色 6 3 2 2 3 2 3" xfId="14657"/>
    <cellStyle name="警告文本 4 3 2 2" xfId="14658"/>
    <cellStyle name="强调文字颜色 6 3 2 2 3 2 3 2" xfId="14659"/>
    <cellStyle name="强调文字颜色 5 3 3 2 4 2 4" xfId="14660"/>
    <cellStyle name="警告文本 4 3 2 2 2" xfId="14661"/>
    <cellStyle name="强调文字颜色 6 3 2 2 3 2 4" xfId="14662"/>
    <cellStyle name="警告文本 4 3 2 3" xfId="14663"/>
    <cellStyle name="适中 5 3 3 2 3 2" xfId="14664"/>
    <cellStyle name="警告文本 4 3 3" xfId="14665"/>
    <cellStyle name="警告文本 4 3 3 2" xfId="14666"/>
    <cellStyle name="警告文本 4 3 4" xfId="14667"/>
    <cellStyle name="警告文本 4 4" xfId="14668"/>
    <cellStyle name="警告文本 4 4 2" xfId="14669"/>
    <cellStyle name="警告文本 4 5 2" xfId="14670"/>
    <cellStyle name="警告文本 4 6" xfId="14671"/>
    <cellStyle name="警告文本 5" xfId="14672"/>
    <cellStyle name="警告文本 5 2 2 3" xfId="14673"/>
    <cellStyle name="警告文本 5 2 3 2" xfId="14674"/>
    <cellStyle name="警告文本 5 2 4" xfId="14675"/>
    <cellStyle name="警告文本 5 3 2 2" xfId="14676"/>
    <cellStyle name="警告文本 5 3 3" xfId="14677"/>
    <cellStyle name="警告文本 5 4" xfId="14678"/>
    <cellStyle name="警告文本 5 4 2" xfId="14679"/>
    <cellStyle name="警告文本 5 5 2" xfId="14680"/>
    <cellStyle name="警告文本 6 2 2" xfId="14681"/>
    <cellStyle name="警告文本 6 2 2 2 2" xfId="14682"/>
    <cellStyle name="警告文本 6 2 2 3" xfId="14683"/>
    <cellStyle name="警告文本 6 2 3" xfId="14684"/>
    <cellStyle name="警告文本 6 2 3 2" xfId="14685"/>
    <cellStyle name="警告文本 6 2 4" xfId="14686"/>
    <cellStyle name="警告文本 6 3" xfId="14687"/>
    <cellStyle name="警告文本 6 3 2" xfId="14688"/>
    <cellStyle name="警告文本 6 4" xfId="14689"/>
    <cellStyle name="输出 5 2 5 2 2" xfId="14690"/>
    <cellStyle name="链接单元格 2" xfId="14691"/>
    <cellStyle name="链接单元格 2 2" xfId="14692"/>
    <cellStyle name="链接单元格 2 2 2" xfId="14693"/>
    <cellStyle name="链接单元格 2 2 2 3" xfId="14694"/>
    <cellStyle name="链接单元格 2 2 2 3 2" xfId="14695"/>
    <cellStyle name="链接单元格 2 2 2 4" xfId="14696"/>
    <cellStyle name="链接单元格 2 2 3" xfId="14697"/>
    <cellStyle name="链接单元格 2 2 3 2" xfId="14698"/>
    <cellStyle name="链接单元格 2 2 4" xfId="14699"/>
    <cellStyle name="链接单元格 2 2 4 2" xfId="14700"/>
    <cellStyle name="链接单元格 2 3" xfId="14701"/>
    <cellStyle name="链接单元格 2 3 2 2" xfId="14702"/>
    <cellStyle name="链接单元格 2 3 2 2 2" xfId="14703"/>
    <cellStyle name="链接单元格 2 3 2 2 3" xfId="14704"/>
    <cellStyle name="链接单元格 2 3 3" xfId="14705"/>
    <cellStyle name="链接单元格 2 3 3 2" xfId="14706"/>
    <cellStyle name="链接单元格 2 3 4" xfId="14707"/>
    <cellStyle name="链接单元格 2 4" xfId="14708"/>
    <cellStyle name="链接单元格 2 4 2" xfId="14709"/>
    <cellStyle name="链接单元格 2 4 2 2" xfId="14710"/>
    <cellStyle name="链接单元格 2 4 2 2 2" xfId="14711"/>
    <cellStyle name="强调文字颜色 5 2 2 2 2" xfId="14712"/>
    <cellStyle name="强调文字颜色 4 3 3 2 3 2 2 2" xfId="14713"/>
    <cellStyle name="链接单元格 2 4 2 3" xfId="14714"/>
    <cellStyle name="链接单元格 2 5" xfId="14715"/>
    <cellStyle name="链接单元格 2 5 2" xfId="14716"/>
    <cellStyle name="链接单元格 2 6" xfId="14717"/>
    <cellStyle name="链接单元格 3" xfId="14718"/>
    <cellStyle name="链接单元格 3 2" xfId="14719"/>
    <cellStyle name="链接单元格 3 2 2" xfId="14720"/>
    <cellStyle name="链接单元格 3 2 2 2" xfId="14721"/>
    <cellStyle name="链接单元格 3 2 2 3" xfId="14722"/>
    <cellStyle name="链接单元格 3 2 2 4" xfId="14723"/>
    <cellStyle name="链接单元格 3 2 3" xfId="14724"/>
    <cellStyle name="链接单元格 3 2 3 2" xfId="14725"/>
    <cellStyle name="链接单元格 3 2 4" xfId="14726"/>
    <cellStyle name="链接单元格 3 2 4 2" xfId="14727"/>
    <cellStyle name="链接单元格 3 3" xfId="14728"/>
    <cellStyle name="链接单元格 3 3 2" xfId="14729"/>
    <cellStyle name="链接单元格 3 3 2 2" xfId="14730"/>
    <cellStyle name="链接单元格 3 3 2 2 2 2" xfId="14731"/>
    <cellStyle name="链接单元格 3 3 2 2 3" xfId="14732"/>
    <cellStyle name="链接单元格 3 3 2 3" xfId="14733"/>
    <cellStyle name="强调文字颜色 3 2 7 2" xfId="14734"/>
    <cellStyle name="千位分隔 3 2 2 4 2" xfId="14735"/>
    <cellStyle name="链接单元格 3 3 2 4" xfId="14736"/>
    <cellStyle name="链接单元格 3 3 3" xfId="14737"/>
    <cellStyle name="链接单元格 3 3 3 2" xfId="14738"/>
    <cellStyle name="链接单元格 3 4" xfId="14739"/>
    <cellStyle name="链接单元格 3 4 2" xfId="14740"/>
    <cellStyle name="链接单元格 3 4 2 2" xfId="14741"/>
    <cellStyle name="强调文字颜色 5 3 2 2 2" xfId="14742"/>
    <cellStyle name="链接单元格 3 4 2 3" xfId="14743"/>
    <cellStyle name="链接单元格 3 5" xfId="14744"/>
    <cellStyle name="链接单元格 3 5 2" xfId="14745"/>
    <cellStyle name="链接单元格 3 7" xfId="14746"/>
    <cellStyle name="链接单元格 4" xfId="14747"/>
    <cellStyle name="链接单元格 4 2 2" xfId="14748"/>
    <cellStyle name="链接单元格 4 2 2 2" xfId="14749"/>
    <cellStyle name="链接单元格 4 2 2 2 2" xfId="14750"/>
    <cellStyle name="链接单元格 4 2 2 2 2 2" xfId="14751"/>
    <cellStyle name="链接单元格 4 2 2 2 3" xfId="14752"/>
    <cellStyle name="链接单元格 4 2 2 3" xfId="14753"/>
    <cellStyle name="链接单元格 4 2 2 3 2" xfId="14754"/>
    <cellStyle name="链接单元格 4 2 2 4" xfId="14755"/>
    <cellStyle name="链接单元格 4 2 3" xfId="14756"/>
    <cellStyle name="链接单元格 4 2 3 2" xfId="14757"/>
    <cellStyle name="链接单元格 4 2 4" xfId="14758"/>
    <cellStyle name="链接单元格 4 3" xfId="14759"/>
    <cellStyle name="链接单元格 4 3 2" xfId="14760"/>
    <cellStyle name="千位分隔 6 2 2 2 2 2 4" xfId="14761"/>
    <cellStyle name="链接单元格 4 3 2 2" xfId="14762"/>
    <cellStyle name="链接单元格 4 3 2 2 2" xfId="14763"/>
    <cellStyle name="链接单元格 4 3 2 3" xfId="14764"/>
    <cellStyle name="链接单元格 4 3 3" xfId="14765"/>
    <cellStyle name="链接单元格 4 3 3 2" xfId="14766"/>
    <cellStyle name="链接单元格 4 3 4" xfId="14767"/>
    <cellStyle name="链接单元格 4 4" xfId="14768"/>
    <cellStyle name="链接单元格 4 4 2" xfId="14769"/>
    <cellStyle name="链接单元格 4 5" xfId="14770"/>
    <cellStyle name="链接单元格 4 5 2" xfId="14771"/>
    <cellStyle name="链接单元格 5 2 2" xfId="14772"/>
    <cellStyle name="链接单元格 5 2 2 2" xfId="14773"/>
    <cellStyle name="链接单元格 5 2 2 2 2" xfId="14774"/>
    <cellStyle name="样式 1 2 2 2 2" xfId="14775"/>
    <cellStyle name="链接单元格 5 2 2 3" xfId="14776"/>
    <cellStyle name="链接单元格 5 2 3" xfId="14777"/>
    <cellStyle name="链接单元格 5 2 3 2" xfId="14778"/>
    <cellStyle name="链接单元格 5 2 4" xfId="14779"/>
    <cellStyle name="链接单元格 5 3" xfId="14780"/>
    <cellStyle name="链接单元格 5 4" xfId="14781"/>
    <cellStyle name="链接单元格 5 4 2" xfId="14782"/>
    <cellStyle name="链接单元格 5 5" xfId="14783"/>
    <cellStyle name="链接单元格 5 5 2" xfId="14784"/>
    <cellStyle name="链接单元格 6 2" xfId="14785"/>
    <cellStyle name="链接单元格 6 2 2" xfId="14786"/>
    <cellStyle name="链接单元格 6 2 3" xfId="14787"/>
    <cellStyle name="链接单元格 6 2 3 2" xfId="14788"/>
    <cellStyle name="链接单元格 6 2 4" xfId="14789"/>
    <cellStyle name="链接单元格 6 3" xfId="14790"/>
    <cellStyle name="链接单元格 6 3 2" xfId="14791"/>
    <cellStyle name="链接单元格 6 4" xfId="14792"/>
    <cellStyle name="砯刽_laroux" xfId="14793"/>
    <cellStyle name="千分位" xfId="14794"/>
    <cellStyle name="千分位[0]_1" xfId="14795"/>
    <cellStyle name="千分位_1" xfId="14796"/>
    <cellStyle name="千位[0]_3520" xfId="14797"/>
    <cellStyle name="千位分隔 2" xfId="14798"/>
    <cellStyle name="千位分隔 2 2" xfId="14799"/>
    <cellStyle name="千位分隔 2 2 2" xfId="14800"/>
    <cellStyle name="千位分隔 2 2 2 2" xfId="14801"/>
    <cellStyle name="千位分隔 2 2 2 2 2" xfId="14802"/>
    <cellStyle name="千位分隔 2 2 2 2 2 2" xfId="14803"/>
    <cellStyle name="千位分隔 2 2 2 2 2 2 2" xfId="14804"/>
    <cellStyle name="千位分隔 2 2 2 2 2 2 2 2" xfId="14805"/>
    <cellStyle name="千位分隔 2 2 2 2 2 2 2 3" xfId="14806"/>
    <cellStyle name="千位分隔 2 2 2 2 2 2 3" xfId="14807"/>
    <cellStyle name="千位分隔 2 2 2 2 3" xfId="14808"/>
    <cellStyle name="千位分隔 2 2 2 2 3 2" xfId="14809"/>
    <cellStyle name="千位分隔 2 2 2 2 3 2 2" xfId="14810"/>
    <cellStyle name="千位分隔 2 2 2 2 3 2 3" xfId="14811"/>
    <cellStyle name="强调文字颜色 4 4 6 2 3 2" xfId="14812"/>
    <cellStyle name="千位分隔 2 2 2 2 4" xfId="14813"/>
    <cellStyle name="千位分隔 2 2 2 3" xfId="14814"/>
    <cellStyle name="千位分隔 2 2 2 3 2 2" xfId="14815"/>
    <cellStyle name="千位分隔 2 2 2 3 2 2 2" xfId="14816"/>
    <cellStyle name="千位分隔 2 2 2 3 2 3" xfId="14817"/>
    <cellStyle name="千位分隔 2 2 2 3 3" xfId="14818"/>
    <cellStyle name="千位分隔 2 2 2 4" xfId="14819"/>
    <cellStyle name="千位分隔 2 2 3" xfId="14820"/>
    <cellStyle name="千位分隔 2 2 3 2" xfId="14821"/>
    <cellStyle name="千位分隔 2 2 3 2 2" xfId="14822"/>
    <cellStyle name="千位分隔 2 2 3 2 2 2" xfId="14823"/>
    <cellStyle name="千位分隔 2 2 3 2 2 2 2" xfId="14824"/>
    <cellStyle name="千位分隔 2 2 3 2 2 2 3" xfId="14825"/>
    <cellStyle name="千位分隔 2 2 3 2 3" xfId="14826"/>
    <cellStyle name="千位分隔 2 2 3 2 3 2 2" xfId="14827"/>
    <cellStyle name="千位分隔 2 2 3 2 4" xfId="14828"/>
    <cellStyle name="千位分隔 2 2 3 2 4 2" xfId="14829"/>
    <cellStyle name="千位分隔 2 2 3 2 4 2 2" xfId="14830"/>
    <cellStyle name="输入 2 3 2 2 3" xfId="14831"/>
    <cellStyle name="强调文字颜色 1 2" xfId="14832"/>
    <cellStyle name="千位分隔 2 2 3 2 4 3 2" xfId="14833"/>
    <cellStyle name="强调文字颜色 6 6 2 4 3 2" xfId="14834"/>
    <cellStyle name="千位分隔 2 2 3 2 5" xfId="14835"/>
    <cellStyle name="千位分隔 2 2 3 2 5 2" xfId="14836"/>
    <cellStyle name="千位分隔 2 2 3 2 6" xfId="14837"/>
    <cellStyle name="千位分隔 2 2 3 3" xfId="14838"/>
    <cellStyle name="千位分隔 2 2 3 3 2" xfId="14839"/>
    <cellStyle name="千位分隔 2 2 3 3 2 2" xfId="14840"/>
    <cellStyle name="千位分隔 2 2 3 3 3" xfId="14841"/>
    <cellStyle name="千位分隔 2 2 3 4" xfId="14842"/>
    <cellStyle name="强调文字颜色 4 3 2 2 3" xfId="14843"/>
    <cellStyle name="千位分隔 2 2 3 4 2" xfId="14844"/>
    <cellStyle name="强调文字颜色 4 3 2 2 3 2" xfId="14845"/>
    <cellStyle name="千位分隔 2 2 3 4 2 2" xfId="14846"/>
    <cellStyle name="强调文字颜色 4 3 2 2 4" xfId="14847"/>
    <cellStyle name="千位分隔 2 2 3 4 3" xfId="14848"/>
    <cellStyle name="千位分隔 2 2 3 5" xfId="14849"/>
    <cellStyle name="强调文字颜色 4 3 2 3 3" xfId="14850"/>
    <cellStyle name="千位分隔 2 2 3 5 2" xfId="14851"/>
    <cellStyle name="千位分隔 2 2 3 5 2 2" xfId="14852"/>
    <cellStyle name="千位分隔 2 2 3 5 3" xfId="14853"/>
    <cellStyle name="千位分隔 2 2 3 5 3 2" xfId="14854"/>
    <cellStyle name="千位分隔 2 2 3 5 4" xfId="14855"/>
    <cellStyle name="千位分隔 2 2 3 6" xfId="14856"/>
    <cellStyle name="强调文字颜色 4 3 2 4 3" xfId="14857"/>
    <cellStyle name="千位分隔 2 2 3 6 2" xfId="14858"/>
    <cellStyle name="千位分隔 2 2 3 7" xfId="14859"/>
    <cellStyle name="千位分隔 2 2 4" xfId="14860"/>
    <cellStyle name="强调文字颜色 3 2 2 2" xfId="14861"/>
    <cellStyle name="千位分隔 2 2 4 2 2 2 2" xfId="14862"/>
    <cellStyle name="强调文字颜色 3 2 3 2" xfId="14863"/>
    <cellStyle name="千位分隔 2 2 4 2 2 3 2" xfId="14864"/>
    <cellStyle name="强调文字颜色 3 2 4" xfId="14865"/>
    <cellStyle name="千位分隔 2 2 4 2 2 4" xfId="14866"/>
    <cellStyle name="强调文字颜色 3 3 2" xfId="14867"/>
    <cellStyle name="千位分隔 2 2 4 2 3 2" xfId="14868"/>
    <cellStyle name="强调文字颜色 3 4" xfId="14869"/>
    <cellStyle name="千位分隔 2 2 4 2 4" xfId="14870"/>
    <cellStyle name="输入 2 3 2 5 3" xfId="14871"/>
    <cellStyle name="强调文字颜色 4 2" xfId="14872"/>
    <cellStyle name="千位分隔 2 2 4 3 2" xfId="14873"/>
    <cellStyle name="输入 2 3 2 5 4" xfId="14874"/>
    <cellStyle name="强调文字颜色 4 3" xfId="14875"/>
    <cellStyle name="千位分隔 2 2 4 3 3" xfId="14876"/>
    <cellStyle name="强调文字颜色 4 4" xfId="14877"/>
    <cellStyle name="千位分隔 2 2 4 3 4" xfId="14878"/>
    <cellStyle name="千位分隔 2 2 5 2 2" xfId="14879"/>
    <cellStyle name="千位分隔 2 2 5 2 4" xfId="14880"/>
    <cellStyle name="千位分隔 2 2 5 3" xfId="14881"/>
    <cellStyle name="千位分隔 2 2 5 3 2" xfId="14882"/>
    <cellStyle name="千位分隔 2 2 5 4" xfId="14883"/>
    <cellStyle name="强调文字颜色 4 3 4 2 3" xfId="14884"/>
    <cellStyle name="千位分隔 2 2 5 4 2" xfId="14885"/>
    <cellStyle name="千位分隔 2 2 5 5" xfId="14886"/>
    <cellStyle name="千位分隔 2 2 6 2" xfId="14887"/>
    <cellStyle name="千位分隔 2 2 7" xfId="14888"/>
    <cellStyle name="千位分隔 2 2 7 2" xfId="14889"/>
    <cellStyle name="千位分隔 2 3" xfId="14890"/>
    <cellStyle name="千位分隔 2 3 2" xfId="14891"/>
    <cellStyle name="千位分隔 2 3 2 2" xfId="14892"/>
    <cellStyle name="千位分隔 2 3 2 2 2" xfId="14893"/>
    <cellStyle name="千位分隔 2 3 2 2 2 2" xfId="14894"/>
    <cellStyle name="千位分隔 2 3 2 2 2 2 2" xfId="14895"/>
    <cellStyle name="千位分隔 2 3 2 2 2 2 2 2" xfId="14896"/>
    <cellStyle name="千位分隔 2 3 2 2 2 2 3" xfId="14897"/>
    <cellStyle name="千位分隔 2 3 2 2 2 2 3 2" xfId="14898"/>
    <cellStyle name="千位分隔 2 3 2 2 2 2 4" xfId="14899"/>
    <cellStyle name="千位分隔 2 3 2 2 2 3 2" xfId="14900"/>
    <cellStyle name="千位分隔 2 3 2 2 2 4" xfId="14901"/>
    <cellStyle name="千位分隔 2 3 2 2 3" xfId="14902"/>
    <cellStyle name="千位分隔 2 3 2 2 3 2" xfId="14903"/>
    <cellStyle name="千位分隔 2 3 2 2 3 2 2" xfId="14904"/>
    <cellStyle name="千位分隔 2 3 2 2 3 3" xfId="14905"/>
    <cellStyle name="千位分隔 2 3 2 2 3 3 2" xfId="14906"/>
    <cellStyle name="千位分隔 2 3 2 2 3 4" xfId="14907"/>
    <cellStyle name="强调文字颜色 5 4 3 2 3 3 2" xfId="14908"/>
    <cellStyle name="千位分隔 2 3 2 2 4" xfId="14909"/>
    <cellStyle name="千位分隔 2 3 2 3" xfId="14910"/>
    <cellStyle name="千位分隔 2 3 2 3 2" xfId="14911"/>
    <cellStyle name="千位分隔 2 3 2 3 2 2 2" xfId="14912"/>
    <cellStyle name="千位分隔 2 3 2 3 2 3 2" xfId="14913"/>
    <cellStyle name="千位分隔 2 3 2 3 3" xfId="14914"/>
    <cellStyle name="千位分隔 2 3 2 3 3 2" xfId="14915"/>
    <cellStyle name="千位分隔 2 3 2 4" xfId="14916"/>
    <cellStyle name="千位分隔 2 3 2 4 2" xfId="14917"/>
    <cellStyle name="千位分隔 2 3 2 4 2 3 2" xfId="14918"/>
    <cellStyle name="千位分隔 2 3 2 4 2 4" xfId="14919"/>
    <cellStyle name="千位分隔 2 3 2 4 4" xfId="14920"/>
    <cellStyle name="千位分隔 2 3 2 4 5" xfId="14921"/>
    <cellStyle name="千位分隔 2 3 2 5" xfId="14922"/>
    <cellStyle name="千位分隔 2 3 2 6" xfId="14923"/>
    <cellStyle name="千位分隔 2 3 2 6 2" xfId="14924"/>
    <cellStyle name="千位分隔 2 3 2 7" xfId="14925"/>
    <cellStyle name="千位分隔 2 3 3" xfId="14926"/>
    <cellStyle name="千位分隔 2 3 3 2" xfId="14927"/>
    <cellStyle name="千位分隔 2 3 3 2 2" xfId="14928"/>
    <cellStyle name="千位分隔 2 3 3 2 2 2" xfId="14929"/>
    <cellStyle name="输出 2 2 2 3 4" xfId="14930"/>
    <cellStyle name="千位分隔 2 3 3 2 2 2 2" xfId="14931"/>
    <cellStyle name="千位分隔 2 3 3 2 2 3" xfId="14932"/>
    <cellStyle name="输出 2 2 2 4 4" xfId="14933"/>
    <cellStyle name="千位分隔 2 3 3 2 2 3 2" xfId="14934"/>
    <cellStyle name="千位分隔 2 3 3 2 2 4" xfId="14935"/>
    <cellStyle name="千位分隔 2 3 3 2 3" xfId="14936"/>
    <cellStyle name="千位分隔 2 3 3 2 3 2" xfId="14937"/>
    <cellStyle name="强调文字颜色 5 4 3 2 4 3 2" xfId="14938"/>
    <cellStyle name="千位分隔 2 3 3 2 4" xfId="14939"/>
    <cellStyle name="千位分隔 2 3 3 3" xfId="14940"/>
    <cellStyle name="千位分隔 2 3 3 3 2" xfId="14941"/>
    <cellStyle name="千位分隔 2 3 3 3 2 2" xfId="14942"/>
    <cellStyle name="千位分隔 2 3 3 3 3" xfId="14943"/>
    <cellStyle name="千位分隔 2 3 3 3 3 2" xfId="14944"/>
    <cellStyle name="千位分隔 2 3 3 3 4" xfId="14945"/>
    <cellStyle name="千位分隔 2 3 3 4" xfId="14946"/>
    <cellStyle name="千位分隔 2 3 4" xfId="14947"/>
    <cellStyle name="千位分隔 2 3 4 2" xfId="14948"/>
    <cellStyle name="输入 2 4 2 4 4" xfId="14949"/>
    <cellStyle name="千位分隔 2 3 4 2 3" xfId="14950"/>
    <cellStyle name="千位分隔 2 3 4 2 3 2" xfId="14951"/>
    <cellStyle name="千位分隔 2 3 4 2 4" xfId="14952"/>
    <cellStyle name="千位分隔 2 3 4 3" xfId="14953"/>
    <cellStyle name="输入 3 4 2 2 2 3" xfId="14954"/>
    <cellStyle name="千位分隔 2 3 4 3 2" xfId="14955"/>
    <cellStyle name="适中 4 2 2 2 2" xfId="14956"/>
    <cellStyle name="千位分隔 2 3 4 4" xfId="14957"/>
    <cellStyle name="千位分隔 2 3 5" xfId="14958"/>
    <cellStyle name="千位分隔 2 3 5 2" xfId="14959"/>
    <cellStyle name="千位分隔 2 3 5 2 2" xfId="14960"/>
    <cellStyle name="千位分隔 2 3 5 2 3" xfId="14961"/>
    <cellStyle name="千位分隔 2 3 5 2 4" xfId="14962"/>
    <cellStyle name="千位分隔 2 3 5 3" xfId="14963"/>
    <cellStyle name="输入 3 4 2 3 2 3" xfId="14964"/>
    <cellStyle name="千位分隔 2 3 5 3 2" xfId="14965"/>
    <cellStyle name="适中 4 2 2 3 2" xfId="14966"/>
    <cellStyle name="千位分隔 2 3 5 4" xfId="14967"/>
    <cellStyle name="适中 4 2 2 3 2 2" xfId="14968"/>
    <cellStyle name="强调文字颜色 4 4 4 2 3" xfId="14969"/>
    <cellStyle name="千位分隔 2 3 5 4 2" xfId="14970"/>
    <cellStyle name="适中 4 2 2 3 3" xfId="14971"/>
    <cellStyle name="千位分隔 2 3 5 5" xfId="14972"/>
    <cellStyle name="千位分隔 2 3 6 2" xfId="14973"/>
    <cellStyle name="千位分隔 2 3 6 2 2" xfId="14974"/>
    <cellStyle name="千位分隔 2 3 6 3" xfId="14975"/>
    <cellStyle name="千位分隔 2 3 6 3 2" xfId="14976"/>
    <cellStyle name="适中 4 2 2 4 2" xfId="14977"/>
    <cellStyle name="千位分隔 2 3 6 4" xfId="14978"/>
    <cellStyle name="千位分隔 2 4" xfId="14979"/>
    <cellStyle name="千位分隔 2 4 2" xfId="14980"/>
    <cellStyle name="千位分隔 2 4 2 2" xfId="14981"/>
    <cellStyle name="千位分隔 2 4 2 2 2" xfId="14982"/>
    <cellStyle name="强调文字颜色 5 3 2 2 2 3 2 4" xfId="14983"/>
    <cellStyle name="千位分隔 2 4 2 2 2 2" xfId="14984"/>
    <cellStyle name="千位分隔 2 4 2 2 2 2 2" xfId="14985"/>
    <cellStyle name="千位分隔 2 4 2 2 2 3" xfId="14986"/>
    <cellStyle name="千位分隔 2 4 2 2 2 3 2" xfId="14987"/>
    <cellStyle name="千位分隔 2 4 2 2 2 4" xfId="14988"/>
    <cellStyle name="千位分隔 2 4 2 2 3" xfId="14989"/>
    <cellStyle name="千位分隔 2 4 2 2 3 2" xfId="14990"/>
    <cellStyle name="千位分隔 2 4 2 2 4" xfId="14991"/>
    <cellStyle name="强调文字颜色 6 3 4 2 3 2" xfId="14992"/>
    <cellStyle name="千位分隔 2 4 2 3" xfId="14993"/>
    <cellStyle name="强调文字颜色 6 3 4 2 3 2 2" xfId="14994"/>
    <cellStyle name="千位分隔 2 4 2 3 2" xfId="14995"/>
    <cellStyle name="强调文字颜色 6 3 4 2 3 2 3" xfId="14996"/>
    <cellStyle name="千位分隔 2 4 2 3 3" xfId="14997"/>
    <cellStyle name="强调文字颜色 6 3 4 2 3 3" xfId="14998"/>
    <cellStyle name="千位分隔 2 4 2 4" xfId="14999"/>
    <cellStyle name="千位分隔 2 4 3" xfId="15000"/>
    <cellStyle name="千位分隔 2 4 3 2" xfId="15001"/>
    <cellStyle name="千位分隔 2 4 3 2 2" xfId="15002"/>
    <cellStyle name="千位分隔 2 4 3 2 2 2" xfId="15003"/>
    <cellStyle name="千位分隔 2 4 3 2 3" xfId="15004"/>
    <cellStyle name="千位分隔 2 4 3 2 3 2" xfId="15005"/>
    <cellStyle name="千位分隔 2 4 3 2 4" xfId="15006"/>
    <cellStyle name="强调文字颜色 6 3 4 2 4 2" xfId="15007"/>
    <cellStyle name="千位分隔 2 4 3 3" xfId="15008"/>
    <cellStyle name="强调文字颜色 6 3 4 2 4 2 2" xfId="15009"/>
    <cellStyle name="千位分隔 2 4 3 3 2" xfId="15010"/>
    <cellStyle name="强调文字颜色 6 3 4 2 4 3" xfId="15011"/>
    <cellStyle name="千位分隔 2 4 3 4" xfId="15012"/>
    <cellStyle name="输出 6 3 2 2 2" xfId="15013"/>
    <cellStyle name="强调文字颜色 5 2 6 2 2 2" xfId="15014"/>
    <cellStyle name="千位分隔 2 4 4" xfId="15015"/>
    <cellStyle name="千位分隔 2 4 4 2" xfId="15016"/>
    <cellStyle name="千位分隔 2 4 4 2 3 2" xfId="15017"/>
    <cellStyle name="千位分隔 2 4 4 2 4" xfId="15018"/>
    <cellStyle name="适中 4 2 3 2 2 2" xfId="15019"/>
    <cellStyle name="强调文字颜色 4 5 3 2 3" xfId="15020"/>
    <cellStyle name="千位分隔 2 4 4 4 2" xfId="15021"/>
    <cellStyle name="千位分隔 2 4 5" xfId="15022"/>
    <cellStyle name="千位分隔 2 4 5 2" xfId="15023"/>
    <cellStyle name="千位分隔 2 4 5 2 2" xfId="15024"/>
    <cellStyle name="千位分隔 2 4 5 3 2" xfId="15025"/>
    <cellStyle name="适中 4 2 3 3 2" xfId="15026"/>
    <cellStyle name="千位分隔 2 4 5 4" xfId="15027"/>
    <cellStyle name="千位分隔 2 4 6 2" xfId="15028"/>
    <cellStyle name="千位分隔 2 4 7" xfId="15029"/>
    <cellStyle name="千位分隔 2 5" xfId="15030"/>
    <cellStyle name="强调文字颜色 3 2 4 2 3 4" xfId="15031"/>
    <cellStyle name="千位分隔 2 5 2" xfId="15032"/>
    <cellStyle name="千位分隔 2_PDS点表及配置清单20090105" xfId="15033"/>
    <cellStyle name="千位分隔 3" xfId="15034"/>
    <cellStyle name="千位分隔 3 2" xfId="15035"/>
    <cellStyle name="千位分隔 3 2 2" xfId="15036"/>
    <cellStyle name="强调文字颜色 3 2 5" xfId="15037"/>
    <cellStyle name="千位分隔 3 2 2 2" xfId="15038"/>
    <cellStyle name="强调文字颜色 3 2 5 2" xfId="15039"/>
    <cellStyle name="千位分隔 3 2 2 2 2" xfId="15040"/>
    <cellStyle name="强调文字颜色 3 2 5 2 2" xfId="15041"/>
    <cellStyle name="千位分隔 3 2 2 2 2 2" xfId="15042"/>
    <cellStyle name="强调文字颜色 3 2 5 2 2 2" xfId="15043"/>
    <cellStyle name="千位分隔 3 2 2 2 2 2 2" xfId="15044"/>
    <cellStyle name="千位分隔 3 2 2 2 2 2 2 2" xfId="15045"/>
    <cellStyle name="千位分隔 3 2 2 2 2 2 3" xfId="15046"/>
    <cellStyle name="强调文字颜色 4 4 2 2 2 5" xfId="15047"/>
    <cellStyle name="千位分隔 3 2 2 2 2 2 3 2" xfId="15048"/>
    <cellStyle name="千位分隔 3 2 2 2 2 2 4" xfId="15049"/>
    <cellStyle name="强调文字颜色 3 2 5 2 3 2" xfId="15050"/>
    <cellStyle name="千位分隔 3 2 2 2 2 3 2" xfId="15051"/>
    <cellStyle name="强调文字颜色 3 2 5 2 4" xfId="15052"/>
    <cellStyle name="千位分隔 3 2 2 2 2 4" xfId="15053"/>
    <cellStyle name="强调文字颜色 3 2 5 3" xfId="15054"/>
    <cellStyle name="千位分隔 3 2 2 2 3" xfId="15055"/>
    <cellStyle name="千位分隔 3 2 2 2 3 2" xfId="15056"/>
    <cellStyle name="千位分隔 3 2 2 2 3 2 2" xfId="15057"/>
    <cellStyle name="千位分隔 3 2 2 2 3 3" xfId="15058"/>
    <cellStyle name="千位分隔 3 2 2 2 3 3 2" xfId="15059"/>
    <cellStyle name="千位分隔 3 2 2 2 3 4" xfId="15060"/>
    <cellStyle name="着色 1 3 3 2" xfId="15061"/>
    <cellStyle name="千位分隔 3 2 2 2 4" xfId="15062"/>
    <cellStyle name="强调文字颜色 3 2 6" xfId="15063"/>
    <cellStyle name="千位分隔 3 2 2 3" xfId="15064"/>
    <cellStyle name="强调文字颜色 3 2 6 2" xfId="15065"/>
    <cellStyle name="千位分隔 3 2 2 3 2" xfId="15066"/>
    <cellStyle name="强调文字颜色 3 2 6 2 2" xfId="15067"/>
    <cellStyle name="千位分隔 3 2 2 3 2 2" xfId="15068"/>
    <cellStyle name="千位分隔 3 2 2 3 2 2 2" xfId="15069"/>
    <cellStyle name="千位分隔 3 2 2 3 2 3 2" xfId="15070"/>
    <cellStyle name="千位分隔 3 2 2 3 2 4" xfId="15071"/>
    <cellStyle name="强调文字颜色 3 2 6 3" xfId="15072"/>
    <cellStyle name="千位分隔 3 2 2 3 3" xfId="15073"/>
    <cellStyle name="强调文字颜色 3 2 6 3 2" xfId="15074"/>
    <cellStyle name="千位分隔 3 2 2 3 3 2" xfId="15075"/>
    <cellStyle name="着色 1 3 4 2" xfId="15076"/>
    <cellStyle name="强调文字颜色 3 2 6 4" xfId="15077"/>
    <cellStyle name="千位分隔 3 2 2 3 4" xfId="15078"/>
    <cellStyle name="强调文字颜色 3 2 7" xfId="15079"/>
    <cellStyle name="千位分隔 3 2 2 4" xfId="15080"/>
    <cellStyle name="强调文字颜色 3 2 7 2 2" xfId="15081"/>
    <cellStyle name="千位分隔 3 2 2 4 2 2" xfId="15082"/>
    <cellStyle name="千位分隔 3 2 2 4 2 3" xfId="15083"/>
    <cellStyle name="千位分隔 3 2 2 4 2 4" xfId="15084"/>
    <cellStyle name="强调文字颜色 3 2 7 3" xfId="15085"/>
    <cellStyle name="千位分隔 3 2 2 4 3" xfId="15086"/>
    <cellStyle name="强调文字颜色 3 2 7 3 2" xfId="15087"/>
    <cellStyle name="千位分隔 3 2 2 4 3 2" xfId="15088"/>
    <cellStyle name="强调文字颜色 3 2 7 4" xfId="15089"/>
    <cellStyle name="千位分隔 3 2 2 4 4" xfId="15090"/>
    <cellStyle name="千位分隔 3 2 2 4 4 2" xfId="15091"/>
    <cellStyle name="千位分隔 3 2 2 4 5" xfId="15092"/>
    <cellStyle name="千位分隔 3 2 2 5" xfId="15093"/>
    <cellStyle name="千位分隔 3 2 2 5 2" xfId="15094"/>
    <cellStyle name="千位分隔 3 2 2 5 2 2" xfId="15095"/>
    <cellStyle name="千位分隔 3 2 2 5 3" xfId="15096"/>
    <cellStyle name="千位分隔 3 2 2 5 3 2" xfId="15097"/>
    <cellStyle name="千位分隔 3 2 2 5 4" xfId="15098"/>
    <cellStyle name="千位分隔 3 2 2 6" xfId="15099"/>
    <cellStyle name="千位分隔 3 2 2 6 2" xfId="15100"/>
    <cellStyle name="千位分隔 3 2 2 7" xfId="15101"/>
    <cellStyle name="千位分隔 3 2 3" xfId="15102"/>
    <cellStyle name="强调文字颜色 3 3 5" xfId="15103"/>
    <cellStyle name="千位分隔 3 2 3 2" xfId="15104"/>
    <cellStyle name="强调文字颜色 3 3 5 2" xfId="15105"/>
    <cellStyle name="千位分隔 3 2 3 2 2" xfId="15106"/>
    <cellStyle name="强调文字颜色 3 3 5 2 2" xfId="15107"/>
    <cellStyle name="千位分隔 3 2 3 2 2 2" xfId="15108"/>
    <cellStyle name="强调文字颜色 3 3 5 2 2 2" xfId="15109"/>
    <cellStyle name="千位分隔 3 2 3 2 2 2 2" xfId="15110"/>
    <cellStyle name="强调文字颜色 3 3 5 2 3 2" xfId="15111"/>
    <cellStyle name="千位分隔 3 2 3 2 2 3 2" xfId="15112"/>
    <cellStyle name="强调文字颜色 3 3 5 2 4" xfId="15113"/>
    <cellStyle name="千位分隔 3 2 3 2 2 4" xfId="15114"/>
    <cellStyle name="强调文字颜色 3 3 5 3" xfId="15115"/>
    <cellStyle name="千位分隔 3 2 3 2 3" xfId="15116"/>
    <cellStyle name="着色 1 4 3 2" xfId="15117"/>
    <cellStyle name="千位分隔 3 2 3 2 4" xfId="15118"/>
    <cellStyle name="强调文字颜色 3 3 6" xfId="15119"/>
    <cellStyle name="千位分隔 3 2 3 3" xfId="15120"/>
    <cellStyle name="强调文字颜色 3 3 6 2" xfId="15121"/>
    <cellStyle name="千位分隔 3 2 3 3 2" xfId="15122"/>
    <cellStyle name="强调文字颜色 3 3 6 2 2" xfId="15123"/>
    <cellStyle name="千位分隔 3 2 3 3 2 2" xfId="15124"/>
    <cellStyle name="强调文字颜色 3 3 6 3" xfId="15125"/>
    <cellStyle name="千位分隔 3 2 3 3 3" xfId="15126"/>
    <cellStyle name="强调文字颜色 3 3 6 3 2" xfId="15127"/>
    <cellStyle name="千位分隔 3 2 3 3 3 2" xfId="15128"/>
    <cellStyle name="强调文字颜色 3 3 6 4" xfId="15129"/>
    <cellStyle name="千位分隔 3 2 3 3 4" xfId="15130"/>
    <cellStyle name="千位分隔 3 2 4" xfId="15131"/>
    <cellStyle name="强调文字颜色 3 4 5" xfId="15132"/>
    <cellStyle name="千位分隔 3 2 4 2" xfId="15133"/>
    <cellStyle name="输入 3 3 2 4 4" xfId="15134"/>
    <cellStyle name="强调文字颜色 3 4 5 3" xfId="15135"/>
    <cellStyle name="千位分隔 3 2 4 2 3" xfId="15136"/>
    <cellStyle name="强调文字颜色 3 4 5 3 2" xfId="15137"/>
    <cellStyle name="千位分隔 3 2 4 2 3 2" xfId="15138"/>
    <cellStyle name="着色 1 5 3 2" xfId="15139"/>
    <cellStyle name="强调文字颜色 3 4 5 4" xfId="15140"/>
    <cellStyle name="千位分隔 3 2 4 2 4" xfId="15141"/>
    <cellStyle name="强调文字颜色 3 4 6" xfId="15142"/>
    <cellStyle name="千位分隔 3 2 4 3" xfId="15143"/>
    <cellStyle name="输入 3 3 2 5 3" xfId="15144"/>
    <cellStyle name="强调文字颜色 3 4 6 2" xfId="15145"/>
    <cellStyle name="千位分隔 3 2 4 3 2" xfId="15146"/>
    <cellStyle name="千位分隔 3 2 5" xfId="15147"/>
    <cellStyle name="强调文字颜色 3 5 5" xfId="15148"/>
    <cellStyle name="千位分隔 3 2 5 2" xfId="15149"/>
    <cellStyle name="强调文字颜色 3 5 5 2" xfId="15150"/>
    <cellStyle name="千位分隔 3 2 5 2 2" xfId="15151"/>
    <cellStyle name="输出 3 3 2 5" xfId="15152"/>
    <cellStyle name="强调文字颜色 3 5 5 2 2" xfId="15153"/>
    <cellStyle name="千位分隔 3 2 5 2 2 2" xfId="15154"/>
    <cellStyle name="强调文字颜色 3 5 5 3" xfId="15155"/>
    <cellStyle name="千位分隔 3 2 5 2 3" xfId="15156"/>
    <cellStyle name="着色 1 6 3 2" xfId="15157"/>
    <cellStyle name="强调文字颜色 3 5 5 4" xfId="15158"/>
    <cellStyle name="千位分隔 3 2 5 2 4" xfId="15159"/>
    <cellStyle name="千位分隔 3 2 5 3" xfId="15160"/>
    <cellStyle name="千位分隔 3 2 5 3 2" xfId="15161"/>
    <cellStyle name="千位分隔 3 2 5 4" xfId="15162"/>
    <cellStyle name="强调文字颜色 5 3 4 2 3" xfId="15163"/>
    <cellStyle name="千位分隔 3 2 5 4 2" xfId="15164"/>
    <cellStyle name="千位分隔 3 2 5 5" xfId="15165"/>
    <cellStyle name="千位分隔 3 2 6" xfId="15166"/>
    <cellStyle name="千位分隔 3 2 6 2" xfId="15167"/>
    <cellStyle name="千位分隔 3 2 6 2 2" xfId="15168"/>
    <cellStyle name="千位分隔 3 2 6 3" xfId="15169"/>
    <cellStyle name="千位分隔 3 2 6 3 2" xfId="15170"/>
    <cellStyle name="千位分隔 3 2 7" xfId="15171"/>
    <cellStyle name="千位分隔 3 2 7 2" xfId="15172"/>
    <cellStyle name="千位分隔 3 2 8" xfId="15173"/>
    <cellStyle name="千位分隔 3 3" xfId="15174"/>
    <cellStyle name="千位分隔 3 3 2" xfId="15175"/>
    <cellStyle name="强调文字颜色 4 2 5" xfId="15176"/>
    <cellStyle name="千位分隔 3 3 2 2" xfId="15177"/>
    <cellStyle name="强调文字颜色 4 2 5 2" xfId="15178"/>
    <cellStyle name="千位分隔 3 3 2 2 2" xfId="15179"/>
    <cellStyle name="强调文字颜色 4 2 5 2 2" xfId="15180"/>
    <cellStyle name="千位分隔 3 3 2 2 2 2" xfId="15181"/>
    <cellStyle name="强调文字颜色 4 2 5 2 2 2" xfId="15182"/>
    <cellStyle name="千位分隔 3 3 2 2 2 2 2" xfId="15183"/>
    <cellStyle name="强调文字颜色 4 2 5 2 3" xfId="15184"/>
    <cellStyle name="千位分隔 3 3 2 2 2 3" xfId="15185"/>
    <cellStyle name="强调文字颜色 4 2 5 2 3 2" xfId="15186"/>
    <cellStyle name="千位分隔 3 3 2 2 2 3 2" xfId="15187"/>
    <cellStyle name="强调文字颜色 4 2 5 2 4" xfId="15188"/>
    <cellStyle name="千位分隔 3 3 2 2 2 4" xfId="15189"/>
    <cellStyle name="强调文字颜色 4 2 5 3" xfId="15190"/>
    <cellStyle name="千位分隔 3 3 2 2 3" xfId="15191"/>
    <cellStyle name="着色 2 3 3 2" xfId="15192"/>
    <cellStyle name="千位分隔 3 3 2 2 4" xfId="15193"/>
    <cellStyle name="强调文字颜色 4 2 6" xfId="15194"/>
    <cellStyle name="千位分隔 3 3 2 3" xfId="15195"/>
    <cellStyle name="强调文字颜色 4 2 6 2" xfId="15196"/>
    <cellStyle name="千位分隔 3 3 2 3 2" xfId="15197"/>
    <cellStyle name="适中 4 2 2 6" xfId="15198"/>
    <cellStyle name="强调文字颜色 4 2 6 2 2" xfId="15199"/>
    <cellStyle name="千位分隔 3 3 2 3 2 2" xfId="15200"/>
    <cellStyle name="强调文字颜色 4 2 6 3" xfId="15201"/>
    <cellStyle name="千位分隔 3 3 2 3 3" xfId="15202"/>
    <cellStyle name="着色 2 3 4 2" xfId="15203"/>
    <cellStyle name="强调文字颜色 4 2 6 4" xfId="15204"/>
    <cellStyle name="千位分隔 3 3 2 3 4" xfId="15205"/>
    <cellStyle name="强调文字颜色 4 2 7" xfId="15206"/>
    <cellStyle name="千位分隔 3 3 2 4" xfId="15207"/>
    <cellStyle name="千位分隔 3 3 3" xfId="15208"/>
    <cellStyle name="强调文字颜色 4 3 5" xfId="15209"/>
    <cellStyle name="千位分隔 3 3 3 2" xfId="15210"/>
    <cellStyle name="强调文字颜色 4 3 5 2" xfId="15211"/>
    <cellStyle name="千位分隔 3 3 3 2 2" xfId="15212"/>
    <cellStyle name="强调文字颜色 4 3 5 2 2" xfId="15213"/>
    <cellStyle name="千位分隔 3 3 3 2 2 2" xfId="15214"/>
    <cellStyle name="强调文字颜色 4 3 5 3" xfId="15215"/>
    <cellStyle name="千位分隔 3 3 3 2 3" xfId="15216"/>
    <cellStyle name="强调文字颜色 4 3 5 3 2" xfId="15217"/>
    <cellStyle name="千位分隔 3 3 3 2 3 2" xfId="15218"/>
    <cellStyle name="着色 2 4 3 2" xfId="15219"/>
    <cellStyle name="强调文字颜色 4 3 5 4" xfId="15220"/>
    <cellStyle name="千位分隔 3 3 3 2 4" xfId="15221"/>
    <cellStyle name="强调文字颜色 4 3 6" xfId="15222"/>
    <cellStyle name="千位分隔 3 3 3 3" xfId="15223"/>
    <cellStyle name="强调文字颜色 4 3 6 2" xfId="15224"/>
    <cellStyle name="千位分隔 3 3 3 3 2" xfId="15225"/>
    <cellStyle name="千位分隔 3 3 4" xfId="15226"/>
    <cellStyle name="强调文字颜色 4 4 5" xfId="15227"/>
    <cellStyle name="千位分隔 3 3 4 2" xfId="15228"/>
    <cellStyle name="输入 3 4 2 4 3" xfId="15229"/>
    <cellStyle name="强调文字颜色 4 4 5 2" xfId="15230"/>
    <cellStyle name="千位分隔 3 3 4 2 2" xfId="15231"/>
    <cellStyle name="输入 3 4 2 4 3 2" xfId="15232"/>
    <cellStyle name="强调文字颜色 4 4 5 2 2" xfId="15233"/>
    <cellStyle name="千位分隔 3 3 4 2 2 2" xfId="15234"/>
    <cellStyle name="强调文字颜色 4 4 6" xfId="15235"/>
    <cellStyle name="千位分隔 3 3 4 3" xfId="15236"/>
    <cellStyle name="强调文字颜色 4 4 6 2" xfId="15237"/>
    <cellStyle name="千位分隔 3 3 4 3 2" xfId="15238"/>
    <cellStyle name="适中 4 3 2 2 2" xfId="15239"/>
    <cellStyle name="强调文字颜色 4 4 7" xfId="15240"/>
    <cellStyle name="千位分隔 3 3 4 4" xfId="15241"/>
    <cellStyle name="适中 4 3 2 2 2 2" xfId="15242"/>
    <cellStyle name="强调文字颜色 5 4 3 2 3" xfId="15243"/>
    <cellStyle name="强调文字颜色 4 4 7 2" xfId="15244"/>
    <cellStyle name="千位分隔 3 3 4 4 2" xfId="15245"/>
    <cellStyle name="适中 4 3 2 2 3" xfId="15246"/>
    <cellStyle name="强调文字颜色 4 4 8" xfId="15247"/>
    <cellStyle name="千位分隔 3 3 4 5" xfId="15248"/>
    <cellStyle name="千位分隔 3 3 5" xfId="15249"/>
    <cellStyle name="强调文字颜色 4 5 5" xfId="15250"/>
    <cellStyle name="千位分隔 3 3 5 2" xfId="15251"/>
    <cellStyle name="强调文字颜色 4 5 5 2" xfId="15252"/>
    <cellStyle name="千位分隔 3 3 5 2 2" xfId="15253"/>
    <cellStyle name="千位分隔 3 3 5 3" xfId="15254"/>
    <cellStyle name="着色 1 3" xfId="15255"/>
    <cellStyle name="千位分隔 3 3 5 3 2" xfId="15256"/>
    <cellStyle name="适中 4 3 2 3 2" xfId="15257"/>
    <cellStyle name="千位分隔 3 3 5 4" xfId="15258"/>
    <cellStyle name="千位分隔 3 3 6" xfId="15259"/>
    <cellStyle name="千位分隔 3 3 7" xfId="15260"/>
    <cellStyle name="千位分隔 3 4" xfId="15261"/>
    <cellStyle name="输出 6" xfId="15262"/>
    <cellStyle name="强调文字颜色 3 2 4 3 2 4" xfId="15263"/>
    <cellStyle name="千位分隔 3 4 2" xfId="15264"/>
    <cellStyle name="输出 6 2 2" xfId="15265"/>
    <cellStyle name="强调文字颜色 5 2 5 2" xfId="15266"/>
    <cellStyle name="千位分隔 3 4 2 2 2" xfId="15267"/>
    <cellStyle name="输出 6 2 2 2" xfId="15268"/>
    <cellStyle name="强调文字颜色 5 3 3 2 2 3 2 4" xfId="15269"/>
    <cellStyle name="强调文字颜色 5 2 5 2 2" xfId="15270"/>
    <cellStyle name="千位分隔 3 4 2 2 2 2" xfId="15271"/>
    <cellStyle name="输出 6 2 3 2" xfId="15272"/>
    <cellStyle name="强调文字颜色 5 2 5 3 2" xfId="15273"/>
    <cellStyle name="千位分隔 3 4 2 2 3 2" xfId="15274"/>
    <cellStyle name="着色 3 3 3 2" xfId="15275"/>
    <cellStyle name="输出 6 2 4" xfId="15276"/>
    <cellStyle name="强调文字颜色 5 2 5 4" xfId="15277"/>
    <cellStyle name="千位分隔 3 4 2 2 4" xfId="15278"/>
    <cellStyle name="输出 6 3" xfId="15279"/>
    <cellStyle name="强调文字颜色 6 3 5 2 3 2" xfId="15280"/>
    <cellStyle name="强调文字颜色 5 2 6" xfId="15281"/>
    <cellStyle name="千位分隔 3 4 2 3" xfId="15282"/>
    <cellStyle name="输出 6 3 2" xfId="15283"/>
    <cellStyle name="强调文字颜色 5 2 6 2" xfId="15284"/>
    <cellStyle name="千位分隔 3 4 2 3 2" xfId="15285"/>
    <cellStyle name="输出 6 4" xfId="15286"/>
    <cellStyle name="强调文字颜色 5 2 7" xfId="15287"/>
    <cellStyle name="千位分隔 3 4 2 4" xfId="15288"/>
    <cellStyle name="千位分隔 3 4 3" xfId="15289"/>
    <cellStyle name="强调文字颜色 5 3 5" xfId="15290"/>
    <cellStyle name="千位分隔 3 4 3 2" xfId="15291"/>
    <cellStyle name="强调文字颜色 5 3 5 2" xfId="15292"/>
    <cellStyle name="千位分隔 3 4 3 2 2" xfId="15293"/>
    <cellStyle name="强调文字颜色 5 3 6" xfId="15294"/>
    <cellStyle name="千位分隔 3 4 3 3" xfId="15295"/>
    <cellStyle name="强调文字颜色 5 3 6 2" xfId="15296"/>
    <cellStyle name="千位分隔 3 4 3 3 2" xfId="15297"/>
    <cellStyle name="千位分隔 3 4 4" xfId="15298"/>
    <cellStyle name="千位分隔 3 5" xfId="15299"/>
    <cellStyle name="千位分隔 3 5 3" xfId="15300"/>
    <cellStyle name="适中 2 2 5 3" xfId="15301"/>
    <cellStyle name="强调文字颜色 6 3 5" xfId="15302"/>
    <cellStyle name="千位分隔 3 5 3 2" xfId="15303"/>
    <cellStyle name="千位分隔 3 5 4" xfId="15304"/>
    <cellStyle name="千位分隔 3 6" xfId="15305"/>
    <cellStyle name="千位分隔 3 6 2" xfId="15306"/>
    <cellStyle name="千位分隔 3 7" xfId="15307"/>
    <cellStyle name="强调文字颜色 5 4 3 2 2 3 2" xfId="15308"/>
    <cellStyle name="千位分隔 4" xfId="15309"/>
    <cellStyle name="千位分隔 4 2" xfId="15310"/>
    <cellStyle name="千位分隔 4 2 2" xfId="15311"/>
    <cellStyle name="千位分隔 4 2 2 2 2" xfId="15312"/>
    <cellStyle name="千位分隔 4 2 2 2 2 2" xfId="15313"/>
    <cellStyle name="千位分隔 4 2 2 2 2 2 2" xfId="15314"/>
    <cellStyle name="千位分隔 4 2 2 2 2 2 2 2" xfId="15315"/>
    <cellStyle name="千位分隔 4 2 2 2 2 2 3" xfId="15316"/>
    <cellStyle name="千位分隔 4 2 2 2 2 2 4" xfId="15317"/>
    <cellStyle name="千位分隔 4 2 2 2 2 3" xfId="15318"/>
    <cellStyle name="千位分隔 4 2 2 2 2 3 2" xfId="15319"/>
    <cellStyle name="千位分隔 4 2 2 2 2 4" xfId="15320"/>
    <cellStyle name="输出 4 2 2 2 2 2 2 2" xfId="15321"/>
    <cellStyle name="千位分隔 4 2 2 2 3" xfId="15322"/>
    <cellStyle name="千位分隔 4 2 2 2 3 2" xfId="15323"/>
    <cellStyle name="千位分隔 4 2 2 2 3 2 2" xfId="15324"/>
    <cellStyle name="千位分隔 4 2 2 2 3 3" xfId="15325"/>
    <cellStyle name="强调文字颜色 1 3 2 2 3" xfId="15326"/>
    <cellStyle name="千位分隔 4 2 2 2 3 3 2" xfId="15327"/>
    <cellStyle name="千位分隔 4 2 2 2 3 4" xfId="15328"/>
    <cellStyle name="千位分隔 4 2 2 2 4" xfId="15329"/>
    <cellStyle name="千位分隔 4 2 2 3 2" xfId="15330"/>
    <cellStyle name="千位分隔 4 2 2 3 2 2" xfId="15331"/>
    <cellStyle name="输出 4 2 2 2 2 2 3 2" xfId="15332"/>
    <cellStyle name="千位分隔 4 2 2 3 3" xfId="15333"/>
    <cellStyle name="千位分隔 4 2 2 3 3 2" xfId="15334"/>
    <cellStyle name="千位分隔 4 2 2 3 4" xfId="15335"/>
    <cellStyle name="千位分隔 4 2 3 2 2 2" xfId="15336"/>
    <cellStyle name="千位分隔 4 2 3 2 2 3" xfId="15337"/>
    <cellStyle name="千位分隔 4 2 3 2 2 4" xfId="15338"/>
    <cellStyle name="千位分隔 4 2 3 2 3 2" xfId="15339"/>
    <cellStyle name="千位分隔 4 2 3 2 4" xfId="15340"/>
    <cellStyle name="千位分隔 4 2 3 3 3" xfId="15341"/>
    <cellStyle name="千位分隔 4 2 3 3 4" xfId="15342"/>
    <cellStyle name="千位分隔 4 2 4" xfId="15343"/>
    <cellStyle name="千位分隔 4 2 5" xfId="15344"/>
    <cellStyle name="千位分隔 4 3" xfId="15345"/>
    <cellStyle name="千位分隔 4 3 2" xfId="15346"/>
    <cellStyle name="千位分隔 4 3 2 2" xfId="15347"/>
    <cellStyle name="千位分隔 4 3 2 2 2" xfId="15348"/>
    <cellStyle name="千位分隔 4 3 2 2 2 2" xfId="15349"/>
    <cellStyle name="输出 4 2 2 2 3 2 2 2" xfId="15350"/>
    <cellStyle name="千位分隔 4 3 2 2 3" xfId="15351"/>
    <cellStyle name="千位分隔 4 3 2 2 3 2" xfId="15352"/>
    <cellStyle name="千位分隔 4 3 2 2 4" xfId="15353"/>
    <cellStyle name="千位分隔 4 3 2 3" xfId="15354"/>
    <cellStyle name="千位分隔 4 3 2 3 2" xfId="15355"/>
    <cellStyle name="千位分隔 4 3 2 4" xfId="15356"/>
    <cellStyle name="千位分隔 4 3 3" xfId="15357"/>
    <cellStyle name="千位分隔 4 3 3 2" xfId="15358"/>
    <cellStyle name="千位分隔 4 3 3 2 2" xfId="15359"/>
    <cellStyle name="千位分隔 4 3 3 3" xfId="15360"/>
    <cellStyle name="千位分隔 4 3 3 3 2" xfId="15361"/>
    <cellStyle name="千位分隔 4 3 4" xfId="15362"/>
    <cellStyle name="千位分隔 4 4" xfId="15363"/>
    <cellStyle name="千位分隔 4 4 2" xfId="15364"/>
    <cellStyle name="千位分隔 4 4 2 2" xfId="15365"/>
    <cellStyle name="千位分隔 4 4 3" xfId="15366"/>
    <cellStyle name="千位分隔 4 4 3 2" xfId="15367"/>
    <cellStyle name="千位分隔 4 5" xfId="15368"/>
    <cellStyle name="千位分隔 4 5 2" xfId="15369"/>
    <cellStyle name="强调文字颜色 6 6 3 2 3 2" xfId="15370"/>
    <cellStyle name="千位分隔 5" xfId="15371"/>
    <cellStyle name="千位分隔 5 2" xfId="15372"/>
    <cellStyle name="千位分隔 5 2 2" xfId="15373"/>
    <cellStyle name="千位分隔 5 2 2 2" xfId="15374"/>
    <cellStyle name="注释 2 4 3" xfId="15375"/>
    <cellStyle name="千位分隔 5 2 2 2 2" xfId="15376"/>
    <cellStyle name="注释 2 4 3 2" xfId="15377"/>
    <cellStyle name="千位分隔 5 2 2 2 2 2" xfId="15378"/>
    <cellStyle name="注释 5 2 6" xfId="15379"/>
    <cellStyle name="注释 2 4 3 2 2" xfId="15380"/>
    <cellStyle name="千位分隔 5 2 2 2 2 2 2" xfId="15381"/>
    <cellStyle name="注释 2 4 3 2 2 2" xfId="15382"/>
    <cellStyle name="千位分隔 5 2 2 2 2 2 2 2" xfId="15383"/>
    <cellStyle name="注释 2 4 3 2 3" xfId="15384"/>
    <cellStyle name="千位分隔 5 2 2 2 2 2 3" xfId="15385"/>
    <cellStyle name="注释 2 4 3 2 3 2" xfId="15386"/>
    <cellStyle name="千位分隔 5 2 2 2 2 2 3 2" xfId="15387"/>
    <cellStyle name="注释 2 4 3 2 4" xfId="15388"/>
    <cellStyle name="千位分隔 5 2 2 2 2 2 4" xfId="15389"/>
    <cellStyle name="注释 2 4 3 3" xfId="15390"/>
    <cellStyle name="千位分隔 5 2 2 2 2 3" xfId="15391"/>
    <cellStyle name="注释 2 4 3 3 2" xfId="15392"/>
    <cellStyle name="千位分隔 5 2 2 2 2 3 2" xfId="15393"/>
    <cellStyle name="注释 2 4 3 4" xfId="15394"/>
    <cellStyle name="千位分隔 5 2 2 2 2 4" xfId="15395"/>
    <cellStyle name="注释 2 4 4" xfId="15396"/>
    <cellStyle name="千位分隔 5 2 2 2 3" xfId="15397"/>
    <cellStyle name="注释 2 4 4 2" xfId="15398"/>
    <cellStyle name="千位分隔 5 2 2 2 3 2" xfId="15399"/>
    <cellStyle name="注释 6 2 6" xfId="15400"/>
    <cellStyle name="注释 2 4 4 2 2" xfId="15401"/>
    <cellStyle name="千位分隔 5 2 2 2 3 2 2" xfId="15402"/>
    <cellStyle name="注释 2 4 4 3" xfId="15403"/>
    <cellStyle name="千位分隔 5 2 2 2 3 3" xfId="15404"/>
    <cellStyle name="注释 2 4 4 3 2" xfId="15405"/>
    <cellStyle name="千位分隔 5 2 2 2 3 3 2" xfId="15406"/>
    <cellStyle name="注释 2 4 4 4" xfId="15407"/>
    <cellStyle name="千位分隔 5 2 2 2 3 4" xfId="15408"/>
    <cellStyle name="注释 2 4 5" xfId="15409"/>
    <cellStyle name="千位分隔 5 2 2 2 4" xfId="15410"/>
    <cellStyle name="千位分隔 5 2 2 3 4" xfId="15411"/>
    <cellStyle name="千位分隔 5 2 3" xfId="15412"/>
    <cellStyle name="千位分隔 5 2 3 2" xfId="15413"/>
    <cellStyle name="注释 3 4 3" xfId="15414"/>
    <cellStyle name="千位分隔 5 2 3 2 2" xfId="15415"/>
    <cellStyle name="注释 3 4 3 2" xfId="15416"/>
    <cellStyle name="千位分隔 5 2 3 2 2 2" xfId="15417"/>
    <cellStyle name="注释 3 4 3 2 2" xfId="15418"/>
    <cellStyle name="千位分隔 5 2 3 2 2 2 2" xfId="15419"/>
    <cellStyle name="注释 3 4 3 3" xfId="15420"/>
    <cellStyle name="千位分隔 5 2 3 2 2 3" xfId="15421"/>
    <cellStyle name="注释 3 4 3 4" xfId="15422"/>
    <cellStyle name="千位分隔 5 2 3 2 2 4" xfId="15423"/>
    <cellStyle name="注释 3 4 4" xfId="15424"/>
    <cellStyle name="千位分隔 5 2 3 2 3" xfId="15425"/>
    <cellStyle name="注释 3 4 4 2" xfId="15426"/>
    <cellStyle name="千位分隔 5 2 3 2 3 2" xfId="15427"/>
    <cellStyle name="注释 3 4 5" xfId="15428"/>
    <cellStyle name="千位分隔 5 2 3 2 4" xfId="15429"/>
    <cellStyle name="注释 3 5 4" xfId="15430"/>
    <cellStyle name="千位分隔 5 2 3 3 3" xfId="15431"/>
    <cellStyle name="千位分隔 5 2 3 3 3 2" xfId="15432"/>
    <cellStyle name="千位分隔 5 2 3 3 4" xfId="15433"/>
    <cellStyle name="千位分隔 5 2 4 2" xfId="15434"/>
    <cellStyle name="注释 4 4 3" xfId="15435"/>
    <cellStyle name="千位分隔 5 2 4 2 2" xfId="15436"/>
    <cellStyle name="千位分隔 5 2 5" xfId="15437"/>
    <cellStyle name="千位分隔 5 3" xfId="15438"/>
    <cellStyle name="千位分隔 5 3 2" xfId="15439"/>
    <cellStyle name="千位分隔 5 3 2 2" xfId="15440"/>
    <cellStyle name="千位分隔 5 3 2 2 2" xfId="15441"/>
    <cellStyle name="输出 4 9" xfId="15442"/>
    <cellStyle name="千位分隔 5 3 2 2 2 2" xfId="15443"/>
    <cellStyle name="千位分隔 5 3 2 2 3" xfId="15444"/>
    <cellStyle name="千位分隔 5 3 2 2 3 2" xfId="15445"/>
    <cellStyle name="千位分隔 5 3 2 2 4" xfId="15446"/>
    <cellStyle name="千位分隔 5 3 3" xfId="15447"/>
    <cellStyle name="千位分隔 5 3 3 2" xfId="15448"/>
    <cellStyle name="千位分隔 5 3 3 2 2" xfId="15449"/>
    <cellStyle name="千位分隔 5 4" xfId="15450"/>
    <cellStyle name="千位分隔 5 4 2 2" xfId="15451"/>
    <cellStyle name="千位分隔 5 4 3" xfId="15452"/>
    <cellStyle name="千位分隔 5 4 3 2" xfId="15453"/>
    <cellStyle name="千位分隔 5 5" xfId="15454"/>
    <cellStyle name="千位分隔 6" xfId="15455"/>
    <cellStyle name="千位分隔 6 2" xfId="15456"/>
    <cellStyle name="千位分隔 6 2 2" xfId="15457"/>
    <cellStyle name="千位分隔 6 2 2 2 2" xfId="15458"/>
    <cellStyle name="输入 2 2 6" xfId="15459"/>
    <cellStyle name="千位分隔 6 2 2 2 2 2" xfId="15460"/>
    <cellStyle name="千位分隔 6 2 2 2 2 2 2" xfId="15461"/>
    <cellStyle name="千位分隔 6 2 2 2 2 2 2 2" xfId="15462"/>
    <cellStyle name="千位分隔 6 2 2 2 2 2 3" xfId="15463"/>
    <cellStyle name="千位分隔 6 2 2 2 2 2 3 2" xfId="15464"/>
    <cellStyle name="千位分隔 6 2 2 2 2 3" xfId="15465"/>
    <cellStyle name="千位分隔 6 2 2 2 2 3 2" xfId="15466"/>
    <cellStyle name="千位分隔 6 2 2 2 2 4" xfId="15467"/>
    <cellStyle name="千位分隔 6 2 2 2 3" xfId="15468"/>
    <cellStyle name="千位分隔 6 2 2 2 3 3" xfId="15469"/>
    <cellStyle name="千位分隔 6 2 2 2 3 3 2" xfId="15470"/>
    <cellStyle name="千位分隔 6 2 2 2 3 4" xfId="15471"/>
    <cellStyle name="千位分隔 6 2 2 2 4" xfId="15472"/>
    <cellStyle name="千位分隔 6 2 2 3" xfId="15473"/>
    <cellStyle name="千位分隔 6 2 2 3 2" xfId="15474"/>
    <cellStyle name="输入 3 2 6" xfId="15475"/>
    <cellStyle name="千位分隔 6 2 2 3 2 2" xfId="15476"/>
    <cellStyle name="千位分隔 6 2 2 3 3" xfId="15477"/>
    <cellStyle name="输入 3 3 6" xfId="15478"/>
    <cellStyle name="千位分隔 6 2 2 3 3 2" xfId="15479"/>
    <cellStyle name="千位分隔 6 2 2 3 4" xfId="15480"/>
    <cellStyle name="千位分隔 6 2 2 4" xfId="15481"/>
    <cellStyle name="千位分隔 6 2 3" xfId="15482"/>
    <cellStyle name="千位分隔 6 2 3 2" xfId="15483"/>
    <cellStyle name="千位分隔 6 2 3 2 2 2" xfId="15484"/>
    <cellStyle name="千位分隔 6 2 3 2 2 2 2" xfId="15485"/>
    <cellStyle name="千位分隔 6 2 3 2 2 3" xfId="15486"/>
    <cellStyle name="千位分隔 6 2 3 2 2 3 2" xfId="15487"/>
    <cellStyle name="千位分隔 6 2 3 2 2 4" xfId="15488"/>
    <cellStyle name="千位分隔 6 2 3 2 3" xfId="15489"/>
    <cellStyle name="千位分隔 6 2 3 2 3 2" xfId="15490"/>
    <cellStyle name="千位分隔 6 2 3 2 4" xfId="15491"/>
    <cellStyle name="千位分隔 6 2 3 3" xfId="15492"/>
    <cellStyle name="千位分隔 6 2 3 3 2" xfId="15493"/>
    <cellStyle name="千位分隔 6 2 3 3 2 2" xfId="15494"/>
    <cellStyle name="千位分隔 6 2 3 3 3" xfId="15495"/>
    <cellStyle name="千位分隔 6 2 3 3 3 2" xfId="15496"/>
    <cellStyle name="千位分隔 6 2 3 3 4" xfId="15497"/>
    <cellStyle name="千位分隔 6 2 3 4" xfId="15498"/>
    <cellStyle name="千位分隔 6 2 4" xfId="15499"/>
    <cellStyle name="千位分隔 6 2 4 2" xfId="15500"/>
    <cellStyle name="千位分隔 6 2 4 3" xfId="15501"/>
    <cellStyle name="千位分隔 6 2 4 4" xfId="15502"/>
    <cellStyle name="千位分隔 6 2 5" xfId="15503"/>
    <cellStyle name="千位分隔 6 3" xfId="15504"/>
    <cellStyle name="千位分隔 6 3 2" xfId="15505"/>
    <cellStyle name="强调文字颜色 5 4 2 2 2 2 2 3" xfId="15506"/>
    <cellStyle name="千位分隔 6 3 2 2" xfId="15507"/>
    <cellStyle name="强调文字颜色 5 4 2 2 2 2 2 3 2" xfId="15508"/>
    <cellStyle name="千位分隔 6 3 2 2 2" xfId="15509"/>
    <cellStyle name="千位分隔 6 3 2 2 2 2" xfId="15510"/>
    <cellStyle name="千位分隔 6 3 2 2 3" xfId="15511"/>
    <cellStyle name="千位分隔 6 3 2 2 3 2" xfId="15512"/>
    <cellStyle name="千位分隔 6 3 2 2 4" xfId="15513"/>
    <cellStyle name="强调文字颜色 5 6 2 3 2 3 2" xfId="15514"/>
    <cellStyle name="强调文字颜色 5 4 2 2 2 2 2 4" xfId="15515"/>
    <cellStyle name="千位分隔 6 3 2 3" xfId="15516"/>
    <cellStyle name="千位分隔 6 3 2 3 2" xfId="15517"/>
    <cellStyle name="千位分隔 6 3 3" xfId="15518"/>
    <cellStyle name="千位分隔 6 3 3 2" xfId="15519"/>
    <cellStyle name="千位分隔 6 3 3 2 2" xfId="15520"/>
    <cellStyle name="千位分隔 6 3 3 3" xfId="15521"/>
    <cellStyle name="千位分隔 6 3 3 3 2" xfId="15522"/>
    <cellStyle name="千位分隔 6 3 3 4" xfId="15523"/>
    <cellStyle name="千位分隔 6 3 4" xfId="15524"/>
    <cellStyle name="千位分隔 6 4" xfId="15525"/>
    <cellStyle name="千位分隔 6 4 2" xfId="15526"/>
    <cellStyle name="强调文字颜色 5 4 2 2 2 3 2 3" xfId="15527"/>
    <cellStyle name="千位分隔 6 4 2 2" xfId="15528"/>
    <cellStyle name="千位分隔 6 4 3" xfId="15529"/>
    <cellStyle name="千位分隔 6 4 3 2" xfId="15530"/>
    <cellStyle name="千位分隔 7" xfId="15531"/>
    <cellStyle name="强调 1" xfId="15532"/>
    <cellStyle name="强调 2" xfId="15533"/>
    <cellStyle name="强调 3" xfId="15534"/>
    <cellStyle name="输入 2 3 2 2 3 2 2" xfId="15535"/>
    <cellStyle name="强调文字颜色 1 2 2 2" xfId="15536"/>
    <cellStyle name="输入 2 3 2 2 3 2 2 2" xfId="15537"/>
    <cellStyle name="强调文字颜色 1 2 2 2 2" xfId="15538"/>
    <cellStyle name="强调文字颜色 1 2 2 2 2 2" xfId="15539"/>
    <cellStyle name="强调文字颜色 1 2 2 2 2 2 2" xfId="15540"/>
    <cellStyle name="强调文字颜色 1 2 2 2 2 2 2 2" xfId="15541"/>
    <cellStyle name="强调文字颜色 1 2 2 2 2 2 2 2 2" xfId="15542"/>
    <cellStyle name="强调文字颜色 1 2 2 2 2 2 2 3 2" xfId="15543"/>
    <cellStyle name="强调文字颜色 1 2 2 2 2 2 2 4" xfId="15544"/>
    <cellStyle name="强调文字颜色 1 2 2 2 2 2 3" xfId="15545"/>
    <cellStyle name="强调文字颜色 1 2 2 2 2 3" xfId="15546"/>
    <cellStyle name="强调文字颜色 1 2 2 2 2 3 2" xfId="15547"/>
    <cellStyle name="强调文字颜色 1 2 2 2 2 3 3" xfId="15548"/>
    <cellStyle name="强调文字颜色 1 2 2 2 2 3 3 2" xfId="15549"/>
    <cellStyle name="强调文字颜色 1 2 2 2 2 3 4" xfId="15550"/>
    <cellStyle name="输出 3 2 2 4 2 2 2" xfId="15551"/>
    <cellStyle name="强调文字颜色 1 2 2 2 2 4" xfId="15552"/>
    <cellStyle name="强调文字颜色 1 2 2 2 3" xfId="15553"/>
    <cellStyle name="强调文字颜色 1 2 2 2 3 2" xfId="15554"/>
    <cellStyle name="强调文字颜色 1 2 2 2 3 2 2" xfId="15555"/>
    <cellStyle name="强调文字颜色 1 2 2 2 3 2 2 2" xfId="15556"/>
    <cellStyle name="着色 1 2 2 3 2" xfId="15557"/>
    <cellStyle name="强调文字颜色 1 2 2 2 3 2 3" xfId="15558"/>
    <cellStyle name="着色 1 2 2 3 2 2" xfId="15559"/>
    <cellStyle name="强调文字颜色 1 2 2 2 3 2 3 2" xfId="15560"/>
    <cellStyle name="着色 1 2 2 3 3" xfId="15561"/>
    <cellStyle name="强调文字颜色 1 2 2 2 3 2 4" xfId="15562"/>
    <cellStyle name="适中 3 4 2 2" xfId="15563"/>
    <cellStyle name="强调文字颜色 1 2 2 2 3 3" xfId="15564"/>
    <cellStyle name="强调文字颜色 1 2 2 2 4" xfId="15565"/>
    <cellStyle name="强调文字颜色 1 2 2 2 4 2" xfId="15566"/>
    <cellStyle name="强调文字颜色 1 2 2 2 4 2 2" xfId="15567"/>
    <cellStyle name="适中 3 4 3 2" xfId="15568"/>
    <cellStyle name="强调文字颜色 1 2 2 2 4 3" xfId="15569"/>
    <cellStyle name="适中 3 4 3 2 2" xfId="15570"/>
    <cellStyle name="强调文字颜色 1 2 2 2 4 3 2" xfId="15571"/>
    <cellStyle name="适中 3 4 3 3" xfId="15572"/>
    <cellStyle name="强调文字颜色 1 2 2 2 4 4" xfId="15573"/>
    <cellStyle name="输入 2 3 2 2 3 2 3" xfId="15574"/>
    <cellStyle name="强调文字颜色 1 2 2 3" xfId="15575"/>
    <cellStyle name="输入 2 3 2 2 3 2 3 2" xfId="15576"/>
    <cellStyle name="强调文字颜色 1 2 2 3 2" xfId="15577"/>
    <cellStyle name="强调文字颜色 1 2 2 3 2 2" xfId="15578"/>
    <cellStyle name="强调文字颜色 1 2 2 3 2 2 2" xfId="15579"/>
    <cellStyle name="强调文字颜色 1 2 2 3 2 3" xfId="15580"/>
    <cellStyle name="强调文字颜色 1 2 2 3 2 3 2" xfId="15581"/>
    <cellStyle name="强调文字颜色 1 2 2 3 3" xfId="15582"/>
    <cellStyle name="输入 2 3 2 2 3 2 4" xfId="15583"/>
    <cellStyle name="强调文字颜色 1 2 2 4" xfId="15584"/>
    <cellStyle name="强调文字颜色 1 2 2 4 2" xfId="15585"/>
    <cellStyle name="强调文字颜色 1 2 2 4 2 2" xfId="15586"/>
    <cellStyle name="强调文字颜色 1 2 2 4 3" xfId="15587"/>
    <cellStyle name="强调文字颜色 1 2 2 4 3 2" xfId="15588"/>
    <cellStyle name="强调文字颜色 1 2 2 4 4" xfId="15589"/>
    <cellStyle name="强调文字颜色 1 2 2 5" xfId="15590"/>
    <cellStyle name="强调文字颜色 1 2 2 5 2" xfId="15591"/>
    <cellStyle name="强调文字颜色 1 2 2 5 2 2" xfId="15592"/>
    <cellStyle name="强调文字颜色 1 2 2 5 3" xfId="15593"/>
    <cellStyle name="强调文字颜色 1 2 2 5 4" xfId="15594"/>
    <cellStyle name="输入 2 3 2 2 3 3 2" xfId="15595"/>
    <cellStyle name="强调文字颜色 1 2 3 2" xfId="15596"/>
    <cellStyle name="强调文字颜色 6 3 2 2 3 2" xfId="15597"/>
    <cellStyle name="强调文字颜色 1 2 3 2 2 2 2 2 2" xfId="15598"/>
    <cellStyle name="强调文字颜色 6 3 2 2 4" xfId="15599"/>
    <cellStyle name="强调文字颜色 1 2 3 2 2 2 2 3" xfId="15600"/>
    <cellStyle name="强调文字颜色 6 3 2 2 4 2" xfId="15601"/>
    <cellStyle name="强调文字颜色 1 2 3 2 2 2 2 3 2" xfId="15602"/>
    <cellStyle name="强调文字颜色 6 3 2 2 5" xfId="15603"/>
    <cellStyle name="强调文字颜色 1 2 3 2 2 2 2 4" xfId="15604"/>
    <cellStyle name="强调文字颜色 6 3 3 2 3" xfId="15605"/>
    <cellStyle name="强调文字颜色 1 2 3 2 2 3 2 2" xfId="15606"/>
    <cellStyle name="强调文字颜色 1 2 3 2 2 3 3" xfId="15607"/>
    <cellStyle name="强调文字颜色 6 3 3 3 3" xfId="15608"/>
    <cellStyle name="强调文字颜色 1 2 3 2 2 3 3 2" xfId="15609"/>
    <cellStyle name="强调文字颜色 1 2 3 2 2 3 4" xfId="15610"/>
    <cellStyle name="强调文字颜色 6 4 2 2 3" xfId="15611"/>
    <cellStyle name="强调文字颜色 1 2 3 2 3 2 2 2" xfId="15612"/>
    <cellStyle name="着色 2 2 2 3 2" xfId="15613"/>
    <cellStyle name="强调文字颜色 1 2 3 2 3 2 3" xfId="15614"/>
    <cellStyle name="着色 2 2 2 3 2 2" xfId="15615"/>
    <cellStyle name="强调文字颜色 6 4 2 3 3" xfId="15616"/>
    <cellStyle name="强调文字颜色 1 2 3 2 3 2 3 2" xfId="15617"/>
    <cellStyle name="着色 2 2 2 3 3" xfId="15618"/>
    <cellStyle name="强调文字颜色 1 2 3 2 3 2 4" xfId="15619"/>
    <cellStyle name="适中 4 4 2 2" xfId="15620"/>
    <cellStyle name="强调文字颜色 1 2 3 2 3 3" xfId="15621"/>
    <cellStyle name="适中 4 4 3 2" xfId="15622"/>
    <cellStyle name="强调文字颜色 1 2 3 2 4 3" xfId="15623"/>
    <cellStyle name="强调文字颜色 1 2 3 3" xfId="15624"/>
    <cellStyle name="强调文字颜色 1 2 3 4" xfId="15625"/>
    <cellStyle name="强调文字颜色 1 2 3 4 2 2" xfId="15626"/>
    <cellStyle name="强调文字颜色 1 2 3 4 3" xfId="15627"/>
    <cellStyle name="强调文字颜色 1 2 3 4 4" xfId="15628"/>
    <cellStyle name="强调文字颜色 2 5 2 2 2 4" xfId="15629"/>
    <cellStyle name="强调文字颜色 1 2 4 2" xfId="15630"/>
    <cellStyle name="强调文字颜色 1 2 4 2 2 2 2" xfId="15631"/>
    <cellStyle name="强调文字颜色 1 2 4 2 2 2 2 2" xfId="15632"/>
    <cellStyle name="强调文字颜色 1 2 4 2 2 2 3" xfId="15633"/>
    <cellStyle name="强调文字颜色 1 2 4 2 2 2 3 2" xfId="15634"/>
    <cellStyle name="强调文字颜色 1 2 4 2 2 2 4" xfId="15635"/>
    <cellStyle name="强调文字颜色 1 2 4 2 2 3" xfId="15636"/>
    <cellStyle name="强调文字颜色 1 2 4 2 3 2 2" xfId="15637"/>
    <cellStyle name="适中 5 4 2 2" xfId="15638"/>
    <cellStyle name="强调文字颜色 1 2 4 2 3 3" xfId="15639"/>
    <cellStyle name="适中 5 4 2 2 2" xfId="15640"/>
    <cellStyle name="强调文字颜色 1 2 4 2 3 3 2" xfId="15641"/>
    <cellStyle name="适中 5 4 2 3" xfId="15642"/>
    <cellStyle name="强调文字颜色 1 2 4 2 3 4" xfId="15643"/>
    <cellStyle name="强调文字颜色 5 2 2 3 2 2 2" xfId="15644"/>
    <cellStyle name="强调文字颜色 1 2 4 3" xfId="15645"/>
    <cellStyle name="强调文字颜色 1 2 4 3 2" xfId="15646"/>
    <cellStyle name="强调文字颜色 1 2 4 3 2 2" xfId="15647"/>
    <cellStyle name="强调文字颜色 1 2 4 3 2 2 2" xfId="15648"/>
    <cellStyle name="强调文字颜色 1 2 4 3 2 3" xfId="15649"/>
    <cellStyle name="强调文字颜色 1 2 4 3 2 3 2" xfId="15650"/>
    <cellStyle name="强调文字颜色 1 2 4 3 2 4" xfId="15651"/>
    <cellStyle name="强调文字颜色 1 2 4 3 3" xfId="15652"/>
    <cellStyle name="强调文字颜色 4 5 4 2 2 2" xfId="15653"/>
    <cellStyle name="强调文字颜色 1 2 4 4" xfId="15654"/>
    <cellStyle name="强调文字颜色 1 2 4 4 2" xfId="15655"/>
    <cellStyle name="强调文字颜色 1 2 4 4 2 2" xfId="15656"/>
    <cellStyle name="强调文字颜色 1 2 4 4 3" xfId="15657"/>
    <cellStyle name="强调文字颜色 1 2 5" xfId="15658"/>
    <cellStyle name="强调文字颜色 1 2 5 2" xfId="15659"/>
    <cellStyle name="强调文字颜色 1 2 5 2 3 2" xfId="15660"/>
    <cellStyle name="强调文字颜色 5 2 2 3 2 3 2" xfId="15661"/>
    <cellStyle name="强调文字颜色 1 2 5 3" xfId="15662"/>
    <cellStyle name="强调文字颜色 1 2 6 3" xfId="15663"/>
    <cellStyle name="强调文字颜色 1 2 6 4" xfId="15664"/>
    <cellStyle name="强调文字颜色 1 2 7 2" xfId="15665"/>
    <cellStyle name="强调文字颜色 1 2 7 3" xfId="15666"/>
    <cellStyle name="强调文字颜色 1 2 7 4" xfId="15667"/>
    <cellStyle name="输入 2 3 2 2 4" xfId="15668"/>
    <cellStyle name="强调文字颜色 1 3" xfId="15669"/>
    <cellStyle name="输入 2 3 2 2 4 2" xfId="15670"/>
    <cellStyle name="强调文字颜色 1 3 2" xfId="15671"/>
    <cellStyle name="输入 2 3 2 2 4 2 2" xfId="15672"/>
    <cellStyle name="强调文字颜色 1 3 2 2" xfId="15673"/>
    <cellStyle name="强调文字颜色 1 3 2 2 2" xfId="15674"/>
    <cellStyle name="强调文字颜色 1 3 2 2 2 2" xfId="15675"/>
    <cellStyle name="强调文字颜色 1 3 2 2 2 2 2" xfId="15676"/>
    <cellStyle name="强调文字颜色 1 3 2 2 2 2 2 2" xfId="15677"/>
    <cellStyle name="强调文字颜色 1 3 2 2 2 2 2 2 2" xfId="15678"/>
    <cellStyle name="强调文字颜色 5 4 2 4 2" xfId="15679"/>
    <cellStyle name="强调文字颜色 1 3 2 2 2 2 2 3" xfId="15680"/>
    <cellStyle name="强调文字颜色 5 4 2 4 2 2" xfId="15681"/>
    <cellStyle name="强调文字颜色 1 3 2 2 2 2 2 3 2" xfId="15682"/>
    <cellStyle name="强调文字颜色 5 4 2 4 3" xfId="15683"/>
    <cellStyle name="强调文字颜色 1 3 2 2 2 2 2 4" xfId="15684"/>
    <cellStyle name="强调文字颜色 1 3 2 2 2 2 3" xfId="15685"/>
    <cellStyle name="强调文字颜色 1 3 2 2 2 3" xfId="15686"/>
    <cellStyle name="强调文字颜色 1 3 2 2 2 3 2" xfId="15687"/>
    <cellStyle name="强调文字颜色 1 3 2 2 2 3 2 2" xfId="15688"/>
    <cellStyle name="强调文字颜色 1 3 2 2 2 3 3 2" xfId="15689"/>
    <cellStyle name="强调文字颜色 1 3 2 2 2 3 4" xfId="15690"/>
    <cellStyle name="强调文字颜色 1 3 2 2 2 4" xfId="15691"/>
    <cellStyle name="强调文字颜色 1 3 2 2 3 2" xfId="15692"/>
    <cellStyle name="强调文字颜色 1 3 2 2 3 2 2" xfId="15693"/>
    <cellStyle name="强调文字颜色 1 3 2 2 3 2 2 2" xfId="15694"/>
    <cellStyle name="强调文字颜色 1 3 2 2 3 2 3" xfId="15695"/>
    <cellStyle name="强调文字颜色 1 3 2 2 3 2 3 2" xfId="15696"/>
    <cellStyle name="强调文字颜色 1 3 2 2 3 2 4" xfId="15697"/>
    <cellStyle name="强调文字颜色 1 3 2 2 3 3" xfId="15698"/>
    <cellStyle name="强调文字颜色 1 3 2 2 4 2" xfId="15699"/>
    <cellStyle name="强调文字颜色 1 3 2 2 4 2 2" xfId="15700"/>
    <cellStyle name="强调文字颜色 1 3 2 2 4 3" xfId="15701"/>
    <cellStyle name="强调文字颜色 1 3 2 2 4 3 2" xfId="15702"/>
    <cellStyle name="输入 4 2 2 2 3 2 2" xfId="15703"/>
    <cellStyle name="强调文字颜色 1 3 2 2 4 4" xfId="15704"/>
    <cellStyle name="强调文字颜色 1 3 2 3" xfId="15705"/>
    <cellStyle name="强调文字颜色 1 3 2 3 2 2" xfId="15706"/>
    <cellStyle name="强调文字颜色 1 3 2 3 2 2 2" xfId="15707"/>
    <cellStyle name="强调文字颜色 1 3 2 3 2 3" xfId="15708"/>
    <cellStyle name="强调文字颜色 1 3 2 3 2 4" xfId="15709"/>
    <cellStyle name="强调文字颜色 1 3 2 3 3" xfId="15710"/>
    <cellStyle name="强调文字颜色 1 3 2 4 2" xfId="15711"/>
    <cellStyle name="强调文字颜色 1 3 2 4 2 2" xfId="15712"/>
    <cellStyle name="强调文字颜色 1 3 2 4 3" xfId="15713"/>
    <cellStyle name="强调文字颜色 1 3 2 4 3 2" xfId="15714"/>
    <cellStyle name="强调文字颜色 1 3 2 4 4" xfId="15715"/>
    <cellStyle name="强调文字颜色 1 3 2 5" xfId="15716"/>
    <cellStyle name="强调文字颜色 1 3 2 5 2" xfId="15717"/>
    <cellStyle name="强调文字颜色 1 3 2 5 2 2" xfId="15718"/>
    <cellStyle name="强调文字颜色 1 3 2 5 3 2" xfId="15719"/>
    <cellStyle name="强调文字颜色 1 3 2 5 4" xfId="15720"/>
    <cellStyle name="输入 2 3 2 2 4 3" xfId="15721"/>
    <cellStyle name="强调文字颜色 1 3 3" xfId="15722"/>
    <cellStyle name="输入 2 3 2 2 4 3 2" xfId="15723"/>
    <cellStyle name="强调文字颜色 1 3 3 2" xfId="15724"/>
    <cellStyle name="强调文字颜色 1 3 3 2 2" xfId="15725"/>
    <cellStyle name="强调文字颜色 1 3 3 2 2 2" xfId="15726"/>
    <cellStyle name="强调文字颜色 1 3 3 2 2 2 2" xfId="15727"/>
    <cellStyle name="强调文字颜色 1 3 3 2 2 2 2 2" xfId="15728"/>
    <cellStyle name="强调文字颜色 1 3 3 2 2 2 2 2 2" xfId="15729"/>
    <cellStyle name="强调文字颜色 1 3 3 2 2 2 2 3" xfId="15730"/>
    <cellStyle name="强调文字颜色 1 3 3 2 2 2 2 3 2" xfId="15731"/>
    <cellStyle name="强调文字颜色 1 3 3 2 2 2 2 4" xfId="15732"/>
    <cellStyle name="强调文字颜色 1 3 3 2 2 2 3" xfId="15733"/>
    <cellStyle name="强调文字颜色 1 3 3 2 2 3" xfId="15734"/>
    <cellStyle name="强调文字颜色 1 3 3 2 2 3 2" xfId="15735"/>
    <cellStyle name="强调文字颜色 1 3 3 2 2 3 2 2" xfId="15736"/>
    <cellStyle name="强调文字颜色 1 3 3 2 2 3 3" xfId="15737"/>
    <cellStyle name="强调文字颜色 1 3 3 2 2 3 3 2" xfId="15738"/>
    <cellStyle name="强调文字颜色 1 3 3 2 2 3 4" xfId="15739"/>
    <cellStyle name="强调文字颜色 1 3 3 2 2 4" xfId="15740"/>
    <cellStyle name="强调文字颜色 1 3 3 2 3" xfId="15741"/>
    <cellStyle name="强调文字颜色 1 3 3 2 3 2" xfId="15742"/>
    <cellStyle name="强调文字颜色 1 3 3 2 3 2 2" xfId="15743"/>
    <cellStyle name="强调文字颜色 1 3 3 2 3 2 2 2" xfId="15744"/>
    <cellStyle name="强调文字颜色 1 3 3 2 3 2 3" xfId="15745"/>
    <cellStyle name="强调文字颜色 1 3 3 2 3 2 3 2" xfId="15746"/>
    <cellStyle name="强调文字颜色 1 3 3 2 3 2 4" xfId="15747"/>
    <cellStyle name="强调文字颜色 1 3 3 2 3 3" xfId="15748"/>
    <cellStyle name="强调文字颜色 1 3 3 2 4" xfId="15749"/>
    <cellStyle name="强调文字颜色 1 3 3 2 4 2" xfId="15750"/>
    <cellStyle name="强调文字颜色 1 3 3 2 4 2 2" xfId="15751"/>
    <cellStyle name="强调文字颜色 1 3 3 2 4 3" xfId="15752"/>
    <cellStyle name="强调文字颜色 1 3 3 2 4 3 2" xfId="15753"/>
    <cellStyle name="强调文字颜色 1 3 3 2 4 4" xfId="15754"/>
    <cellStyle name="强调文字颜色 1 3 3 3" xfId="15755"/>
    <cellStyle name="强调文字颜色 1 3 3 3 2" xfId="15756"/>
    <cellStyle name="强调文字颜色 1 3 3 3 2 2" xfId="15757"/>
    <cellStyle name="强调文字颜色 1 3 3 3 2 2 2" xfId="15758"/>
    <cellStyle name="强调文字颜色 1 3 3 3 2 3" xfId="15759"/>
    <cellStyle name="强调文字颜色 1 3 3 3 2 4" xfId="15760"/>
    <cellStyle name="强调文字颜色 1 3 3 3 3" xfId="15761"/>
    <cellStyle name="强调文字颜色 1 3 3 4" xfId="15762"/>
    <cellStyle name="强调文字颜色 1 3 3 4 2 2" xfId="15763"/>
    <cellStyle name="强调文字颜色 1 3 3 4 3" xfId="15764"/>
    <cellStyle name="强调文字颜色 1 3 3 4 3 2" xfId="15765"/>
    <cellStyle name="强调文字颜色 1 3 3 4 4" xfId="15766"/>
    <cellStyle name="强调文字颜色 1 3 4 2" xfId="15767"/>
    <cellStyle name="强调文字颜色 1 3 4 2 2 2" xfId="15768"/>
    <cellStyle name="强调文字颜色 1 3 4 2 2 2 2" xfId="15769"/>
    <cellStyle name="强调文字颜色 1 3 4 2 2 2 2 2" xfId="15770"/>
    <cellStyle name="强调文字颜色 1 3 4 2 2 2 3" xfId="15771"/>
    <cellStyle name="强调文字颜色 1 3 4 2 2 2 3 2" xfId="15772"/>
    <cellStyle name="强调文字颜色 1 3 4 2 2 2 4" xfId="15773"/>
    <cellStyle name="强调文字颜色 1 3 4 2 2 3" xfId="15774"/>
    <cellStyle name="强调文字颜色 1 3 4 2 3" xfId="15775"/>
    <cellStyle name="强调文字颜色 1 3 4 2 3 2" xfId="15776"/>
    <cellStyle name="强调文字颜色 1 3 4 2 3 2 2" xfId="15777"/>
    <cellStyle name="强调文字颜色 6 3 3 2 2 4 2 2" xfId="15778"/>
    <cellStyle name="强调文字颜色 1 3 4 2 3 3" xfId="15779"/>
    <cellStyle name="强调文字颜色 1 3 4 2 3 3 2" xfId="15780"/>
    <cellStyle name="强调文字颜色 1 3 4 2 3 4" xfId="15781"/>
    <cellStyle name="强调文字颜色 1 3 4 2 4" xfId="15782"/>
    <cellStyle name="强调文字颜色 1 3 4 3" xfId="15783"/>
    <cellStyle name="强调文字颜色 1 3 4 3 2" xfId="15784"/>
    <cellStyle name="强调文字颜色 1 3 4 3 2 2" xfId="15785"/>
    <cellStyle name="强调文字颜色 1 3 4 3 2 2 2" xfId="15786"/>
    <cellStyle name="强调文字颜色 1 3 4 3 2 3" xfId="15787"/>
    <cellStyle name="强调文字颜色 1 3 4 3 2 3 2" xfId="15788"/>
    <cellStyle name="强调文字颜色 1 3 4 3 2 4" xfId="15789"/>
    <cellStyle name="强调文字颜色 1 3 4 3 3" xfId="15790"/>
    <cellStyle name="强调文字颜色 1 3 4 4" xfId="15791"/>
    <cellStyle name="强调文字颜色 1 3 4 4 2" xfId="15792"/>
    <cellStyle name="强调文字颜色 1 3 4 4 2 2" xfId="15793"/>
    <cellStyle name="强调文字颜色 1 3 4 4 3" xfId="15794"/>
    <cellStyle name="强调文字颜色 1 3 4 4 3 2" xfId="15795"/>
    <cellStyle name="强调文字颜色 1 3 4 4 4" xfId="15796"/>
    <cellStyle name="强调文字颜色 1 3 5" xfId="15797"/>
    <cellStyle name="强调文字颜色 1 3 5 2" xfId="15798"/>
    <cellStyle name="强调文字颜色 1 3 5 2 2" xfId="15799"/>
    <cellStyle name="强调文字颜色 1 3 5 2 2 2" xfId="15800"/>
    <cellStyle name="强调文字颜色 1 3 5 2 3" xfId="15801"/>
    <cellStyle name="强调文字颜色 1 3 5 2 3 2" xfId="15802"/>
    <cellStyle name="强调文字颜色 1 3 5 2 4" xfId="15803"/>
    <cellStyle name="强调文字颜色 1 3 5 3" xfId="15804"/>
    <cellStyle name="强调文字颜色 1 3 6" xfId="15805"/>
    <cellStyle name="强调文字颜色 1 3 6 3" xfId="15806"/>
    <cellStyle name="强调文字颜色 1 3 6 3 2" xfId="15807"/>
    <cellStyle name="强调文字颜色 1 3 6 4" xfId="15808"/>
    <cellStyle name="输入 2 3 2 2 5" xfId="15809"/>
    <cellStyle name="强调文字颜色 1 4" xfId="15810"/>
    <cellStyle name="输入 2 3 2 2 5 2" xfId="15811"/>
    <cellStyle name="强调文字颜色 1 4 2" xfId="15812"/>
    <cellStyle name="强调文字颜色 1 4 2 2" xfId="15813"/>
    <cellStyle name="强调文字颜色 1 4 2 2 2" xfId="15814"/>
    <cellStyle name="强调文字颜色 1 4 2 2 2 2" xfId="15815"/>
    <cellStyle name="强调文字颜色 1 4 2 2 2 2 2" xfId="15816"/>
    <cellStyle name="强调文字颜色 1 4 2 2 2 2 2 2" xfId="15817"/>
    <cellStyle name="强调文字颜色 1 4 2 2 2 2 2 2 2" xfId="15818"/>
    <cellStyle name="强调文字颜色 1 4 2 2 2 2 3" xfId="15819"/>
    <cellStyle name="强调文字颜色 1 4 2 2 2 3" xfId="15820"/>
    <cellStyle name="强调文字颜色 1 4 2 2 2 3 2" xfId="15821"/>
    <cellStyle name="强调文字颜色 1 4 2 2 2 3 2 2" xfId="15822"/>
    <cellStyle name="强调文字颜色 1 4 2 2 2 4" xfId="15823"/>
    <cellStyle name="强调文字颜色 1 4 2 2 3" xfId="15824"/>
    <cellStyle name="强调文字颜色 1 4 2 2 3 2" xfId="15825"/>
    <cellStyle name="强调文字颜色 1 4 2 2 3 2 2" xfId="15826"/>
    <cellStyle name="强调文字颜色 1 4 2 2 3 2 2 2" xfId="15827"/>
    <cellStyle name="强调文字颜色 1 4 2 2 3 2 3" xfId="15828"/>
    <cellStyle name="强调文字颜色 1 4 2 2 3 2 3 2" xfId="15829"/>
    <cellStyle name="强调文字颜色 1 4 2 2 3 2 4" xfId="15830"/>
    <cellStyle name="强调文字颜色 1 4 2 2 3 3" xfId="15831"/>
    <cellStyle name="强调文字颜色 1 4 2 2 4" xfId="15832"/>
    <cellStyle name="强调文字颜色 1 4 2 2 4 2" xfId="15833"/>
    <cellStyle name="强调文字颜色 1 4 2 2 4 2 2" xfId="15834"/>
    <cellStyle name="强调文字颜色 1 4 2 3" xfId="15835"/>
    <cellStyle name="强调文字颜色 1 4 2 3 2 2 2" xfId="15836"/>
    <cellStyle name="强调文字颜色 1 4 2 3 2 3" xfId="15837"/>
    <cellStyle name="强调文字颜色 1 4 2 3 2 4" xfId="15838"/>
    <cellStyle name="强调文字颜色 1 4 2 3 3" xfId="15839"/>
    <cellStyle name="强调文字颜色 1 4 2 4" xfId="15840"/>
    <cellStyle name="强调文字颜色 1 4 2 4 2" xfId="15841"/>
    <cellStyle name="强调文字颜色 1 4 2 4 2 2" xfId="15842"/>
    <cellStyle name="强调文字颜色 1 4 2 4 3" xfId="15843"/>
    <cellStyle name="强调文字颜色 1 4 2 4 3 2" xfId="15844"/>
    <cellStyle name="强调文字颜色 1 4 2 4 4" xfId="15845"/>
    <cellStyle name="强调文字颜色 1 4 3" xfId="15846"/>
    <cellStyle name="强调文字颜色 1 4 3 2" xfId="15847"/>
    <cellStyle name="强调文字颜色 1 4 3 2 2" xfId="15848"/>
    <cellStyle name="强调文字颜色 1 4 3 2 2 2" xfId="15849"/>
    <cellStyle name="强调文字颜色 1 4 3 2 2 2 2" xfId="15850"/>
    <cellStyle name="强调文字颜色 1 4 3 2 2 2 2 2" xfId="15851"/>
    <cellStyle name="强调文字颜色 1 4 3 2 2 2 3" xfId="15852"/>
    <cellStyle name="强调文字颜色 1 4 3 2 2 2 3 2" xfId="15853"/>
    <cellStyle name="强调文字颜色 1 4 3 2 2 2 4" xfId="15854"/>
    <cellStyle name="强调文字颜色 1 4 3 2 2 3" xfId="15855"/>
    <cellStyle name="强调文字颜色 1 4 3 2 3" xfId="15856"/>
    <cellStyle name="强调文字颜色 1 4 3 2 3 2" xfId="15857"/>
    <cellStyle name="强调文字颜色 1 4 3 2 3 2 2" xfId="15858"/>
    <cellStyle name="强调文字颜色 1 4 3 2 3 3" xfId="15859"/>
    <cellStyle name="强调文字颜色 1 4 3 2 3 3 2" xfId="15860"/>
    <cellStyle name="强调文字颜色 1 4 3 2 3 4" xfId="15861"/>
    <cellStyle name="强调文字颜色 1 4 3 3" xfId="15862"/>
    <cellStyle name="强调文字颜色 1 4 3 3 2 2" xfId="15863"/>
    <cellStyle name="强调文字颜色 1 4 3 3 2 2 2" xfId="15864"/>
    <cellStyle name="强调文字颜色 1 4 3 3 2 3" xfId="15865"/>
    <cellStyle name="强调文字颜色 1 4 3 3 2 3 2" xfId="15866"/>
    <cellStyle name="强调文字颜色 1 4 3 3 2 4" xfId="15867"/>
    <cellStyle name="强调文字颜色 1 4 3 3 3" xfId="15868"/>
    <cellStyle name="强调文字颜色 1 4 3 4" xfId="15869"/>
    <cellStyle name="强调文字颜色 1 4 3 4 2" xfId="15870"/>
    <cellStyle name="强调文字颜色 1 4 3 4 2 2" xfId="15871"/>
    <cellStyle name="强调文字颜色 1 4 4" xfId="15872"/>
    <cellStyle name="强调文字颜色 1 4 4 2" xfId="15873"/>
    <cellStyle name="强调文字颜色 1 4 4 2 2" xfId="15874"/>
    <cellStyle name="强调文字颜色 1 4 4 2 2 2" xfId="15875"/>
    <cellStyle name="强调文字颜色 1 4 4 2 2 2 2" xfId="15876"/>
    <cellStyle name="强调文字颜色 1 4 4 2 2 3" xfId="15877"/>
    <cellStyle name="强调文字颜色 1 4 4 2 2 4" xfId="15878"/>
    <cellStyle name="强调文字颜色 1 4 4 2 3" xfId="15879"/>
    <cellStyle name="强调文字颜色 1 4 4 3" xfId="15880"/>
    <cellStyle name="强调文字颜色 1 4 4 3 2 2" xfId="15881"/>
    <cellStyle name="强调文字颜色 1 4 4 3 3" xfId="15882"/>
    <cellStyle name="强调文字颜色 1 4 4 3 3 2" xfId="15883"/>
    <cellStyle name="强调文字颜色 1 4 4 4" xfId="15884"/>
    <cellStyle name="强调文字颜色 1 4 5" xfId="15885"/>
    <cellStyle name="强调文字颜色 1 4 5 2" xfId="15886"/>
    <cellStyle name="着色 6 2 2 4 3" xfId="15887"/>
    <cellStyle name="强调文字颜色 1 4 5 2 2" xfId="15888"/>
    <cellStyle name="着色 6 2 2 4 3 2" xfId="15889"/>
    <cellStyle name="强调文字颜色 4 5 2 5" xfId="15890"/>
    <cellStyle name="强调文字颜色 1 4 5 2 2 2" xfId="15891"/>
    <cellStyle name="着色 6 2 2 4 4" xfId="15892"/>
    <cellStyle name="强调文字颜色 1 4 5 2 3" xfId="15893"/>
    <cellStyle name="强调文字颜色 1 4 5 2 3 2" xfId="15894"/>
    <cellStyle name="强调文字颜色 1 4 5 2 4" xfId="15895"/>
    <cellStyle name="强调文字颜色 1 4 5 3" xfId="15896"/>
    <cellStyle name="强调文字颜色 1 4 5 4" xfId="15897"/>
    <cellStyle name="强调文字颜色 1 4 6" xfId="15898"/>
    <cellStyle name="强调文字颜色 1 4 6 2" xfId="15899"/>
    <cellStyle name="强调文字颜色 1 4 6 2 2" xfId="15900"/>
    <cellStyle name="强调文字颜色 1 4 6 3" xfId="15901"/>
    <cellStyle name="强调文字颜色 1 4 6 4" xfId="15902"/>
    <cellStyle name="输入 2 3 2 2 6" xfId="15903"/>
    <cellStyle name="强调文字颜色 1 5" xfId="15904"/>
    <cellStyle name="强调文字颜色 1 5 2" xfId="15905"/>
    <cellStyle name="强调文字颜色 1 5 2 2" xfId="15906"/>
    <cellStyle name="强调文字颜色 1 5 2 2 2" xfId="15907"/>
    <cellStyle name="强调文字颜色 1 5 2 2 2 2 2" xfId="15908"/>
    <cellStyle name="强调文字颜色 1 5 2 3" xfId="15909"/>
    <cellStyle name="强调文字颜色 1 5 2 3 2" xfId="15910"/>
    <cellStyle name="强调文字颜色 1 5 2 3 2 2" xfId="15911"/>
    <cellStyle name="强调文字颜色 1 5 2 3 3 2" xfId="15912"/>
    <cellStyle name="强调文字颜色 1 5 2 3 4" xfId="15913"/>
    <cellStyle name="强调文字颜色 1 5 2 4" xfId="15914"/>
    <cellStyle name="强调文字颜色 1 5 3" xfId="15915"/>
    <cellStyle name="强调文字颜色 1 5 3 2" xfId="15916"/>
    <cellStyle name="强调文字颜色 1 5 3 2 2" xfId="15917"/>
    <cellStyle name="强调文字颜色 1 5 3 2 3" xfId="15918"/>
    <cellStyle name="强调文字颜色 1 5 3 2 3 2" xfId="15919"/>
    <cellStyle name="强调文字颜色 1 5 3 3" xfId="15920"/>
    <cellStyle name="强调文字颜色 1 5 4" xfId="15921"/>
    <cellStyle name="强调文字颜色 1 5 4 2" xfId="15922"/>
    <cellStyle name="强调文字颜色 1 5 4 2 2" xfId="15923"/>
    <cellStyle name="强调文字颜色 1 5 4 3" xfId="15924"/>
    <cellStyle name="强调文字颜色 1 5 4 3 2" xfId="15925"/>
    <cellStyle name="强调文字颜色 1 5 4 4" xfId="15926"/>
    <cellStyle name="强调文字颜色 1 5 5" xfId="15927"/>
    <cellStyle name="强调文字颜色 1 5 5 2" xfId="15928"/>
    <cellStyle name="强调文字颜色 1 5 5 2 2" xfId="15929"/>
    <cellStyle name="强调文字颜色 1 5 5 3" xfId="15930"/>
    <cellStyle name="强调文字颜色 1 5 5 3 2" xfId="15931"/>
    <cellStyle name="强调文字颜色 1 5 5 4" xfId="15932"/>
    <cellStyle name="一般" xfId="15933"/>
    <cellStyle name="强调文字颜色 6 3 3 2 2 3 2 2" xfId="15934"/>
    <cellStyle name="强调文字颜色 1 6" xfId="15935"/>
    <cellStyle name="强调文字颜色 6 3 3 2 2 3 2 2 2" xfId="15936"/>
    <cellStyle name="强调文字颜色 1 6 2" xfId="15937"/>
    <cellStyle name="强调文字颜色 1 6 2 2" xfId="15938"/>
    <cellStyle name="强调文字颜色 1 6 2 2 2" xfId="15939"/>
    <cellStyle name="强调文字颜色 1 6 2 2 2 2" xfId="15940"/>
    <cellStyle name="强调文字颜色 1 6 2 2 2 2 2" xfId="15941"/>
    <cellStyle name="强调文字颜色 1 6 2 2 2 2 2 2" xfId="15942"/>
    <cellStyle name="强调文字颜色 1 6 2 2 2 2 3 2" xfId="15943"/>
    <cellStyle name="强调文字颜色 1 6 2 2 2 2 4" xfId="15944"/>
    <cellStyle name="强调文字颜色 1 6 2 2 2 3" xfId="15945"/>
    <cellStyle name="注释 2 2 3 2" xfId="15946"/>
    <cellStyle name="强调文字颜色 1 6 2 2 3" xfId="15947"/>
    <cellStyle name="注释 2 2 3 2 2" xfId="15948"/>
    <cellStyle name="强调文字颜色 1 6 2 2 3 2" xfId="15949"/>
    <cellStyle name="注释 2 2 3 2 2 2" xfId="15950"/>
    <cellStyle name="强调文字颜色 1 6 2 2 3 2 2" xfId="15951"/>
    <cellStyle name="注释 2 2 3 2 3" xfId="15952"/>
    <cellStyle name="强调文字颜色 1 6 2 2 3 3" xfId="15953"/>
    <cellStyle name="注释 2 2 3 2 3 2" xfId="15954"/>
    <cellStyle name="强调文字颜色 1 6 2 2 3 3 2" xfId="15955"/>
    <cellStyle name="注释 2 2 3 2 4" xfId="15956"/>
    <cellStyle name="强调文字颜色 1 6 2 2 3 4" xfId="15957"/>
    <cellStyle name="注释 2 2 3 3" xfId="15958"/>
    <cellStyle name="强调文字颜色 1 6 2 2 4" xfId="15959"/>
    <cellStyle name="强调文字颜色 1 6 2 3 2 2" xfId="15960"/>
    <cellStyle name="强调文字颜色 1 6 2 3 2 2 2" xfId="15961"/>
    <cellStyle name="强调文字颜色 1 6 2 3 2 3" xfId="15962"/>
    <cellStyle name="强调文字颜色 1 6 2 3 2 3 2" xfId="15963"/>
    <cellStyle name="强调文字颜色 1 6 2 3 2 4" xfId="15964"/>
    <cellStyle name="注释 2 2 4 2" xfId="15965"/>
    <cellStyle name="强调文字颜色 1 6 2 3 3" xfId="15966"/>
    <cellStyle name="强调文字颜色 1 6 2 4 2 2" xfId="15967"/>
    <cellStyle name="注释 2 2 5 2" xfId="15968"/>
    <cellStyle name="强调文字颜色 1 6 2 4 3" xfId="15969"/>
    <cellStyle name="注释 2 2 5 2 2" xfId="15970"/>
    <cellStyle name="强调文字颜色 1 6 2 4 3 2" xfId="15971"/>
    <cellStyle name="注释 2 2 5 3" xfId="15972"/>
    <cellStyle name="强调文字颜色 1 6 2 4 4" xfId="15973"/>
    <cellStyle name="强调文字颜色 1 6 3" xfId="15974"/>
    <cellStyle name="强调文字颜色 1 6 3 2 2" xfId="15975"/>
    <cellStyle name="强调文字颜色 1 6 3 2 2 2" xfId="15976"/>
    <cellStyle name="注释 2 3 3 2" xfId="15977"/>
    <cellStyle name="强调文字颜色 1 6 3 2 3" xfId="15978"/>
    <cellStyle name="强调文字颜色 1 6 4" xfId="15979"/>
    <cellStyle name="强调文字颜色 1 6 4 2" xfId="15980"/>
    <cellStyle name="强调文字颜色 1 6 4 2 2" xfId="15981"/>
    <cellStyle name="强调文字颜色 1 6 4 3 2" xfId="15982"/>
    <cellStyle name="输入 2 3 2 3 3" xfId="15983"/>
    <cellStyle name="强调文字颜色 2 2" xfId="15984"/>
    <cellStyle name="强调文字颜色 2 2 2 2 2 3 3 2" xfId="15985"/>
    <cellStyle name="强调文字颜色 2 2 2 2 2 3 4" xfId="15986"/>
    <cellStyle name="强调文字颜色 2 2 3 2 2 3 3 2" xfId="15987"/>
    <cellStyle name="强调文字颜色 2 2 3 2 2 3 4" xfId="15988"/>
    <cellStyle name="输入 2 3 2 3 4" xfId="15989"/>
    <cellStyle name="强调文字颜色 2 3" xfId="15990"/>
    <cellStyle name="强调文字颜色 2 3 2" xfId="15991"/>
    <cellStyle name="强调文字颜色 2 3 2 2" xfId="15992"/>
    <cellStyle name="强调文字颜色 2 3 2 2 2 2 2" xfId="15993"/>
    <cellStyle name="强调文字颜色 2 3 2 2 2 2 2 2" xfId="15994"/>
    <cellStyle name="强调文字颜色 2 3 2 2 2 2 2 2 2" xfId="15995"/>
    <cellStyle name="强调文字颜色 2 3 2 2 2 2 2 3" xfId="15996"/>
    <cellStyle name="强调文字颜色 2 3 2 2 2 2 2 3 2" xfId="15997"/>
    <cellStyle name="强调文字颜色 2 3 2 2 2 2 2 4" xfId="15998"/>
    <cellStyle name="强调文字颜色 2 3 2 2 2 2 3" xfId="15999"/>
    <cellStyle name="强调文字颜色 2 3 2 2 2 3" xfId="16000"/>
    <cellStyle name="强调文字颜色 2 3 2 2 2 3 2" xfId="16001"/>
    <cellStyle name="强调文字颜色 2 3 2 2 2 3 2 2" xfId="16002"/>
    <cellStyle name="强调文字颜色 2 3 2 2 2 3 3" xfId="16003"/>
    <cellStyle name="强调文字颜色 2 3 2 2 2 3 3 2" xfId="16004"/>
    <cellStyle name="强调文字颜色 2 3 2 2 3 2" xfId="16005"/>
    <cellStyle name="适中 2 3 2 3 4" xfId="16006"/>
    <cellStyle name="强调文字颜色 2 3 2 2 3 2 2" xfId="16007"/>
    <cellStyle name="强调文字颜色 2 3 2 2 3 2 2 2" xfId="16008"/>
    <cellStyle name="强调文字颜色 2 3 2 2 3 2 3" xfId="16009"/>
    <cellStyle name="强调文字颜色 2 3 2 2 3 2 3 2" xfId="16010"/>
    <cellStyle name="强调文字颜色 2 3 2 2 3 2 4" xfId="16011"/>
    <cellStyle name="强调文字颜色 2 3 2 2 3 3" xfId="16012"/>
    <cellStyle name="着色 5 2 3" xfId="16013"/>
    <cellStyle name="强调文字颜色 2 3 2 2 4 2" xfId="16014"/>
    <cellStyle name="着色 5 2 3 2" xfId="16015"/>
    <cellStyle name="强调文字颜色 2 3 2 2 4 2 2" xfId="16016"/>
    <cellStyle name="着色 5 2 4" xfId="16017"/>
    <cellStyle name="强调文字颜色 2 3 2 2 4 3" xfId="16018"/>
    <cellStyle name="着色 5 2 4 2" xfId="16019"/>
    <cellStyle name="强调文字颜色 2 3 2 2 4 3 2" xfId="16020"/>
    <cellStyle name="着色 5 2 5" xfId="16021"/>
    <cellStyle name="强调文字颜色 2 3 2 2 4 4" xfId="16022"/>
    <cellStyle name="强调文字颜色 2 3 2 3" xfId="16023"/>
    <cellStyle name="强调文字颜色 2 3 2 3 2 2" xfId="16024"/>
    <cellStyle name="强调文字颜色 2 3 2 3 2 3 2" xfId="16025"/>
    <cellStyle name="强调文字颜色 2 3 2 3 3" xfId="16026"/>
    <cellStyle name="强调文字颜色 2 3 2 4" xfId="16027"/>
    <cellStyle name="强调文字颜色 2 3 2 4 3" xfId="16028"/>
    <cellStyle name="强调文字颜色 2 3 2 4 4" xfId="16029"/>
    <cellStyle name="强调文字颜色 2 3 2 5" xfId="16030"/>
    <cellStyle name="强调文字颜色 2 3 2 5 4" xfId="16031"/>
    <cellStyle name="强调文字颜色 2 3 3" xfId="16032"/>
    <cellStyle name="强调文字颜色 2 3 3 2" xfId="16033"/>
    <cellStyle name="输出 2 2 2 4 2 4" xfId="16034"/>
    <cellStyle name="强调文字颜色 2 3 3 2 2" xfId="16035"/>
    <cellStyle name="强调文字颜色 2 3 3 2 2 2" xfId="16036"/>
    <cellStyle name="强调文字颜色 2 3 3 2 2 2 2" xfId="16037"/>
    <cellStyle name="强调文字颜色 2 3 3 2 2 2 2 2" xfId="16038"/>
    <cellStyle name="强调文字颜色 2 3 3 2 2 2 2 2 2" xfId="16039"/>
    <cellStyle name="强调文字颜色 2 3 3 2 2 2 2 3" xfId="16040"/>
    <cellStyle name="强调文字颜色 4 4 3 4 2 4" xfId="16041"/>
    <cellStyle name="强调文字颜色 2 3 3 2 2 2 2 3 2" xfId="16042"/>
    <cellStyle name="强调文字颜色 2 3 3 2 2 2 2 4" xfId="16043"/>
    <cellStyle name="强调文字颜色 2 3 3 2 2 2 3" xfId="16044"/>
    <cellStyle name="强调文字颜色 2 3 3 2 2 3" xfId="16045"/>
    <cellStyle name="强调文字颜色 2 3 3 2 2 3 2" xfId="16046"/>
    <cellStyle name="强调文字颜色 2 3 3 2 2 3 2 2" xfId="16047"/>
    <cellStyle name="强调文字颜色 2 3 3 2 2 3 3" xfId="16048"/>
    <cellStyle name="强调文字颜色 2 3 3 2 2 3 3 2" xfId="16049"/>
    <cellStyle name="强调文字颜色 2 3 3 2 2 3 4" xfId="16050"/>
    <cellStyle name="强调文字颜色 2 3 3 2 2 4" xfId="16051"/>
    <cellStyle name="强调文字颜色 2 3 3 2 3" xfId="16052"/>
    <cellStyle name="强调文字颜色 2 3 3 2 3 2" xfId="16053"/>
    <cellStyle name="适中 3 3 2 3 4" xfId="16054"/>
    <cellStyle name="强调文字颜色 2 3 3 2 3 2 2" xfId="16055"/>
    <cellStyle name="强调文字颜色 2 3 3 2 3 2 2 2" xfId="16056"/>
    <cellStyle name="强调文字颜色 2 3 3 2 3 2 3" xfId="16057"/>
    <cellStyle name="强调文字颜色 2 3 3 2 3 2 3 2" xfId="16058"/>
    <cellStyle name="强调文字颜色 2 3 3 2 3 2 4" xfId="16059"/>
    <cellStyle name="强调文字颜色 2 3 3 2 3 3" xfId="16060"/>
    <cellStyle name="强调文字颜色 2 3 3 2 4" xfId="16061"/>
    <cellStyle name="强调文字颜色 2 3 3 2 4 2" xfId="16062"/>
    <cellStyle name="强调文字颜色 2 3 3 2 4 2 2" xfId="16063"/>
    <cellStyle name="强调文字颜色 2 3 3 2 4 3" xfId="16064"/>
    <cellStyle name="强调文字颜色 2 3 3 3" xfId="16065"/>
    <cellStyle name="强调文字颜色 2 3 3 3 2 2" xfId="16066"/>
    <cellStyle name="强调文字颜色 2 3 3 3 2 2 2" xfId="16067"/>
    <cellStyle name="强调文字颜色 2 3 3 3 2 3" xfId="16068"/>
    <cellStyle name="强调文字颜色 2 3 3 3 2 3 2" xfId="16069"/>
    <cellStyle name="强调文字颜色 2 3 3 3 2 4" xfId="16070"/>
    <cellStyle name="强调文字颜色 2 3 3 3 3" xfId="16071"/>
    <cellStyle name="强调文字颜色 2 3 3 4" xfId="16072"/>
    <cellStyle name="强调文字颜色 2 3 3 4 2" xfId="16073"/>
    <cellStyle name="强调文字颜色 2 3 3 4 2 2" xfId="16074"/>
    <cellStyle name="强调文字颜色 2 3 3 4 3" xfId="16075"/>
    <cellStyle name="强调文字颜色 2 3 3 4 3 2" xfId="16076"/>
    <cellStyle name="强调文字颜色 2 3 3 4 4" xfId="16077"/>
    <cellStyle name="强调文字颜色 2 3 4 2" xfId="16078"/>
    <cellStyle name="强调文字颜色 2 3 4 2 2" xfId="16079"/>
    <cellStyle name="强调文字颜色 2 3 4 2 2 2" xfId="16080"/>
    <cellStyle name="强调文字颜色 2 3 4 2 2 2 2" xfId="16081"/>
    <cellStyle name="强调文字颜色 5 3 4 4 3" xfId="16082"/>
    <cellStyle name="强调文字颜色 2 3 4 2 2 2 2 2" xfId="16083"/>
    <cellStyle name="强调文字颜色 2 3 4 2 2 2 3" xfId="16084"/>
    <cellStyle name="强调文字颜色 5 3 4 5 3" xfId="16085"/>
    <cellStyle name="强调文字颜色 2 3 4 2 2 2 3 2" xfId="16086"/>
    <cellStyle name="强调文字颜色 2 3 4 2 2 2 4" xfId="16087"/>
    <cellStyle name="强调文字颜色 2 3 4 2 2 3" xfId="16088"/>
    <cellStyle name="强调文字颜色 2 3 4 2 3" xfId="16089"/>
    <cellStyle name="强调文字颜色 2 3 4 2 3 2" xfId="16090"/>
    <cellStyle name="适中 4 3 2 3 4" xfId="16091"/>
    <cellStyle name="强调文字颜色 2 3 4 2 3 2 2" xfId="16092"/>
    <cellStyle name="强调文字颜色 2 3 4 2 3 3" xfId="16093"/>
    <cellStyle name="适中 4 3 2 4 4" xfId="16094"/>
    <cellStyle name="强调文字颜色 2 3 4 2 3 3 2" xfId="16095"/>
    <cellStyle name="强调文字颜色 2 3 4 2 3 4" xfId="16096"/>
    <cellStyle name="强调文字颜色 2 3 4 2 4" xfId="16097"/>
    <cellStyle name="强调文字颜色 2 3 4 3" xfId="16098"/>
    <cellStyle name="强调文字颜色 2 3 4 3 2" xfId="16099"/>
    <cellStyle name="强调文字颜色 2 3 4 3 2 2" xfId="16100"/>
    <cellStyle name="强调文字颜色 2 3 4 3 2 2 2" xfId="16101"/>
    <cellStyle name="强调文字颜色 2 3 4 3 2 3" xfId="16102"/>
    <cellStyle name="强调文字颜色 2 3 4 3 2 3 2" xfId="16103"/>
    <cellStyle name="强调文字颜色 2 3 4 3 2 4" xfId="16104"/>
    <cellStyle name="强调文字颜色 2 3 4 3 3" xfId="16105"/>
    <cellStyle name="强调文字颜色 2 3 4 4" xfId="16106"/>
    <cellStyle name="强调文字颜色 2 3 4 4 2" xfId="16107"/>
    <cellStyle name="强调文字颜色 2 3 4 4 2 2" xfId="16108"/>
    <cellStyle name="强调文字颜色 2 3 4 4 3" xfId="16109"/>
    <cellStyle name="强调文字颜色 2 3 4 4 3 2" xfId="16110"/>
    <cellStyle name="强调文字颜色 2 3 4 4 4" xfId="16111"/>
    <cellStyle name="强调文字颜色 2 3 5" xfId="16112"/>
    <cellStyle name="强调文字颜色 2 3 5 2" xfId="16113"/>
    <cellStyle name="强调文字颜色 2 3 5 2 2" xfId="16114"/>
    <cellStyle name="强调文字颜色 2 3 5 2 3" xfId="16115"/>
    <cellStyle name="强调文字颜色 2 3 5 2 4" xfId="16116"/>
    <cellStyle name="强调文字颜色 2 3 5 3" xfId="16117"/>
    <cellStyle name="强调文字颜色 2 3 6" xfId="16118"/>
    <cellStyle name="强调文字颜色 2 3 6 2" xfId="16119"/>
    <cellStyle name="强调文字颜色 2 3 6 2 2" xfId="16120"/>
    <cellStyle name="强调文字颜色 2 3 6 3" xfId="16121"/>
    <cellStyle name="强调文字颜色 2 3 6 3 2" xfId="16122"/>
    <cellStyle name="强调文字颜色 2 3 6 4" xfId="16123"/>
    <cellStyle name="强调文字颜色 5 2 2 2 4 2" xfId="16124"/>
    <cellStyle name="强调文字颜色 2 3 7 3 2" xfId="16125"/>
    <cellStyle name="强调文字颜色 5 2 2 2 5" xfId="16126"/>
    <cellStyle name="强调文字颜色 2 3 7 4" xfId="16127"/>
    <cellStyle name="强调文字颜色 2 4" xfId="16128"/>
    <cellStyle name="强调文字颜色 2 4 2" xfId="16129"/>
    <cellStyle name="强调文字颜色 2 4 2 2" xfId="16130"/>
    <cellStyle name="强调文字颜色 2 4 2 2 2 2 2" xfId="16131"/>
    <cellStyle name="强调文字颜色 2 4 2 2 2 2 2 3" xfId="16132"/>
    <cellStyle name="强调文字颜色 2 4 2 2 2 2 2 4" xfId="16133"/>
    <cellStyle name="强调文字颜色 2 4 2 2 2 2 3" xfId="16134"/>
    <cellStyle name="强调文字颜色 2 4 2 2 2 3" xfId="16135"/>
    <cellStyle name="强调文字颜色 2 4 2 2 2 3 2" xfId="16136"/>
    <cellStyle name="强调文字颜色 2 4 2 2 2 3 2 2" xfId="16137"/>
    <cellStyle name="强调文字颜色 2 4 2 2 2 3 3" xfId="16138"/>
    <cellStyle name="强调文字颜色 2 4 2 2 2 3 4" xfId="16139"/>
    <cellStyle name="强调文字颜色 2 4 2 2 3 2 2" xfId="16140"/>
    <cellStyle name="强调文字颜色 2 4 2 2 3 2 3" xfId="16141"/>
    <cellStyle name="强调文字颜色 2 4 2 2 3 2 4" xfId="16142"/>
    <cellStyle name="强调文字颜色 2 4 2 2 3 3" xfId="16143"/>
    <cellStyle name="强调文字颜色 2 4 2 2 4 2 2" xfId="16144"/>
    <cellStyle name="强调文字颜色 2 4 2 2 4 3" xfId="16145"/>
    <cellStyle name="强调文字颜色 2 4 2 2 4 3 2" xfId="16146"/>
    <cellStyle name="强调文字颜色 2 4 2 3 2 3 2" xfId="16147"/>
    <cellStyle name="强调文字颜色 2 4 2 4" xfId="16148"/>
    <cellStyle name="强调文字颜色 2 4 2 4 2" xfId="16149"/>
    <cellStyle name="强调文字颜色 2 4 2 4 2 2" xfId="16150"/>
    <cellStyle name="强调文字颜色 2 4 2 4 3" xfId="16151"/>
    <cellStyle name="强调文字颜色 2 4 2 4 3 2" xfId="16152"/>
    <cellStyle name="强调文字颜色 2 4 2 4 4" xfId="16153"/>
    <cellStyle name="强调文字颜色 2 4 3" xfId="16154"/>
    <cellStyle name="输入 3 2 2 2 3" xfId="16155"/>
    <cellStyle name="强调文字颜色 2 4 3 2" xfId="16156"/>
    <cellStyle name="输入 3 2 2 2 3 2" xfId="16157"/>
    <cellStyle name="适中 4 7" xfId="16158"/>
    <cellStyle name="强调文字颜色 2 4 3 2 2" xfId="16159"/>
    <cellStyle name="输入 3 2 2 2 3 2 2" xfId="16160"/>
    <cellStyle name="适中 4 7 2" xfId="16161"/>
    <cellStyle name="强调文字颜色 2 4 3 2 2 2" xfId="16162"/>
    <cellStyle name="输入 3 2 2 2 3 2 2 2" xfId="16163"/>
    <cellStyle name="强调文字颜色 2 4 3 2 2 2 2" xfId="16164"/>
    <cellStyle name="强调文字颜色 2 4 3 2 2 2 2 2" xfId="16165"/>
    <cellStyle name="强调文字颜色 2 4 3 2 2 2 3" xfId="16166"/>
    <cellStyle name="强调文字颜色 2 4 3 2 2 2 3 2" xfId="16167"/>
    <cellStyle name="强调文字颜色 2 4 3 2 2 2 4" xfId="16168"/>
    <cellStyle name="输入 3 2 2 2 3 2 3" xfId="16169"/>
    <cellStyle name="适中 4 7 3" xfId="16170"/>
    <cellStyle name="强调文字颜色 2 4 3 2 2 3" xfId="16171"/>
    <cellStyle name="输入 3 2 2 2 3 3" xfId="16172"/>
    <cellStyle name="适中 4 8" xfId="16173"/>
    <cellStyle name="强调文字颜色 2 4 3 2 3" xfId="16174"/>
    <cellStyle name="输入 3 2 2 2 3 4" xfId="16175"/>
    <cellStyle name="强调文字颜色 2 4 3 2 4" xfId="16176"/>
    <cellStyle name="输入 3 2 2 2 4" xfId="16177"/>
    <cellStyle name="强调文字颜色 2 4 3 3" xfId="16178"/>
    <cellStyle name="输入 3 2 2 2 4 2 2" xfId="16179"/>
    <cellStyle name="强调文字颜色 2 4 3 3 2 2" xfId="16180"/>
    <cellStyle name="强调文字颜色 2 4 3 3 2 2 2" xfId="16181"/>
    <cellStyle name="强调文字颜色 2 4 3 3 2 3" xfId="16182"/>
    <cellStyle name="强调文字颜色 2 4 3 3 2 3 2" xfId="16183"/>
    <cellStyle name="强调文字颜色 2 4 3 3 2 4" xfId="16184"/>
    <cellStyle name="输入 3 2 2 2 4 3" xfId="16185"/>
    <cellStyle name="强调文字颜色 2 4 3 3 3" xfId="16186"/>
    <cellStyle name="输入 3 2 2 2 5" xfId="16187"/>
    <cellStyle name="强调文字颜色 2 4 3 4" xfId="16188"/>
    <cellStyle name="强调文字颜色 2 4 3 4 3" xfId="16189"/>
    <cellStyle name="强调文字颜色 2 4 3 4 3 2" xfId="16190"/>
    <cellStyle name="强调文字颜色 2 4 3 4 4" xfId="16191"/>
    <cellStyle name="输入 3 2 2 3 3" xfId="16192"/>
    <cellStyle name="强调文字颜色 2 4 4 2" xfId="16193"/>
    <cellStyle name="输入 3 2 2 3 3 2" xfId="16194"/>
    <cellStyle name="强调文字颜色 2 4 4 2 2" xfId="16195"/>
    <cellStyle name="强调文字颜色 2 4 4 2 2 2" xfId="16196"/>
    <cellStyle name="强调文字颜色 2 4 4 2 3" xfId="16197"/>
    <cellStyle name="强调文字颜色 2 4 4 2 3 2" xfId="16198"/>
    <cellStyle name="强调文字颜色 2 4 4 2 4" xfId="16199"/>
    <cellStyle name="输入 3 2 2 3 4" xfId="16200"/>
    <cellStyle name="强调文字颜色 2 4 4 3" xfId="16201"/>
    <cellStyle name="强调文字颜色 2 4 4 4" xfId="16202"/>
    <cellStyle name="强调文字颜色 2 4 5" xfId="16203"/>
    <cellStyle name="输入 3 2 2 4 3" xfId="16204"/>
    <cellStyle name="强调文字颜色 2 4 5 2" xfId="16205"/>
    <cellStyle name="输入 3 2 2 4 3 2" xfId="16206"/>
    <cellStyle name="强调文字颜色 2 4 5 2 2" xfId="16207"/>
    <cellStyle name="输入 3 2 2 4 4" xfId="16208"/>
    <cellStyle name="强调文字颜色 2 4 5 3" xfId="16209"/>
    <cellStyle name="强调文字颜色 2 4 5 3 2" xfId="16210"/>
    <cellStyle name="强调文字颜色 2 4 5 4" xfId="16211"/>
    <cellStyle name="强调文字颜色 2 4 6" xfId="16212"/>
    <cellStyle name="输入 3 2 2 5 3" xfId="16213"/>
    <cellStyle name="强调文字颜色 2 4 6 2" xfId="16214"/>
    <cellStyle name="输入 3 2 2 5 3 2" xfId="16215"/>
    <cellStyle name="强调文字颜色 2 4 6 2 2" xfId="16216"/>
    <cellStyle name="输入 3 2 2 5 4" xfId="16217"/>
    <cellStyle name="强调文字颜色 2 4 6 3" xfId="16218"/>
    <cellStyle name="强调文字颜色 2 4 6 3 2" xfId="16219"/>
    <cellStyle name="强调文字颜色 2 4 6 4" xfId="16220"/>
    <cellStyle name="强调文字颜色 6 6 2 5 2 2" xfId="16221"/>
    <cellStyle name="强调文字颜色 2 5" xfId="16222"/>
    <cellStyle name="强调文字颜色 2 5 2" xfId="16223"/>
    <cellStyle name="强调文字颜色 2 5 2 2" xfId="16224"/>
    <cellStyle name="强调文字颜色 2 5 2 2 2 2 2" xfId="16225"/>
    <cellStyle name="强调文字颜色 2 5 2 2 2 3" xfId="16226"/>
    <cellStyle name="强调文字颜色 2 5 2 3" xfId="16227"/>
    <cellStyle name="强调文字颜色 2 5 2 3 2" xfId="16228"/>
    <cellStyle name="强调文字颜色 2 5 2 3 2 2" xfId="16229"/>
    <cellStyle name="注释 3 2 3 2 2 2 2 2" xfId="16230"/>
    <cellStyle name="强调文字颜色 2 5 2 3 3" xfId="16231"/>
    <cellStyle name="强调文字颜色 2 5 2 3 3 2" xfId="16232"/>
    <cellStyle name="强调文字颜色 2 5 2 3 4" xfId="16233"/>
    <cellStyle name="强调文字颜色 2 5 2 4" xfId="16234"/>
    <cellStyle name="强调文字颜色 2 5 3" xfId="16235"/>
    <cellStyle name="输入 3 2 3 2 3" xfId="16236"/>
    <cellStyle name="强调文字颜色 2 5 3 2" xfId="16237"/>
    <cellStyle name="强调文字颜色 2 5 3 2 2 2" xfId="16238"/>
    <cellStyle name="强调文字颜色 2 5 3 2 3 2" xfId="16239"/>
    <cellStyle name="强调文字颜色 2 5 3 2 4" xfId="16240"/>
    <cellStyle name="输入 3 2 3 2 4" xfId="16241"/>
    <cellStyle name="强调文字颜色 2 5 3 3" xfId="16242"/>
    <cellStyle name="强调文字颜色 2 5 4" xfId="16243"/>
    <cellStyle name="强调文字颜色 2 5 4 2" xfId="16244"/>
    <cellStyle name="强调文字颜色 2 5 4 2 2" xfId="16245"/>
    <cellStyle name="强调文字颜色 2 5 4 3" xfId="16246"/>
    <cellStyle name="强调文字颜色 2 5 4 4" xfId="16247"/>
    <cellStyle name="强调文字颜色 2 5 5" xfId="16248"/>
    <cellStyle name="强调文字颜色 2 5 5 2" xfId="16249"/>
    <cellStyle name="强调文字颜色 2 5 5 2 2" xfId="16250"/>
    <cellStyle name="强调文字颜色 2 5 5 3" xfId="16251"/>
    <cellStyle name="强调文字颜色 2 5 5 4" xfId="16252"/>
    <cellStyle name="强调文字颜色 6 3 3 2 2 3 3 2" xfId="16253"/>
    <cellStyle name="强调文字颜色 2 6" xfId="16254"/>
    <cellStyle name="强调文字颜色 2 6 2" xfId="16255"/>
    <cellStyle name="适中 4 2 2 2 4 4" xfId="16256"/>
    <cellStyle name="强调文字颜色 2 6 2 2" xfId="16257"/>
    <cellStyle name="强调文字颜色 2 6 2 2 2 2 2" xfId="16258"/>
    <cellStyle name="强调文字颜色 2 6 2 2 2 2 2 2" xfId="16259"/>
    <cellStyle name="强调文字颜色 2 6 2 2 2 2 3" xfId="16260"/>
    <cellStyle name="强调文字颜色 2 6 2 2 2 2 3 2" xfId="16261"/>
    <cellStyle name="强调文字颜色 2 6 2 2 2 2 4" xfId="16262"/>
    <cellStyle name="强调文字颜色 2 6 2 2 2 3" xfId="16263"/>
    <cellStyle name="强调文字颜色 2 6 2 2 3 2" xfId="16264"/>
    <cellStyle name="强调文字颜色 2 6 2 2 3 2 2" xfId="16265"/>
    <cellStyle name="强调文字颜色 3 2 2 2 2 3 2 2" xfId="16266"/>
    <cellStyle name="强调文字颜色 2 6 2 2 3 3" xfId="16267"/>
    <cellStyle name="强调文字颜色 2 6 2 2 3 3 2" xfId="16268"/>
    <cellStyle name="强调文字颜色 2 6 2 2 3 4" xfId="16269"/>
    <cellStyle name="强调文字颜色 2 6 2 2 4" xfId="16270"/>
    <cellStyle name="强调文字颜色 2 6 2 3" xfId="16271"/>
    <cellStyle name="强调文字颜色 2 6 2 3 2" xfId="16272"/>
    <cellStyle name="强调文字颜色 2 6 2 3 2 2" xfId="16273"/>
    <cellStyle name="强调文字颜色 2 6 2 3 2 2 2" xfId="16274"/>
    <cellStyle name="强调文字颜色 2 6 2 3 2 3" xfId="16275"/>
    <cellStyle name="强调文字颜色 2 6 2 3 2 3 2" xfId="16276"/>
    <cellStyle name="强调文字颜色 2 6 2 3 3" xfId="16277"/>
    <cellStyle name="强调文字颜色 2 6 2 4" xfId="16278"/>
    <cellStyle name="强调文字颜色 2 6 2 4 2" xfId="16279"/>
    <cellStyle name="强调文字颜色 2 6 2 4 2 2" xfId="16280"/>
    <cellStyle name="强调文字颜色 2 6 2 4 3" xfId="16281"/>
    <cellStyle name="强调文字颜色 2 6 2 4 3 2" xfId="16282"/>
    <cellStyle name="强调文字颜色 2 6 2 4 4" xfId="16283"/>
    <cellStyle name="强调文字颜色 2 6 3" xfId="16284"/>
    <cellStyle name="输入 3 2 4 2 3" xfId="16285"/>
    <cellStyle name="强调文字颜色 2 6 3 2" xfId="16286"/>
    <cellStyle name="输入 3 2 4 2 3 2" xfId="16287"/>
    <cellStyle name="强调文字颜色 2 6 3 2 2" xfId="16288"/>
    <cellStyle name="强调文字颜色 2 6 3 2 2 2" xfId="16289"/>
    <cellStyle name="强调文字颜色 2 6 3 2 3" xfId="16290"/>
    <cellStyle name="强调文字颜色 2 6 3 2 3 2" xfId="16291"/>
    <cellStyle name="强调文字颜色 2 6 3 2 4" xfId="16292"/>
    <cellStyle name="输入 3 2 4 2 4" xfId="16293"/>
    <cellStyle name="强调文字颜色 2 6 3 3" xfId="16294"/>
    <cellStyle name="强调文字颜色 2 6 4" xfId="16295"/>
    <cellStyle name="强调文字颜色 2 6 4 2" xfId="16296"/>
    <cellStyle name="输出 4 8" xfId="16297"/>
    <cellStyle name="强调文字颜色 2 6 4 2 2" xfId="16298"/>
    <cellStyle name="强调文字颜色 2 6 4 3" xfId="16299"/>
    <cellStyle name="强调文字颜色 2 6 4 3 2" xfId="16300"/>
    <cellStyle name="强调文字颜色 2 6 4 4" xfId="16301"/>
    <cellStyle name="强调文字颜色 3 2 2 2 2" xfId="16302"/>
    <cellStyle name="输出 3 2 2 2 2 2 4" xfId="16303"/>
    <cellStyle name="强调文字颜色 3 2 2 2 2 2" xfId="16304"/>
    <cellStyle name="强调文字颜色 3 2 2 2 2 2 2" xfId="16305"/>
    <cellStyle name="强调文字颜色 3 2 2 2 2 2 2 2" xfId="16306"/>
    <cellStyle name="强调文字颜色 3 2 2 2 2 2 2 2 2" xfId="16307"/>
    <cellStyle name="强调文字颜色 3 2 2 2 2 2 2 3" xfId="16308"/>
    <cellStyle name="强调文字颜色 3 2 2 2 2 2 2 3 2" xfId="16309"/>
    <cellStyle name="强调文字颜色 3 2 2 2 2 2 2 4" xfId="16310"/>
    <cellStyle name="强调文字颜色 3 2 2 2 2 2 3" xfId="16311"/>
    <cellStyle name="强调文字颜色 3 2 2 2 2 3" xfId="16312"/>
    <cellStyle name="强调文字颜色 3 2 2 2 2 3 2" xfId="16313"/>
    <cellStyle name="强调文字颜色 3 2 2 2 2 3 3" xfId="16314"/>
    <cellStyle name="强调文字颜色 3 2 2 2 2 3 3 2" xfId="16315"/>
    <cellStyle name="强调文字颜色 3 2 2 2 2 3 4" xfId="16316"/>
    <cellStyle name="强调文字颜色 3 2 2 2 2 4" xfId="16317"/>
    <cellStyle name="强调文字颜色 3 2 2 2 3" xfId="16318"/>
    <cellStyle name="强调文字颜色 3 2 2 2 3 2" xfId="16319"/>
    <cellStyle name="强调文字颜色 3 2 2 2 3 2 2" xfId="16320"/>
    <cellStyle name="强调文字颜色 3 2 2 2 3 2 2 2" xfId="16321"/>
    <cellStyle name="强调文字颜色 3 2 2 2 3 2 3" xfId="16322"/>
    <cellStyle name="强调文字颜色 3 2 2 2 3 2 3 2" xfId="16323"/>
    <cellStyle name="强调文字颜色 3 2 2 2 3 3" xfId="16324"/>
    <cellStyle name="强调文字颜色 3 2 2 2 4" xfId="16325"/>
    <cellStyle name="强调文字颜色 3 2 2 2 4 2" xfId="16326"/>
    <cellStyle name="强调文字颜色 3 2 2 2 4 2 2" xfId="16327"/>
    <cellStyle name="强调文字颜色 3 2 2 2 4 3" xfId="16328"/>
    <cellStyle name="强调文字颜色 3 2 2 2 4 3 2" xfId="16329"/>
    <cellStyle name="强调文字颜色 3 2 2 2 4 4" xfId="16330"/>
    <cellStyle name="强调文字颜色 3 2 2 3" xfId="16331"/>
    <cellStyle name="强调文字颜色 3 2 2 3 2" xfId="16332"/>
    <cellStyle name="强调文字颜色 3 2 2 3 3" xfId="16333"/>
    <cellStyle name="强调文字颜色 3 2 2 4" xfId="16334"/>
    <cellStyle name="强调文字颜色 3 2 2 4 2 2" xfId="16335"/>
    <cellStyle name="强调文字颜色 3 2 2 4 3" xfId="16336"/>
    <cellStyle name="强调文字颜色 3 2 2 4 3 2" xfId="16337"/>
    <cellStyle name="强调文字颜色 3 2 2 4 4" xfId="16338"/>
    <cellStyle name="强调文字颜色 3 2 2 5" xfId="16339"/>
    <cellStyle name="强调文字颜色 3 2 2 5 2" xfId="16340"/>
    <cellStyle name="强调文字颜色 3 2 2 5 2 2" xfId="16341"/>
    <cellStyle name="强调文字颜色 3 2 2 5 3" xfId="16342"/>
    <cellStyle name="强调文字颜色 3 2 2 5 3 2" xfId="16343"/>
    <cellStyle name="强调文字颜色 3 2 2 5 4" xfId="16344"/>
    <cellStyle name="强调文字颜色 3 2 3 2 2" xfId="16345"/>
    <cellStyle name="强调文字颜色 3 2 3 2 2 2 2 2" xfId="16346"/>
    <cellStyle name="强调文字颜色 3 2 3 2 2 2 2 2 2" xfId="16347"/>
    <cellStyle name="强调文字颜色 3 2 3 2 2 2 2 3" xfId="16348"/>
    <cellStyle name="强调文字颜色 3 2 3 2 2 2 2 3 2" xfId="16349"/>
    <cellStyle name="强调文字颜色 3 2 3 2 2 2 2 4" xfId="16350"/>
    <cellStyle name="强调文字颜色 3 2 3 2 2 2 3" xfId="16351"/>
    <cellStyle name="强调文字颜色 3 2 3 2 2 3 2" xfId="16352"/>
    <cellStyle name="强调文字颜色 3 6 2 2 3 3" xfId="16353"/>
    <cellStyle name="强调文字颜色 3 2 3 2 2 3 2 2" xfId="16354"/>
    <cellStyle name="强调文字颜色 6 2 4 2 2 2" xfId="16355"/>
    <cellStyle name="强调文字颜色 3 2 3 2 2 3 3" xfId="16356"/>
    <cellStyle name="强调文字颜色 6 2 4 2 2 3" xfId="16357"/>
    <cellStyle name="强调文字颜色 3 2 3 2 2 3 4" xfId="16358"/>
    <cellStyle name="强调文字颜色 3 2 3 2 2 4" xfId="16359"/>
    <cellStyle name="强调文字颜色 3 2 3 2 3" xfId="16360"/>
    <cellStyle name="适中 2 4 2 5" xfId="16361"/>
    <cellStyle name="强调文字颜色 3 2 3 2 3 2" xfId="16362"/>
    <cellStyle name="强调文字颜色 3 2 3 2 3 2 2" xfId="16363"/>
    <cellStyle name="强调文字颜色 3 2 3 2 3 2 3" xfId="16364"/>
    <cellStyle name="强调文字颜色 3 2 3 2 3 2 4" xfId="16365"/>
    <cellStyle name="强调文字颜色 3 2 3 2 3 3" xfId="16366"/>
    <cellStyle name="强调文字颜色 3 2 3 2 4" xfId="16367"/>
    <cellStyle name="强调文字颜色 3 2 3 2 4 2" xfId="16368"/>
    <cellStyle name="强调文字颜色 3 2 3 2 4 2 2" xfId="16369"/>
    <cellStyle name="强调文字颜色 3 2 3 2 4 3" xfId="16370"/>
    <cellStyle name="强调文字颜色 3 2 3 2 4 3 2" xfId="16371"/>
    <cellStyle name="强调文字颜色 3 2 3 2 4 4" xfId="16372"/>
    <cellStyle name="强调文字颜色 3 2 3 3" xfId="16373"/>
    <cellStyle name="强调文字颜色 3 2 3 3 2" xfId="16374"/>
    <cellStyle name="强调文字颜色 3 2 3 3 2 2" xfId="16375"/>
    <cellStyle name="强调文字颜色 3 2 3 3 2 2 2" xfId="16376"/>
    <cellStyle name="强调文字颜色 3 2 3 3 2 3" xfId="16377"/>
    <cellStyle name="强调文字颜色 3 2 3 3 2 3 2" xfId="16378"/>
    <cellStyle name="强调文字颜色 3 2 3 3 2 4" xfId="16379"/>
    <cellStyle name="强调文字颜色 3 2 3 3 3" xfId="16380"/>
    <cellStyle name="强调文字颜色 3 2 3 4" xfId="16381"/>
    <cellStyle name="强调文字颜色 3 2 3 4 2" xfId="16382"/>
    <cellStyle name="强调文字颜色 3 2 3 4 3" xfId="16383"/>
    <cellStyle name="强调文字颜色 3 2 3 4 4" xfId="16384"/>
    <cellStyle name="强调文字颜色 3 2 4 2" xfId="16385"/>
    <cellStyle name="强调文字颜色 3 2 4 2 2" xfId="16386"/>
    <cellStyle name="强调文字颜色 3 2 4 2 2 2" xfId="16387"/>
    <cellStyle name="强调文字颜色 3 2 4 2 2 2 2" xfId="16388"/>
    <cellStyle name="强调文字颜色 3 2 4 2 2 2 2 2" xfId="16389"/>
    <cellStyle name="强调文字颜色 3 2 4 2 2 2 3" xfId="16390"/>
    <cellStyle name="强调文字颜色 3 2 4 2 2 2 3 2" xfId="16391"/>
    <cellStyle name="强调文字颜色 3 2 4 2 2 2 4" xfId="16392"/>
    <cellStyle name="强调文字颜色 3 2 4 2 2 3" xfId="16393"/>
    <cellStyle name="强调文字颜色 3 2 4 2 3" xfId="16394"/>
    <cellStyle name="适中 3 4 2 5" xfId="16395"/>
    <cellStyle name="强调文字颜色 3 2 4 2 3 2" xfId="16396"/>
    <cellStyle name="强调文字颜色 3 2 4 2 3 2 2" xfId="16397"/>
    <cellStyle name="强调文字颜色 3 2 4 2 3 3" xfId="16398"/>
    <cellStyle name="强调文字颜色 3 2 4 2 4" xfId="16399"/>
    <cellStyle name="强调文字颜色 3 2 4 3" xfId="16400"/>
    <cellStyle name="强调文字颜色 3 2 4 3 2" xfId="16401"/>
    <cellStyle name="输出 4" xfId="16402"/>
    <cellStyle name="强调文字颜色 3 2 4 3 2 2" xfId="16403"/>
    <cellStyle name="输出 4 2" xfId="16404"/>
    <cellStyle name="强调文字颜色 3 2 4 3 2 2 2" xfId="16405"/>
    <cellStyle name="输出 5" xfId="16406"/>
    <cellStyle name="强调文字颜色 3 2 4 3 2 3" xfId="16407"/>
    <cellStyle name="输出 5 2" xfId="16408"/>
    <cellStyle name="强调文字颜色 3 2 4 3 2 3 2" xfId="16409"/>
    <cellStyle name="强调文字颜色 3 2 4 3 3" xfId="16410"/>
    <cellStyle name="着色 1 3 2 2" xfId="16411"/>
    <cellStyle name="强调文字颜色 3 2 4 4" xfId="16412"/>
    <cellStyle name="着色 1 3 2 2 2" xfId="16413"/>
    <cellStyle name="强调文字颜色 3 2 4 4 2" xfId="16414"/>
    <cellStyle name="着色 1 3 2 2 2 2" xfId="16415"/>
    <cellStyle name="强调文字颜色 3 2 4 4 2 2" xfId="16416"/>
    <cellStyle name="着色 1 3 2 2 3" xfId="16417"/>
    <cellStyle name="强调文字颜色 3 2 4 4 3" xfId="16418"/>
    <cellStyle name="着色 1 3 2 2 3 2" xfId="16419"/>
    <cellStyle name="强调文字颜色 3 2 4 4 3 2" xfId="16420"/>
    <cellStyle name="着色 1 3 2 2 4" xfId="16421"/>
    <cellStyle name="强调文字颜色 3 2 4 4 4" xfId="16422"/>
    <cellStyle name="强调文字颜色 3 3 2 2" xfId="16423"/>
    <cellStyle name="输出 2 3 2 3 2 4" xfId="16424"/>
    <cellStyle name="强调文字颜色 3 3 2 2 2" xfId="16425"/>
    <cellStyle name="强调文字颜色 3 3 2 2 2 2" xfId="16426"/>
    <cellStyle name="强调文字颜色 3 3 2 2 2 2 2" xfId="16427"/>
    <cellStyle name="强调文字颜色 3 3 2 2 2 2 2 2" xfId="16428"/>
    <cellStyle name="强调文字颜色 3 3 2 2 2 2 2 2 2" xfId="16429"/>
    <cellStyle name="强调文字颜色 3 3 2 2 2 2 2 3" xfId="16430"/>
    <cellStyle name="强调文字颜色 3 3 2 2 2 2 2 3 2" xfId="16431"/>
    <cellStyle name="强调文字颜色 3 3 2 2 2 2 2 4" xfId="16432"/>
    <cellStyle name="强调文字颜色 3 3 2 2 2 2 3" xfId="16433"/>
    <cellStyle name="强调文字颜色 3 3 2 2 2 3" xfId="16434"/>
    <cellStyle name="强调文字颜色 3 3 2 2 2 3 2" xfId="16435"/>
    <cellStyle name="强调文字颜色 3 3 2 2 2 3 2 2" xfId="16436"/>
    <cellStyle name="强调文字颜色 3 3 2 2 2 3 3" xfId="16437"/>
    <cellStyle name="强调文字颜色 3 3 2 2 2 3 3 2" xfId="16438"/>
    <cellStyle name="强调文字颜色 3 3 2 2 2 4" xfId="16439"/>
    <cellStyle name="强调文字颜色 3 3 2 2 3" xfId="16440"/>
    <cellStyle name="强调文字颜色 3 3 2 2 3 2" xfId="16441"/>
    <cellStyle name="强调文字颜色 3 3 2 2 3 2 2" xfId="16442"/>
    <cellStyle name="强调文字颜色 3 3 2 2 3 2 2 2" xfId="16443"/>
    <cellStyle name="强调文字颜色 3 3 2 2 3 2 3" xfId="16444"/>
    <cellStyle name="强调文字颜色 3 3 2 2 3 2 3 2" xfId="16445"/>
    <cellStyle name="强调文字颜色 3 3 2 2 3 2 4" xfId="16446"/>
    <cellStyle name="输出 3 5 2 2" xfId="16447"/>
    <cellStyle name="强调文字颜色 3 3 2 2 3 3" xfId="16448"/>
    <cellStyle name="强调文字颜色 3 3 2 2 4 2" xfId="16449"/>
    <cellStyle name="强调文字颜色 3 3 2 2 4 2 2" xfId="16450"/>
    <cellStyle name="输出 3 5 3 2" xfId="16451"/>
    <cellStyle name="强调文字颜色 3 3 2 2 4 3" xfId="16452"/>
    <cellStyle name="强调文字颜色 3 3 2 2 4 3 2" xfId="16453"/>
    <cellStyle name="强调文字颜色 3 3 2 2 4 4" xfId="16454"/>
    <cellStyle name="强调文字颜色 3 3 2 3" xfId="16455"/>
    <cellStyle name="强调文字颜色 3 3 2 3 2 2 2" xfId="16456"/>
    <cellStyle name="强调文字颜色 3 3 2 3 2 3" xfId="16457"/>
    <cellStyle name="强调文字颜色 3 3 2 3 2 3 2" xfId="16458"/>
    <cellStyle name="强调文字颜色 3 3 2 3 2 4" xfId="16459"/>
    <cellStyle name="强调文字颜色 3 3 2 3 3" xfId="16460"/>
    <cellStyle name="强调文字颜色 3 3 2 4" xfId="16461"/>
    <cellStyle name="强调文字颜色 3 3 2 4 2 2" xfId="16462"/>
    <cellStyle name="强调文字颜色 3 3 2 4 3" xfId="16463"/>
    <cellStyle name="强调文字颜色 3 3 2 4 3 2" xfId="16464"/>
    <cellStyle name="强调文字颜色 3 3 2 4 4" xfId="16465"/>
    <cellStyle name="强调文字颜色 3 3 2 5" xfId="16466"/>
    <cellStyle name="强调文字颜色 3 3 2 5 3 2" xfId="16467"/>
    <cellStyle name="强调文字颜色 3 3 2 5 4" xfId="16468"/>
    <cellStyle name="强调文字颜色 3 3 3 2" xfId="16469"/>
    <cellStyle name="输出 2 3 2 4 2 4" xfId="16470"/>
    <cellStyle name="强调文字颜色 3 3 3 2 2" xfId="16471"/>
    <cellStyle name="强调文字颜色 3 3 3 2 2 2" xfId="16472"/>
    <cellStyle name="强调文字颜色 3 3 3 2 2 2 2" xfId="16473"/>
    <cellStyle name="强调文字颜色 3 3 3 2 2 2 2 2" xfId="16474"/>
    <cellStyle name="强调文字颜色 3 3 3 2 2 2 2 3" xfId="16475"/>
    <cellStyle name="强调文字颜色 3 3 3 2 2 2 2 3 2" xfId="16476"/>
    <cellStyle name="强调文字颜色 3 3 3 2 2 2 2 4" xfId="16477"/>
    <cellStyle name="强调文字颜色 3 3 3 2 2 2 3" xfId="16478"/>
    <cellStyle name="强调文字颜色 3 3 3 2 2 3" xfId="16479"/>
    <cellStyle name="强调文字颜色 5 2 2 2 2 5" xfId="16480"/>
    <cellStyle name="强调文字颜色 3 3 3 2 2 3 2" xfId="16481"/>
    <cellStyle name="强调文字颜色 3 3 3 2 2 3 2 2" xfId="16482"/>
    <cellStyle name="强调文字颜色 3 3 3 2 2 3 3" xfId="16483"/>
    <cellStyle name="强调文字颜色 3 3 3 2 2 3 3 2" xfId="16484"/>
    <cellStyle name="强调文字颜色 3 3 3 2 2 4" xfId="16485"/>
    <cellStyle name="强调文字颜色 3 3 3 2 3" xfId="16486"/>
    <cellStyle name="强调文字颜色 3 3 3 2 3 2" xfId="16487"/>
    <cellStyle name="强调文字颜色 3 3 3 2 3 2 2" xfId="16488"/>
    <cellStyle name="强调文字颜色 3 3 3 2 3 2 2 2" xfId="16489"/>
    <cellStyle name="强调文字颜色 3 3 3 2 3 2 3" xfId="16490"/>
    <cellStyle name="强调文字颜色 3 3 3 2 3 2 3 2" xfId="16491"/>
    <cellStyle name="输出 4 5 2 2" xfId="16492"/>
    <cellStyle name="强调文字颜色 3 3 3 2 3 3" xfId="16493"/>
    <cellStyle name="强调文字颜色 3 3 3 2 4" xfId="16494"/>
    <cellStyle name="强调文字颜色 3 3 3 2 4 2" xfId="16495"/>
    <cellStyle name="强调文字颜色 3 3 3 2 4 2 2" xfId="16496"/>
    <cellStyle name="输出 4 5 3 2" xfId="16497"/>
    <cellStyle name="强调文字颜色 3 3 3 2 4 3" xfId="16498"/>
    <cellStyle name="强调文字颜色 3 3 3 2 4 3 2" xfId="16499"/>
    <cellStyle name="强调文字颜色 3 3 3 2 4 4" xfId="16500"/>
    <cellStyle name="强调文字颜色 3 3 3 3" xfId="16501"/>
    <cellStyle name="强调文字颜色 3 3 3 3 2 2" xfId="16502"/>
    <cellStyle name="强调文字颜色 3 3 3 3 2 2 2" xfId="16503"/>
    <cellStyle name="强调文字颜色 3 3 3 3 2 3" xfId="16504"/>
    <cellStyle name="强调文字颜色 5 2 3 2 2 5" xfId="16505"/>
    <cellStyle name="强调文字颜色 3 3 3 3 2 3 2" xfId="16506"/>
    <cellStyle name="强调文字颜色 3 3 3 3 2 4" xfId="16507"/>
    <cellStyle name="强调文字颜色 3 3 3 3 3" xfId="16508"/>
    <cellStyle name="强调文字颜色 3 3 3 4" xfId="16509"/>
    <cellStyle name="强调文字颜色 3 3 3 4 2" xfId="16510"/>
    <cellStyle name="强调文字颜色 3 3 3 4 2 2" xfId="16511"/>
    <cellStyle name="强调文字颜色 3 3 3 4 3" xfId="16512"/>
    <cellStyle name="强调文字颜色 3 3 3 4 3 2" xfId="16513"/>
    <cellStyle name="强调文字颜色 3 3 3 4 4" xfId="16514"/>
    <cellStyle name="强调文字颜色 3 3 4 2" xfId="16515"/>
    <cellStyle name="强调文字颜色 3 3 4 2 2" xfId="16516"/>
    <cellStyle name="强调文字颜色 3 3 4 2 2 2" xfId="16517"/>
    <cellStyle name="强调文字颜色 3 3 4 2 2 2 2" xfId="16518"/>
    <cellStyle name="强调文字颜色 3 3 4 2 2 2 2 2" xfId="16519"/>
    <cellStyle name="强调文字颜色 3 3 4 2 2 2 3" xfId="16520"/>
    <cellStyle name="强调文字颜色 3 3 4 2 2 2 3 2" xfId="16521"/>
    <cellStyle name="强调文字颜色 3 3 4 2 2 2 4" xfId="16522"/>
    <cellStyle name="样式 1 2 2 3 2 2" xfId="16523"/>
    <cellStyle name="强调文字颜色 3 3 4 2 2 3" xfId="16524"/>
    <cellStyle name="强调文字颜色 3 3 4 2 3" xfId="16525"/>
    <cellStyle name="强调文字颜色 3 3 4 2 3 2" xfId="16526"/>
    <cellStyle name="样式 1 2 2 3 3 2" xfId="16527"/>
    <cellStyle name="输出 5 5 2 2" xfId="16528"/>
    <cellStyle name="强调文字颜色 3 3 4 2 3 3" xfId="16529"/>
    <cellStyle name="输出 5 5 2 3" xfId="16530"/>
    <cellStyle name="强调文字颜色 3 3 4 2 3 4" xfId="16531"/>
    <cellStyle name="强调文字颜色 3 3 4 2 4" xfId="16532"/>
    <cellStyle name="强调文字颜色 3 3 4 3" xfId="16533"/>
    <cellStyle name="强调文字颜色 3 3 4 3 2" xfId="16534"/>
    <cellStyle name="强调文字颜色 3 3 4 3 2 2" xfId="16535"/>
    <cellStyle name="强调文字颜色 3 3 4 3 2 2 2" xfId="16536"/>
    <cellStyle name="强调文字颜色 3 3 4 3 2 3" xfId="16537"/>
    <cellStyle name="强调文字颜色 5 3 3 2 2 5" xfId="16538"/>
    <cellStyle name="强调文字颜色 3 3 4 3 2 3 2" xfId="16539"/>
    <cellStyle name="强调文字颜色 3 3 4 3 2 4" xfId="16540"/>
    <cellStyle name="强调文字颜色 3 3 4 3 3" xfId="16541"/>
    <cellStyle name="着色 1 4 2 2" xfId="16542"/>
    <cellStyle name="强调文字颜色 3 3 4 4" xfId="16543"/>
    <cellStyle name="着色 1 4 2 2 2" xfId="16544"/>
    <cellStyle name="强调文字颜色 3 3 4 4 2" xfId="16545"/>
    <cellStyle name="强调文字颜色 3 3 4 4 2 2" xfId="16546"/>
    <cellStyle name="强调文字颜色 3 3 4 4 3" xfId="16547"/>
    <cellStyle name="强调文字颜色 3 3 4 4 3 2" xfId="16548"/>
    <cellStyle name="强调文字颜色 3 3 4 4 4" xfId="16549"/>
    <cellStyle name="强调文字颜色 5 3 2 2 4 2" xfId="16550"/>
    <cellStyle name="强调文字颜色 3 3 7 3 2" xfId="16551"/>
    <cellStyle name="强调文字颜色 5 3 2 2 5" xfId="16552"/>
    <cellStyle name="强调文字颜色 3 3 7 4" xfId="16553"/>
    <cellStyle name="强调文字颜色 3 4 2" xfId="16554"/>
    <cellStyle name="强调文字颜色 3 4 2 2" xfId="16555"/>
    <cellStyle name="强调文字颜色 3 4 2 2 2" xfId="16556"/>
    <cellStyle name="强调文字颜色 3 4 2 2 2 2 2" xfId="16557"/>
    <cellStyle name="强调文字颜色 3 4 2 2 2 2 2 2" xfId="16558"/>
    <cellStyle name="强调文字颜色 3 4 2 2 2 2 2 2 2" xfId="16559"/>
    <cellStyle name="强调文字颜色 3 4 2 2 2 2 2 3" xfId="16560"/>
    <cellStyle name="强调文字颜色 3 4 2 2 2 2 2 3 2" xfId="16561"/>
    <cellStyle name="强调文字颜色 3 4 2 2 2 2 3" xfId="16562"/>
    <cellStyle name="强调文字颜色 3 4 2 2 2 3" xfId="16563"/>
    <cellStyle name="强调文字颜色 3 4 2 2 2 3 2" xfId="16564"/>
    <cellStyle name="强调文字颜色 3 4 2 2 2 3 2 2" xfId="16565"/>
    <cellStyle name="强调文字颜色 3 4 2 2 2 3 3" xfId="16566"/>
    <cellStyle name="强调文字颜色 5 2 2 2 3 2 2 2" xfId="16567"/>
    <cellStyle name="强调文字颜色 3 4 2 2 2 3 4" xfId="16568"/>
    <cellStyle name="强调文字颜色 3 4 2 2 2 4" xfId="16569"/>
    <cellStyle name="强调文字颜色 3 4 2 2 3" xfId="16570"/>
    <cellStyle name="强调文字颜色 3 4 2 2 3 2 3" xfId="16571"/>
    <cellStyle name="强调文字颜色 3 4 2 2 3 2 4" xfId="16572"/>
    <cellStyle name="强调文字颜色 3 4 2 2 4 2" xfId="16573"/>
    <cellStyle name="强调文字颜色 3 4 2 2 4 2 2" xfId="16574"/>
    <cellStyle name="强调文字颜色 6 2 2 2 2 2 2" xfId="16575"/>
    <cellStyle name="强调文字颜色 3 4 2 2 4 3" xfId="16576"/>
    <cellStyle name="强调文字颜色 6 2 2 2 2 2 2 2" xfId="16577"/>
    <cellStyle name="强调文字颜色 3 4 2 2 4 3 2" xfId="16578"/>
    <cellStyle name="强调文字颜色 6 2 2 2 2 2 3" xfId="16579"/>
    <cellStyle name="强调文字颜色 3 4 2 2 4 4" xfId="16580"/>
    <cellStyle name="强调文字颜色 3 4 2 3" xfId="16581"/>
    <cellStyle name="强调文字颜色 3 4 2 3 2 3 2" xfId="16582"/>
    <cellStyle name="强调文字颜色 3 4 2 3 2 4" xfId="16583"/>
    <cellStyle name="强调文字颜色 3 4 2 3 3" xfId="16584"/>
    <cellStyle name="强调文字颜色 3 4 2 4" xfId="16585"/>
    <cellStyle name="强调文字颜色 3 4 2 4 2" xfId="16586"/>
    <cellStyle name="强调文字颜色 3 4 2 4 2 2" xfId="16587"/>
    <cellStyle name="强调文字颜色 3 4 2 4 3" xfId="16588"/>
    <cellStyle name="强调文字颜色 3 4 2 4 3 2" xfId="16589"/>
    <cellStyle name="强调文字颜色 3 4 2 4 4" xfId="16590"/>
    <cellStyle name="强调文字颜色 3 4 3" xfId="16591"/>
    <cellStyle name="输入 3 3 2 2 3" xfId="16592"/>
    <cellStyle name="强调文字颜色 3 4 3 2" xfId="16593"/>
    <cellStyle name="强调文字颜色 3 4 3 2 2 2 3 2" xfId="16594"/>
    <cellStyle name="输入 3 3 2 2 4" xfId="16595"/>
    <cellStyle name="强调文字颜色 3 4 3 3" xfId="16596"/>
    <cellStyle name="输入 3 3 2 2 5" xfId="16597"/>
    <cellStyle name="强调文字颜色 3 4 3 4" xfId="16598"/>
    <cellStyle name="输入 3 3 2 2 5 2" xfId="16599"/>
    <cellStyle name="强调文字颜色 3 4 3 4 2" xfId="16600"/>
    <cellStyle name="强调文字颜色 3 4 3 4 2 2" xfId="16601"/>
    <cellStyle name="强调文字颜色 3 4 3 4 3" xfId="16602"/>
    <cellStyle name="强调文字颜色 3 4 3 4 3 2" xfId="16603"/>
    <cellStyle name="强调文字颜色 3 4 3 4 4" xfId="16604"/>
    <cellStyle name="输入 3 3 2 3 3 2" xfId="16605"/>
    <cellStyle name="输出 2 2 2 5" xfId="16606"/>
    <cellStyle name="强调文字颜色 3 4 4 2 2" xfId="16607"/>
    <cellStyle name="输出 2 2 2 5 2" xfId="16608"/>
    <cellStyle name="强调文字颜色 3 4 4 2 2 2" xfId="16609"/>
    <cellStyle name="输出 2 2 2 6" xfId="16610"/>
    <cellStyle name="强调文字颜色 3 4 4 2 3" xfId="16611"/>
    <cellStyle name="输出 2 2 2 6 2" xfId="16612"/>
    <cellStyle name="强调文字颜色 3 4 4 2 3 2" xfId="16613"/>
    <cellStyle name="输出 2 2 2 7" xfId="16614"/>
    <cellStyle name="强调文字颜色 3 4 4 2 4" xfId="16615"/>
    <cellStyle name="输入 3 3 2 3 4" xfId="16616"/>
    <cellStyle name="强调文字颜色 3 4 4 3" xfId="16617"/>
    <cellStyle name="着色 1 5 2 2" xfId="16618"/>
    <cellStyle name="强调文字颜色 3 4 4 4" xfId="16619"/>
    <cellStyle name="输入 3 3 2 5 3 2" xfId="16620"/>
    <cellStyle name="输出 2 4 2 5" xfId="16621"/>
    <cellStyle name="强调文字颜色 3 4 6 2 2" xfId="16622"/>
    <cellStyle name="输入 3 3 2 5 4" xfId="16623"/>
    <cellStyle name="强调文字颜色 3 4 6 3" xfId="16624"/>
    <cellStyle name="强调文字颜色 3 4 6 3 2" xfId="16625"/>
    <cellStyle name="强调文字颜色 3 4 6 4" xfId="16626"/>
    <cellStyle name="强调文字颜色 6 6 2 5 3 2" xfId="16627"/>
    <cellStyle name="强调文字颜色 3 5" xfId="16628"/>
    <cellStyle name="强调文字颜色 3 5 2" xfId="16629"/>
    <cellStyle name="强调文字颜色 3 5 2 2" xfId="16630"/>
    <cellStyle name="强调文字颜色 3 5 2 2 2 2" xfId="16631"/>
    <cellStyle name="强调文字颜色 3 5 2 2 2 2 2" xfId="16632"/>
    <cellStyle name="强调文字颜色 3 5 2 2 2 3" xfId="16633"/>
    <cellStyle name="强调文字颜色 3 5 2 2 2 3 2" xfId="16634"/>
    <cellStyle name="强调文字颜色 6 3 3 2 4 3 2" xfId="16635"/>
    <cellStyle name="强调文字颜色 3 5 2 2 3" xfId="16636"/>
    <cellStyle name="强调文字颜色 3 5 2 3 2" xfId="16637"/>
    <cellStyle name="强调文字颜色 3 5 2 3 2 2" xfId="16638"/>
    <cellStyle name="强调文字颜色 3 5 2 3 3" xfId="16639"/>
    <cellStyle name="强调文字颜色 3 5 2 3 3 2" xfId="16640"/>
    <cellStyle name="强调文字颜色 3 5 2 3 4" xfId="16641"/>
    <cellStyle name="强调文字颜色 3 5 2 4" xfId="16642"/>
    <cellStyle name="强调文字颜色 3 5 3" xfId="16643"/>
    <cellStyle name="输入 3 3 3 2 3" xfId="16644"/>
    <cellStyle name="强调文字颜色 3 5 3 2" xfId="16645"/>
    <cellStyle name="强调文字颜色 3 5 3 2 2 2" xfId="16646"/>
    <cellStyle name="强调文字颜色 6 3 3 2 5 3 2" xfId="16647"/>
    <cellStyle name="强调文字颜色 3 5 3 2 3" xfId="16648"/>
    <cellStyle name="强调文字颜色 3 5 3 2 3 2" xfId="16649"/>
    <cellStyle name="强调文字颜色 3 5 3 2 4" xfId="16650"/>
    <cellStyle name="输入 3 3 3 2 4" xfId="16651"/>
    <cellStyle name="强调文字颜色 3 5 3 3" xfId="16652"/>
    <cellStyle name="强调文字颜色 3 5 4" xfId="16653"/>
    <cellStyle name="强调文字颜色 3 5 4 2" xfId="16654"/>
    <cellStyle name="输出 3 2 2 5" xfId="16655"/>
    <cellStyle name="强调文字颜色 3 5 4 2 2" xfId="16656"/>
    <cellStyle name="强调文字颜色 3 5 4 3" xfId="16657"/>
    <cellStyle name="强调文字颜色 3 5 4 3 2" xfId="16658"/>
    <cellStyle name="着色 1 6 2 2" xfId="16659"/>
    <cellStyle name="强调文字颜色 3 5 4 4" xfId="16660"/>
    <cellStyle name="强调文字颜色 3 6" xfId="16661"/>
    <cellStyle name="强调文字颜色 3 6 2" xfId="16662"/>
    <cellStyle name="强调文字颜色 3 6 2 2" xfId="16663"/>
    <cellStyle name="强调文字颜色 3 6 2 2 2" xfId="16664"/>
    <cellStyle name="强调文字颜色 3 6 2 2 2 2" xfId="16665"/>
    <cellStyle name="强调文字颜色 3 6 2 2 2 2 2" xfId="16666"/>
    <cellStyle name="强调文字颜色 3 6 2 2 2 2 2 2" xfId="16667"/>
    <cellStyle name="强调文字颜色 3 6 2 2 2 2 3" xfId="16668"/>
    <cellStyle name="强调文字颜色 3 6 2 2 2 2 3 2" xfId="16669"/>
    <cellStyle name="强调文字颜色 3 6 2 2 2 3" xfId="16670"/>
    <cellStyle name="强调文字颜色 3 6 2 2 3" xfId="16671"/>
    <cellStyle name="强调文字颜色 3 6 2 2 3 2" xfId="16672"/>
    <cellStyle name="强调文字颜色 3 6 2 2 3 2 2" xfId="16673"/>
    <cellStyle name="强调文字颜色 3 6 2 2 3 3 2" xfId="16674"/>
    <cellStyle name="强调文字颜色 3 6 2 2 3 4" xfId="16675"/>
    <cellStyle name="强调文字颜色 3 6 2 3" xfId="16676"/>
    <cellStyle name="强调文字颜色 3 6 2 3 2" xfId="16677"/>
    <cellStyle name="强调文字颜色 3 6 2 3 2 2" xfId="16678"/>
    <cellStyle name="强调文字颜色 3 6 2 3 2 2 2" xfId="16679"/>
    <cellStyle name="强调文字颜色 3 6 2 3 2 3" xfId="16680"/>
    <cellStyle name="强调文字颜色 5 2 2 2 2 2 2 4" xfId="16681"/>
    <cellStyle name="强调文字颜色 3 6 2 3 2 3 2" xfId="16682"/>
    <cellStyle name="强调文字颜色 3 6 2 3 2 4" xfId="16683"/>
    <cellStyle name="强调文字颜色 3 6 2 4" xfId="16684"/>
    <cellStyle name="强调文字颜色 3 6 2 4 2" xfId="16685"/>
    <cellStyle name="强调文字颜色 3 6 2 4 2 2" xfId="16686"/>
    <cellStyle name="强调文字颜色 3 6 2 4 3" xfId="16687"/>
    <cellStyle name="强调文字颜色 3 6 2 4 3 2" xfId="16688"/>
    <cellStyle name="强调文字颜色 3 6 2 4 4" xfId="16689"/>
    <cellStyle name="强调文字颜色 3 6 3" xfId="16690"/>
    <cellStyle name="输入 3 3 4 2 3" xfId="16691"/>
    <cellStyle name="强调文字颜色 3 6 3 2" xfId="16692"/>
    <cellStyle name="输入 3 3 4 2 3 2" xfId="16693"/>
    <cellStyle name="强调文字颜色 3 6 3 2 2" xfId="16694"/>
    <cellStyle name="强调文字颜色 3 6 3 2 2 2" xfId="16695"/>
    <cellStyle name="输入 3 3 4 2 4" xfId="16696"/>
    <cellStyle name="强调文字颜色 3 6 3 3" xfId="16697"/>
    <cellStyle name="强调文字颜色 3 6 4" xfId="16698"/>
    <cellStyle name="输出 4 2 2 5" xfId="16699"/>
    <cellStyle name="强调文字颜色 3 6 4 2 2" xfId="16700"/>
    <cellStyle name="强调文字颜色 3 6 4 3" xfId="16701"/>
    <cellStyle name="强调文字颜色 3 6 4 3 2" xfId="16702"/>
    <cellStyle name="强调文字颜色 3 6 4 4" xfId="16703"/>
    <cellStyle name="强调文字颜色 4 2 2 2" xfId="16704"/>
    <cellStyle name="强调文字颜色 4 2 2 2 2" xfId="16705"/>
    <cellStyle name="输出 3 3 2 2 2 2 4" xfId="16706"/>
    <cellStyle name="强调文字颜色 4 2 2 2 2 2" xfId="16707"/>
    <cellStyle name="强调文字颜色 4 2 2 2 2 2 2" xfId="16708"/>
    <cellStyle name="强调文字颜色 4 2 2 2 2 2 2 2" xfId="16709"/>
    <cellStyle name="强调文字颜色 4 2 2 2 2 2 2 2 2" xfId="16710"/>
    <cellStyle name="强调文字颜色 4 2 2 2 2 2 2 3" xfId="16711"/>
    <cellStyle name="强调文字颜色 4 2 2 2 2 2 2 3 2" xfId="16712"/>
    <cellStyle name="强调文字颜色 4 2 2 2 2 2 2 4" xfId="16713"/>
    <cellStyle name="强调文字颜色 4 2 2 2 2 2 3" xfId="16714"/>
    <cellStyle name="强调文字颜色 4 2 2 2 2 3" xfId="16715"/>
    <cellStyle name="强调文字颜色 4 2 2 2 2 3 2" xfId="16716"/>
    <cellStyle name="强调文字颜色 4 2 2 2 2 3 2 2" xfId="16717"/>
    <cellStyle name="强调文字颜色 4 2 2 2 2 3 3" xfId="16718"/>
    <cellStyle name="强调文字颜色 4 2 2 2 2 3 3 2" xfId="16719"/>
    <cellStyle name="强调文字颜色 4 2 2 2 2 3 4" xfId="16720"/>
    <cellStyle name="强调文字颜色 4 2 2 2 2 4" xfId="16721"/>
    <cellStyle name="强调文字颜色 4 2 2 2 3" xfId="16722"/>
    <cellStyle name="强调文字颜色 4 2 2 2 3 2" xfId="16723"/>
    <cellStyle name="强调文字颜色 4 2 2 2 3 2 2" xfId="16724"/>
    <cellStyle name="强调文字颜色 4 2 2 2 3 2 2 2" xfId="16725"/>
    <cellStyle name="强调文字颜色 4 2 2 2 3 2 3" xfId="16726"/>
    <cellStyle name="强调文字颜色 4 2 2 2 3 2 3 2" xfId="16727"/>
    <cellStyle name="输出 2 6 2 3 2" xfId="16728"/>
    <cellStyle name="强调文字颜色 4 2 2 2 3 2 4" xfId="16729"/>
    <cellStyle name="强调文字颜色 4 2 2 2 3 3" xfId="16730"/>
    <cellStyle name="强调文字颜色 4 2 2 2 4" xfId="16731"/>
    <cellStyle name="强调文字颜色 4 2 2 2 4 2" xfId="16732"/>
    <cellStyle name="强调文字颜色 4 2 2 2 4 2 2" xfId="16733"/>
    <cellStyle name="强调文字颜色 4 2 2 2 4 3" xfId="16734"/>
    <cellStyle name="强调文字颜色 4 2 2 2 4 3 2" xfId="16735"/>
    <cellStyle name="强调文字颜色 4 2 2 2 4 4" xfId="16736"/>
    <cellStyle name="强调文字颜色 4 2 2 3" xfId="16737"/>
    <cellStyle name="强调文字颜色 4 2 2 3 2 3" xfId="16738"/>
    <cellStyle name="强调文字颜色 4 2 2 3 2 3 2" xfId="16739"/>
    <cellStyle name="强调文字颜色 4 2 2 3 2 4" xfId="16740"/>
    <cellStyle name="强调文字颜色 4 2 2 4" xfId="16741"/>
    <cellStyle name="强调文字颜色 4 2 2 4 4" xfId="16742"/>
    <cellStyle name="强调文字颜色 4 2 2 5" xfId="16743"/>
    <cellStyle name="强调文字颜色 4 2 2 5 3 2" xfId="16744"/>
    <cellStyle name="强调文字颜色 4 2 2 5 4" xfId="16745"/>
    <cellStyle name="输入 2 2 2 6" xfId="16746"/>
    <cellStyle name="强调文字颜色 4 2 3 2" xfId="16747"/>
    <cellStyle name="强调文字颜色 4 2 3 2 2" xfId="16748"/>
    <cellStyle name="强调文字颜色 4 2 3 2 2 2" xfId="16749"/>
    <cellStyle name="强调文字颜色 4 2 3 2 2 2 2 2" xfId="16750"/>
    <cellStyle name="强调文字颜色 4 2 3 2 2 2 2 2 2" xfId="16751"/>
    <cellStyle name="强调文字颜色 4 2 3 2 2 2 3" xfId="16752"/>
    <cellStyle name="强调文字颜色 4 2 3 2 2 3" xfId="16753"/>
    <cellStyle name="强调文字颜色 4 2 3 2 2 3 2 2" xfId="16754"/>
    <cellStyle name="强调文字颜色 4 2 3 2 2 3 3" xfId="16755"/>
    <cellStyle name="强调文字颜色 4 2 3 2 2 3 3 2" xfId="16756"/>
    <cellStyle name="强调文字颜色 4 2 3 2 2 3 4" xfId="16757"/>
    <cellStyle name="强调文字颜色 4 2 3 2 2 4" xfId="16758"/>
    <cellStyle name="强调文字颜色 4 2 3 2 3" xfId="16759"/>
    <cellStyle name="强调文字颜色 4 2 3 2 3 2" xfId="16760"/>
    <cellStyle name="强调文字颜色 4 2 3 2 3 2 2" xfId="16761"/>
    <cellStyle name="强调文字颜色 4 2 3 2 3 2 2 2" xfId="16762"/>
    <cellStyle name="强调文字颜色 4 2 3 2 3 2 3" xfId="16763"/>
    <cellStyle name="输出 3 6 2 3 2" xfId="16764"/>
    <cellStyle name="强调文字颜色 4 2 3 2 3 2 4" xfId="16765"/>
    <cellStyle name="强调文字颜色 4 2 3 2 3 3" xfId="16766"/>
    <cellStyle name="强调文字颜色 4 2 3 2 4" xfId="16767"/>
    <cellStyle name="强调文字颜色 4 2 3 2 4 2" xfId="16768"/>
    <cellStyle name="强调文字颜色 4 2 3 2 4 2 2" xfId="16769"/>
    <cellStyle name="强调文字颜色 4 2 3 2 4 3" xfId="16770"/>
    <cellStyle name="强调文字颜色 4 2 3 2 4 3 2" xfId="16771"/>
    <cellStyle name="强调文字颜色 4 2 3 2 4 4" xfId="16772"/>
    <cellStyle name="强调文字颜色 4 2 3 3" xfId="16773"/>
    <cellStyle name="强调文字颜色 4 2 3 3 2 3 2" xfId="16774"/>
    <cellStyle name="强调文字颜色 4 2 3 3 2 4" xfId="16775"/>
    <cellStyle name="强调文字颜色 4 2 3 4" xfId="16776"/>
    <cellStyle name="强调文字颜色 4 2 3 4 4" xfId="16777"/>
    <cellStyle name="强调文字颜色 4 2 4" xfId="16778"/>
    <cellStyle name="强调文字颜色 4 2 4 2" xfId="16779"/>
    <cellStyle name="强调文字颜色 4 2 4 2 2" xfId="16780"/>
    <cellStyle name="强调文字颜色 4 2 4 2 2 2" xfId="16781"/>
    <cellStyle name="强调文字颜色 5 2 3 2 3 3" xfId="16782"/>
    <cellStyle name="强调文字颜色 4 2 4 2 2 2 2" xfId="16783"/>
    <cellStyle name="强调文字颜色 5 2 3 2 3 3 2" xfId="16784"/>
    <cellStyle name="强调文字颜色 4 2 4 2 2 2 2 2" xfId="16785"/>
    <cellStyle name="强调文字颜色 5 2 3 2 3 4" xfId="16786"/>
    <cellStyle name="强调文字颜色 4 2 4 2 2 2 3" xfId="16787"/>
    <cellStyle name="强调文字颜色 4 2 4 2 2 2 3 2" xfId="16788"/>
    <cellStyle name="强调文字颜色 4 2 4 2 2 2 4" xfId="16789"/>
    <cellStyle name="强调文字颜色 4 2 4 2 2 3" xfId="16790"/>
    <cellStyle name="强调文字颜色 4 2 4 2 3" xfId="16791"/>
    <cellStyle name="强调文字颜色 4 2 4 2 3 2" xfId="16792"/>
    <cellStyle name="强调文字颜色 4 2 4 2 3 2 2" xfId="16793"/>
    <cellStyle name="强调文字颜色 4 2 4 2 3 3" xfId="16794"/>
    <cellStyle name="强调文字颜色 4 2 4 2 3 3 2" xfId="16795"/>
    <cellStyle name="强调文字颜色 4 2 4 2 3 4" xfId="16796"/>
    <cellStyle name="强调文字颜色 4 2 4 2 4" xfId="16797"/>
    <cellStyle name="强调文字颜色 4 2 4 3" xfId="16798"/>
    <cellStyle name="强调文字颜色 4 2 4 3 2 3" xfId="16799"/>
    <cellStyle name="强调文字颜色 5 2 4 2 4 3" xfId="16800"/>
    <cellStyle name="强调文字颜色 4 2 4 3 2 3 2" xfId="16801"/>
    <cellStyle name="强调文字颜色 4 2 4 3 2 4" xfId="16802"/>
    <cellStyle name="着色 2 3 2 2" xfId="16803"/>
    <cellStyle name="强调文字颜色 4 2 4 4" xfId="16804"/>
    <cellStyle name="着色 2 3 2 2 4" xfId="16805"/>
    <cellStyle name="强调文字颜色 4 2 4 4 4" xfId="16806"/>
    <cellStyle name="强调文字颜色 4 2 7 2" xfId="16807"/>
    <cellStyle name="强调文字颜色 4 2 7 2 2" xfId="16808"/>
    <cellStyle name="强调文字颜色 4 2 7 3" xfId="16809"/>
    <cellStyle name="强调文字颜色 4 2 7 4" xfId="16810"/>
    <cellStyle name="强调文字颜色 4 3 2 2" xfId="16811"/>
    <cellStyle name="输出 2 4 2 3 2 4" xfId="16812"/>
    <cellStyle name="强调文字颜色 4 3 2 2 2" xfId="16813"/>
    <cellStyle name="强调文字颜色 4 3 2 2 2 2" xfId="16814"/>
    <cellStyle name="强调文字颜色 4 3 2 2 2 2 2 3 2" xfId="16815"/>
    <cellStyle name="强调文字颜色 4 3 2 2 2 3 2 2" xfId="16816"/>
    <cellStyle name="强调文字颜色 4 3 2 2 2 3 3" xfId="16817"/>
    <cellStyle name="强调文字颜色 4 3 2 2 2 3 3 2" xfId="16818"/>
    <cellStyle name="强调文字颜色 4 3 2 2 3 2 3 2" xfId="16819"/>
    <cellStyle name="强调文字颜色 4 3 2 2 4 2" xfId="16820"/>
    <cellStyle name="强调文字颜色 4 3 2 2 4 3" xfId="16821"/>
    <cellStyle name="强调文字颜色 4 3 2 2 4 4" xfId="16822"/>
    <cellStyle name="强调文字颜色 4 3 2 3" xfId="16823"/>
    <cellStyle name="强调文字颜色 4 3 2 3 2 2" xfId="16824"/>
    <cellStyle name="强调文字颜色 6 2 2 2 2 2 3 2" xfId="16825"/>
    <cellStyle name="强调文字颜色 4 3 2 4" xfId="16826"/>
    <cellStyle name="强调文字颜色 4 3 2 4 2" xfId="16827"/>
    <cellStyle name="强调文字颜色 4 3 2 4 2 2" xfId="16828"/>
    <cellStyle name="强调文字颜色 4 3 2 4 3 2" xfId="16829"/>
    <cellStyle name="强调文字颜色 4 3 2 4 4" xfId="16830"/>
    <cellStyle name="着色 6 2 2 2 3 2" xfId="16831"/>
    <cellStyle name="强调文字颜色 4 3 2 5" xfId="16832"/>
    <cellStyle name="强调文字颜色 4 3 2 5 2" xfId="16833"/>
    <cellStyle name="强调文字颜色 4 3 2 5 2 2" xfId="16834"/>
    <cellStyle name="强调文字颜色 4 3 2 5 3" xfId="16835"/>
    <cellStyle name="强调文字颜色 4 3 2 5 3 2" xfId="16836"/>
    <cellStyle name="强调文字颜色 4 3 3" xfId="16837"/>
    <cellStyle name="输入 2 3 2 6" xfId="16838"/>
    <cellStyle name="强调文字颜色 4 3 3 2" xfId="16839"/>
    <cellStyle name="强调文字颜色 4 3 3 2 2" xfId="16840"/>
    <cellStyle name="强调文字颜色 4 3 3 2 2 2" xfId="16841"/>
    <cellStyle name="强调文字颜色 4 3 3 2 2 2 2" xfId="16842"/>
    <cellStyle name="强调文字颜色 4 3 3 2 2 2 2 2" xfId="16843"/>
    <cellStyle name="强调文字颜色 4 3 3 2 2 2 2 2 2" xfId="16844"/>
    <cellStyle name="强调文字颜色 4 3 3 2 2 2 3" xfId="16845"/>
    <cellStyle name="强调文字颜色 4 3 3 2 2 3 2 2" xfId="16846"/>
    <cellStyle name="强调文字颜色 5 2" xfId="16847"/>
    <cellStyle name="强调文字颜色 4 3 3 2 3" xfId="16848"/>
    <cellStyle name="强调文字颜色 5 2 2" xfId="16849"/>
    <cellStyle name="强调文字颜色 4 3 3 2 3 2" xfId="16850"/>
    <cellStyle name="强调文字颜色 5 2 2 2" xfId="16851"/>
    <cellStyle name="强调文字颜色 4 3 3 2 3 2 2" xfId="16852"/>
    <cellStyle name="强调文字颜色 5 2 2 3" xfId="16853"/>
    <cellStyle name="强调文字颜色 4 3 3 2 3 2 3" xfId="16854"/>
    <cellStyle name="强调文字颜色 5 3" xfId="16855"/>
    <cellStyle name="强调文字颜色 4 3 3 2 4" xfId="16856"/>
    <cellStyle name="强调文字颜色 5 3 2" xfId="16857"/>
    <cellStyle name="强调文字颜色 4 3 3 2 4 2" xfId="16858"/>
    <cellStyle name="强调文字颜色 5 3 2 2" xfId="16859"/>
    <cellStyle name="强调文字颜色 4 3 3 2 4 2 2" xfId="16860"/>
    <cellStyle name="强调文字颜色 5 3 3" xfId="16861"/>
    <cellStyle name="强调文字颜色 4 3 3 2 4 3" xfId="16862"/>
    <cellStyle name="输入 3 3 2 6" xfId="16863"/>
    <cellStyle name="强调文字颜色 5 3 3 2" xfId="16864"/>
    <cellStyle name="强调文字颜色 4 3 3 2 4 3 2" xfId="16865"/>
    <cellStyle name="强调文字颜色 4 3 3 3" xfId="16866"/>
    <cellStyle name="强调文字颜色 4 3 3 3 2" xfId="16867"/>
    <cellStyle name="强调文字颜色 4 3 3 3 2 2" xfId="16868"/>
    <cellStyle name="强调文字颜色 4 3 3 3 2 2 2" xfId="16869"/>
    <cellStyle name="强调文字颜色 4 3 3 3 2 3" xfId="16870"/>
    <cellStyle name="强调文字颜色 4 3 3 3 2 3 2" xfId="16871"/>
    <cellStyle name="适中 2 2 3 2" xfId="16872"/>
    <cellStyle name="强调文字颜色 4 3 3 3 2 4" xfId="16873"/>
    <cellStyle name="强调文字颜色 6 2" xfId="16874"/>
    <cellStyle name="强调文字颜色 4 3 3 3 3" xfId="16875"/>
    <cellStyle name="强调文字颜色 4 3 3 4" xfId="16876"/>
    <cellStyle name="强调文字颜色 4 3 3 4 2" xfId="16877"/>
    <cellStyle name="强调文字颜色 4 3 3 4 2 2" xfId="16878"/>
    <cellStyle name="强调文字颜色 4 3 3 4 3" xfId="16879"/>
    <cellStyle name="强调文字颜色 4 3 3 4 3 2" xfId="16880"/>
    <cellStyle name="强调文字颜色 4 3 3 4 4" xfId="16881"/>
    <cellStyle name="强调文字颜色 4 3 4 2" xfId="16882"/>
    <cellStyle name="强调文字颜色 4 3 4 2 2" xfId="16883"/>
    <cellStyle name="强调文字颜色 4 3 4 2 2 2" xfId="16884"/>
    <cellStyle name="强调文字颜色 6 2 3 2 3 3" xfId="16885"/>
    <cellStyle name="强调文字颜色 4 3 4 2 2 2 2" xfId="16886"/>
    <cellStyle name="强调文字颜色 6 2 3 2 3 3 2" xfId="16887"/>
    <cellStyle name="强调文字颜色 4 3 4 2 2 2 2 2" xfId="16888"/>
    <cellStyle name="强调文字颜色 6 2 3 2 3 4" xfId="16889"/>
    <cellStyle name="强调文字颜色 4 3 4 2 2 2 3" xfId="16890"/>
    <cellStyle name="强调文字颜色 4 3 4 2 2 2 3 2" xfId="16891"/>
    <cellStyle name="强调文字颜色 4 3 4 2 2 3" xfId="16892"/>
    <cellStyle name="强调文字颜色 6 2 3 2 4 3" xfId="16893"/>
    <cellStyle name="强调文字颜色 4 3 4 2 2 3 2" xfId="16894"/>
    <cellStyle name="强调文字颜色 4 3 4 2 2 4" xfId="16895"/>
    <cellStyle name="强调文字颜色 4 3 4 2 3 2" xfId="16896"/>
    <cellStyle name="强调文字颜色 4 3 4 2 3 2 2" xfId="16897"/>
    <cellStyle name="强调文字颜色 4 3 4 2 3 3" xfId="16898"/>
    <cellStyle name="强调文字颜色 4 3 4 2 3 3 2" xfId="16899"/>
    <cellStyle name="强调文字颜色 4 3 4 2 3 4" xfId="16900"/>
    <cellStyle name="强调文字颜色 4 3 4 3" xfId="16901"/>
    <cellStyle name="强调文字颜色 4 3 4 3 2" xfId="16902"/>
    <cellStyle name="强调文字颜色 4 3 4 3 2 2" xfId="16903"/>
    <cellStyle name="强调文字颜色 6 2 4 2 3 3" xfId="16904"/>
    <cellStyle name="强调文字颜色 4 3 4 3 2 2 2" xfId="16905"/>
    <cellStyle name="强调文字颜色 4 3 4 3 2 3" xfId="16906"/>
    <cellStyle name="强调文字颜色 6 2 4 2 4 3" xfId="16907"/>
    <cellStyle name="强调文字颜色 4 3 4 3 2 3 2" xfId="16908"/>
    <cellStyle name="适中 3 2 3 2" xfId="16909"/>
    <cellStyle name="强调文字颜色 4 3 4 3 2 4" xfId="16910"/>
    <cellStyle name="强调文字颜色 4 3 4 3 3" xfId="16911"/>
    <cellStyle name="强调文字颜色 4 3 4 3 3 2" xfId="16912"/>
    <cellStyle name="强调文字颜色 4 3 4 3 4" xfId="16913"/>
    <cellStyle name="强调文字颜色 4 3 5 2 2 2" xfId="16914"/>
    <cellStyle name="强调文字颜色 4 3 5 2 3" xfId="16915"/>
    <cellStyle name="强调文字颜色 4 3 5 2 3 2" xfId="16916"/>
    <cellStyle name="强调文字颜色 4 3 6 2 2" xfId="16917"/>
    <cellStyle name="强调文字颜色 4 3 6 3" xfId="16918"/>
    <cellStyle name="强调文字颜色 4 3 6 3 2" xfId="16919"/>
    <cellStyle name="强调文字颜色 4 3 6 4" xfId="16920"/>
    <cellStyle name="强调文字颜色 4 4 2" xfId="16921"/>
    <cellStyle name="强调文字颜色 4 4 2 2" xfId="16922"/>
    <cellStyle name="强调文字颜色 4 4 2 2 2" xfId="16923"/>
    <cellStyle name="强调文字颜色 4 4 2 2 3" xfId="16924"/>
    <cellStyle name="强调文字颜色 4 4 2 2 3 2 3 2" xfId="16925"/>
    <cellStyle name="强调文字颜色 4 4 2 2 3 2 4" xfId="16926"/>
    <cellStyle name="输出 2 4 2 4 4" xfId="16927"/>
    <cellStyle name="强调文字颜色 4 4 2 2 3 3 2" xfId="16928"/>
    <cellStyle name="强调文字颜色 4 4 2 2 3 4" xfId="16929"/>
    <cellStyle name="强调文字颜色 4 4 2 2 4" xfId="16930"/>
    <cellStyle name="强调文字颜色 4 4 2 2 4 2 3 2" xfId="16931"/>
    <cellStyle name="强调文字颜色 4 4 2 2 4 2 4" xfId="16932"/>
    <cellStyle name="强调文字颜色 6 3 2 2 2 2 2 2" xfId="16933"/>
    <cellStyle name="强调文字颜色 4 4 2 2 4 3 2" xfId="16934"/>
    <cellStyle name="强调文字颜色 4 4 2 2 5" xfId="16935"/>
    <cellStyle name="强调文字颜色 4 4 2 2 5 2 2" xfId="16936"/>
    <cellStyle name="强调文字颜色 6 3 2 2 2 3 2" xfId="16937"/>
    <cellStyle name="强调文字颜色 4 4 2 2 5 3" xfId="16938"/>
    <cellStyle name="强调文字颜色 6 3 2 2 2 3 2 2" xfId="16939"/>
    <cellStyle name="强调文字颜色 4 4 2 2 5 3 2" xfId="16940"/>
    <cellStyle name="强调文字颜色 4 4 2 3" xfId="16941"/>
    <cellStyle name="强调文字颜色 4 4 2 3 2" xfId="16942"/>
    <cellStyle name="强调文字颜色 4 4 2 3 3" xfId="16943"/>
    <cellStyle name="强调文字颜色 4 4 2 3 4" xfId="16944"/>
    <cellStyle name="强调文字颜色 6 2 2 2 2 3 3 2" xfId="16945"/>
    <cellStyle name="强调文字颜色 4 4 2 4" xfId="16946"/>
    <cellStyle name="强调文字颜色 4 4 2 4 2" xfId="16947"/>
    <cellStyle name="强调文字颜色 4 4 2 4 2 3 2" xfId="16948"/>
    <cellStyle name="强调文字颜色 4 4 2 4 2 4" xfId="16949"/>
    <cellStyle name="强调文字颜色 4 4 2 4 3" xfId="16950"/>
    <cellStyle name="强调文字颜色 4 4 2 4 4" xfId="16951"/>
    <cellStyle name="着色 6 2 2 3 3 2" xfId="16952"/>
    <cellStyle name="强调文字颜色 4 4 2 5" xfId="16953"/>
    <cellStyle name="强调文字颜色 4 4 2 5 2" xfId="16954"/>
    <cellStyle name="强调文字颜色 4 4 2 5 3" xfId="16955"/>
    <cellStyle name="输入 3 2 3 2 2" xfId="16956"/>
    <cellStyle name="强调文字颜色 4 4 2 5 4" xfId="16957"/>
    <cellStyle name="强调文字颜色 4 4 3" xfId="16958"/>
    <cellStyle name="输入 3 4 2 2 3" xfId="16959"/>
    <cellStyle name="输入 2 4 2 6" xfId="16960"/>
    <cellStyle name="强调文字颜色 4 4 3 2" xfId="16961"/>
    <cellStyle name="输入 3 4 2 2 3 2" xfId="16962"/>
    <cellStyle name="强调文字颜色 4 4 3 2 2" xfId="16963"/>
    <cellStyle name="强调文字颜色 4 4 3 2 2 2 3 2" xfId="16964"/>
    <cellStyle name="强调文字颜色 4 4 3 2 2 2 4" xfId="16965"/>
    <cellStyle name="适中 4 2 2 2 2 2" xfId="16966"/>
    <cellStyle name="强调文字颜色 4 4 3 2 3" xfId="16967"/>
    <cellStyle name="适中 4 2 2 2 2 3" xfId="16968"/>
    <cellStyle name="强调文字颜色 4 4 3 2 4" xfId="16969"/>
    <cellStyle name="强调文字颜色 4 4 3 2 4 3 2" xfId="16970"/>
    <cellStyle name="适中 4 2 2 2 2 4" xfId="16971"/>
    <cellStyle name="强调文字颜色 4 4 3 2 5" xfId="16972"/>
    <cellStyle name="输入 3 4 2 2 4" xfId="16973"/>
    <cellStyle name="强调文字颜色 4 4 3 3" xfId="16974"/>
    <cellStyle name="强调文字颜色 4 4 3 3 2" xfId="16975"/>
    <cellStyle name="适中 4 2 2 2 3 2" xfId="16976"/>
    <cellStyle name="强调文字颜色 4 4 3 3 3" xfId="16977"/>
    <cellStyle name="适中 4 2 2 2 3 3" xfId="16978"/>
    <cellStyle name="强调文字颜色 4 4 3 3 4" xfId="16979"/>
    <cellStyle name="强调文字颜色 4 4 3 4" xfId="16980"/>
    <cellStyle name="强调文字颜色 4 4 3 4 2" xfId="16981"/>
    <cellStyle name="强调文字颜色 4 4 3 4 2 3 2" xfId="16982"/>
    <cellStyle name="适中 4 2 2 2 4 2" xfId="16983"/>
    <cellStyle name="强调文字颜色 4 4 3 4 3" xfId="16984"/>
    <cellStyle name="适中 4 2 2 2 4 3" xfId="16985"/>
    <cellStyle name="强调文字颜色 4 4 3 4 4" xfId="16986"/>
    <cellStyle name="强调文字颜色 4 4 3 5" xfId="16987"/>
    <cellStyle name="强调文字颜色 4 4 3 5 2" xfId="16988"/>
    <cellStyle name="强调文字颜色 4 4 3 5 3" xfId="16989"/>
    <cellStyle name="输入 3 2 4 2 2" xfId="16990"/>
    <cellStyle name="强调文字颜色 4 4 3 5 4" xfId="16991"/>
    <cellStyle name="强调文字颜色 4 4 4" xfId="16992"/>
    <cellStyle name="输入 3 4 2 3 3" xfId="16993"/>
    <cellStyle name="强调文字颜色 4 4 4 2" xfId="16994"/>
    <cellStyle name="输入 3 4 2 3 3 2" xfId="16995"/>
    <cellStyle name="强调文字颜色 4 4 4 2 2" xfId="16996"/>
    <cellStyle name="强调文字颜色 4 4 4 2 2 2" xfId="16997"/>
    <cellStyle name="强调文字颜色 4 4 4 2 2 3" xfId="16998"/>
    <cellStyle name="强调文字颜色 4 4 4 2 2 4" xfId="16999"/>
    <cellStyle name="适中 4 2 2 3 2 3" xfId="17000"/>
    <cellStyle name="强调文字颜色 4 4 4 2 4" xfId="17001"/>
    <cellStyle name="强调文字颜色 4 4 4 3 2 2 2" xfId="17002"/>
    <cellStyle name="强调文字颜色 4 4 4 3 2 3" xfId="17003"/>
    <cellStyle name="强调文字颜色 4 4 4 3 2 3 2" xfId="17004"/>
    <cellStyle name="强调文字颜色 4 4 4 3 2 4" xfId="17005"/>
    <cellStyle name="强调文字颜色 4 4 4 3 3 2" xfId="17006"/>
    <cellStyle name="强调文字颜色 4 4 4 3 4" xfId="17007"/>
    <cellStyle name="强调文字颜色 4 4 4 4 2 2" xfId="17008"/>
    <cellStyle name="强调文字颜色 4 4 4 4 3" xfId="17009"/>
    <cellStyle name="强调文字颜色 4 4 4 4 3 2" xfId="17010"/>
    <cellStyle name="强调文字颜色 4 4 4 4 4" xfId="17011"/>
    <cellStyle name="强调文字颜色 4 4 5 2 2 2" xfId="17012"/>
    <cellStyle name="适中 4 2 2 4 2 2" xfId="17013"/>
    <cellStyle name="强调文字颜色 4 4 5 2 3" xfId="17014"/>
    <cellStyle name="适中 4 2 2 4 2 2 2" xfId="17015"/>
    <cellStyle name="强调文字颜色 4 4 5 2 3 2" xfId="17016"/>
    <cellStyle name="适中 4 2 2 4 2 3" xfId="17017"/>
    <cellStyle name="强调文字颜色 4 4 5 2 4" xfId="17018"/>
    <cellStyle name="强调文字颜色 4 4 6 2 2" xfId="17019"/>
    <cellStyle name="强调文字颜色 4 4 6 2 2 2" xfId="17020"/>
    <cellStyle name="适中 4 2 2 5 2 2" xfId="17021"/>
    <cellStyle name="强调文字颜色 4 4 6 2 3" xfId="17022"/>
    <cellStyle name="强调文字颜色 4 4 6 2 4" xfId="17023"/>
    <cellStyle name="强调文字颜色 4 4 6 3 2" xfId="17024"/>
    <cellStyle name="强调文字颜色 4 4 6 4" xfId="17025"/>
    <cellStyle name="适中 4 3 2 2 2 3" xfId="17026"/>
    <cellStyle name="强调文字颜色 5 4 3 2 4" xfId="17027"/>
    <cellStyle name="强调文字颜色 4 4 7 3" xfId="17028"/>
    <cellStyle name="适中 4 3 2 2 2 3 2" xfId="17029"/>
    <cellStyle name="强调文字颜色 5 4 3 2 4 2" xfId="17030"/>
    <cellStyle name="强调文字颜色 4 4 7 3 2" xfId="17031"/>
    <cellStyle name="适中 4 3 2 2 2 4" xfId="17032"/>
    <cellStyle name="强调文字颜色 5 4 3 2 5" xfId="17033"/>
    <cellStyle name="强调文字颜色 4 4 7 4" xfId="17034"/>
    <cellStyle name="适中 4 3 2 2 3 2" xfId="17035"/>
    <cellStyle name="强调文字颜色 5 4 3 3 3" xfId="17036"/>
    <cellStyle name="强调文字颜色 4 4 8 2" xfId="17037"/>
    <cellStyle name="强调文字颜色 5 4 3 3 4" xfId="17038"/>
    <cellStyle name="强调文字颜色 4 4 8 3" xfId="17039"/>
    <cellStyle name="适中 4 3 2 2 4" xfId="17040"/>
    <cellStyle name="强调文字颜色 4 4 9" xfId="17041"/>
    <cellStyle name="强调文字颜色 4 5" xfId="17042"/>
    <cellStyle name="强调文字颜色 4 5 2" xfId="17043"/>
    <cellStyle name="强调文字颜色 4 5 2 2" xfId="17044"/>
    <cellStyle name="强调文字颜色 4 5 2 2 2" xfId="17045"/>
    <cellStyle name="强调文字颜色 4 5 2 2 2 2" xfId="17046"/>
    <cellStyle name="强调文字颜色 4 5 2 2 2 2 2" xfId="17047"/>
    <cellStyle name="强调文字颜色 4 5 2 2 2 3" xfId="17048"/>
    <cellStyle name="强调文字颜色 4 5 2 2 2 3 2" xfId="17049"/>
    <cellStyle name="适中 3 3 2 2 2 3 2" xfId="17050"/>
    <cellStyle name="强调文字颜色 4 5 2 2 2 4" xfId="17051"/>
    <cellStyle name="强调文字颜色 6 3 4 2 4 3 2" xfId="17052"/>
    <cellStyle name="强调文字颜色 4 5 2 2 3" xfId="17053"/>
    <cellStyle name="强调文字颜色 4 5 2 2 3 2" xfId="17054"/>
    <cellStyle name="强调文字颜色 4 5 2 3 2" xfId="17055"/>
    <cellStyle name="强调文字颜色 4 5 2 3 2 2" xfId="17056"/>
    <cellStyle name="强调文字颜色 4 5 2 3 2 3" xfId="17057"/>
    <cellStyle name="强调文字颜色 4 5 2 3 2 3 2" xfId="17058"/>
    <cellStyle name="适中 3 3 2 2 3 3 2" xfId="17059"/>
    <cellStyle name="强调文字颜色 4 5 2 3 2 4" xfId="17060"/>
    <cellStyle name="强调文字颜色 6 2 2 2 2 4 3 2" xfId="17061"/>
    <cellStyle name="强调文字颜色 4 5 2 4" xfId="17062"/>
    <cellStyle name="强调文字颜色 4 5 2 4 2" xfId="17063"/>
    <cellStyle name="强调文字颜色 4 5 2 4 2 2" xfId="17064"/>
    <cellStyle name="强调文字颜色 4 5 2 4 3" xfId="17065"/>
    <cellStyle name="强调文字颜色 4 5 2 4 3 2" xfId="17066"/>
    <cellStyle name="强调文字颜色 4 5 2 4 4" xfId="17067"/>
    <cellStyle name="强调文字颜色 4 5 3" xfId="17068"/>
    <cellStyle name="输入 3 4 3 2 3" xfId="17069"/>
    <cellStyle name="强调文字颜色 4 5 3 2" xfId="17070"/>
    <cellStyle name="强调文字颜色 5 2 2 2 2 2 3" xfId="17071"/>
    <cellStyle name="强调文字颜色 4 5 3 2 2 2" xfId="17072"/>
    <cellStyle name="强调文字颜色 5 2 2 2 2 3 3" xfId="17073"/>
    <cellStyle name="强调文字颜色 4 5 3 2 3 2" xfId="17074"/>
    <cellStyle name="强调文字颜色 4 5 3 2 4" xfId="17075"/>
    <cellStyle name="输入 3 4 3 2 4" xfId="17076"/>
    <cellStyle name="强调文字颜色 4 5 3 3" xfId="17077"/>
    <cellStyle name="强调文字颜色 4 5 3 3 2" xfId="17078"/>
    <cellStyle name="强调文字颜色 4 5 3 4" xfId="17079"/>
    <cellStyle name="强调文字颜色 4 5 4" xfId="17080"/>
    <cellStyle name="强调文字颜色 4 5 4 2 2" xfId="17081"/>
    <cellStyle name="强调文字颜色 4 5 4 2 3" xfId="17082"/>
    <cellStyle name="强调文字颜色 4 5 4 2 3 2" xfId="17083"/>
    <cellStyle name="强调文字颜色 4 5 4 2 4" xfId="17084"/>
    <cellStyle name="强调文字颜色 4 5 5 2 2" xfId="17085"/>
    <cellStyle name="强调文字颜色 4 5 5 3 2" xfId="17086"/>
    <cellStyle name="着色 2 6 3 2" xfId="17087"/>
    <cellStyle name="强调文字颜色 4 5 5 4" xfId="17088"/>
    <cellStyle name="强调文字颜色 4 6" xfId="17089"/>
    <cellStyle name="强调文字颜色 4 6 2 2 2 2 3" xfId="17090"/>
    <cellStyle name="强调文字颜色 4 6 2 2 2 2 3 2" xfId="17091"/>
    <cellStyle name="强调文字颜色 4 6 2 2 2 2 4" xfId="17092"/>
    <cellStyle name="强调文字颜色 4 6 2 2 2 3 2" xfId="17093"/>
    <cellStyle name="强调文字颜色 4 6 2 2 2 4" xfId="17094"/>
    <cellStyle name="强调文字颜色 4 6 2 2 3 2" xfId="17095"/>
    <cellStyle name="强调文字颜色 4 6 2 2 3 2 2 2" xfId="17096"/>
    <cellStyle name="强调文字颜色 4 6 2 2 3 2 3" xfId="17097"/>
    <cellStyle name="强调文字颜色 4 6 2 2 3 2 3 2" xfId="17098"/>
    <cellStyle name="强调文字颜色 4 6 2 2 3 2 4" xfId="17099"/>
    <cellStyle name="强调文字颜色 4 6 2 2 3 3" xfId="17100"/>
    <cellStyle name="强调文字颜色 4 6 2 2 3 3 2" xfId="17101"/>
    <cellStyle name="强调文字颜色 4 6 2 2 4" xfId="17102"/>
    <cellStyle name="强调文字颜色 4 6 2 2 4 2" xfId="17103"/>
    <cellStyle name="强调文字颜色 4 6 2 2 4 2 2" xfId="17104"/>
    <cellStyle name="强调文字颜色 6 3 4 2 2 2 2" xfId="17105"/>
    <cellStyle name="强调文字颜色 4 6 2 2 4 3" xfId="17106"/>
    <cellStyle name="强调文字颜色 6 3 4 2 2 2 2 2" xfId="17107"/>
    <cellStyle name="强调文字颜色 4 6 2 2 4 3 2" xfId="17108"/>
    <cellStyle name="强调文字颜色 6 3 4 2 2 2 3" xfId="17109"/>
    <cellStyle name="强调文字颜色 4 6 2 2 4 4" xfId="17110"/>
    <cellStyle name="强调文字颜色 4 6 2 2 5" xfId="17111"/>
    <cellStyle name="强调文字颜色 5 3 2 2 2 2 2 4" xfId="17112"/>
    <cellStyle name="强调文字颜色 4 6 2 3 2 3 2" xfId="17113"/>
    <cellStyle name="强调文字颜色 4 6 2 3 2 4" xfId="17114"/>
    <cellStyle name="强调文字颜色 4 6 2 3 3 2" xfId="17115"/>
    <cellStyle name="强调文字颜色 4 6 2 3 4" xfId="17116"/>
    <cellStyle name="强调文字颜色 4 6 2 4" xfId="17117"/>
    <cellStyle name="强调文字颜色 4 6 2 4 2 2 2" xfId="17118"/>
    <cellStyle name="强调文字颜色 4 6 2 4 2 3" xfId="17119"/>
    <cellStyle name="强调文字颜色 4 6 2 4 2 3 2" xfId="17120"/>
    <cellStyle name="强调文字颜色 4 6 2 4 2 4" xfId="17121"/>
    <cellStyle name="强调文字颜色 4 6 2 4 3 2" xfId="17122"/>
    <cellStyle name="强调文字颜色 4 6 2 4 4" xfId="17123"/>
    <cellStyle name="强调文字颜色 4 6 2 5" xfId="17124"/>
    <cellStyle name="强调文字颜色 4 6 3" xfId="17125"/>
    <cellStyle name="强调文字颜色 4 6 3 2 4" xfId="17126"/>
    <cellStyle name="强调文字颜色 4 6 3 4" xfId="17127"/>
    <cellStyle name="强调文字颜色 4 6 4 2 3 2" xfId="17128"/>
    <cellStyle name="强调文字颜色 4 6 4 2 4" xfId="17129"/>
    <cellStyle name="强调文字颜色 4 6 4 4" xfId="17130"/>
    <cellStyle name="强调文字颜色 5 2 2 2 2 2" xfId="17131"/>
    <cellStyle name="强调文字颜色 5 2 2 2 2 2 2" xfId="17132"/>
    <cellStyle name="强调文字颜色 5 2 2 2 2 2 2 2" xfId="17133"/>
    <cellStyle name="强调文字颜色 5 2 2 2 2 2 2 2 2" xfId="17134"/>
    <cellStyle name="强调文字颜色 5 2 2 2 2 2 2 3" xfId="17135"/>
    <cellStyle name="强调文字颜色 5 2 2 2 2 2 2 3 2" xfId="17136"/>
    <cellStyle name="强调文字颜色 5 2 2 2 2 2 3 2" xfId="17137"/>
    <cellStyle name="强调文字颜色 5 2 2 2 2 2 4" xfId="17138"/>
    <cellStyle name="强调文字颜色 5 2 2 2 2 3" xfId="17139"/>
    <cellStyle name="强调文字颜色 5 2 2 2 2 3 2" xfId="17140"/>
    <cellStyle name="强调文字颜色 5 2 2 2 2 3 2 2" xfId="17141"/>
    <cellStyle name="强调文字颜色 5 2 2 2 2 3 2 2 2" xfId="17142"/>
    <cellStyle name="强调文字颜色 5 2 2 2 2 3 2 3" xfId="17143"/>
    <cellStyle name="强调文字颜色 5 2 2 2 2 3 2 3 2" xfId="17144"/>
    <cellStyle name="强调文字颜色 5 2 2 2 2 3 2 4" xfId="17145"/>
    <cellStyle name="强调文字颜色 5 2 2 2 2 3 3 2" xfId="17146"/>
    <cellStyle name="强调文字颜色 5 2 2 2 2 4" xfId="17147"/>
    <cellStyle name="强调文字颜色 5 2 2 2 2 4 2 2" xfId="17148"/>
    <cellStyle name="强调文字颜色 5 2 2 2 2 4 3" xfId="17149"/>
    <cellStyle name="强调文字颜色 5 2 2 2 2 4 3 2" xfId="17150"/>
    <cellStyle name="强调文字颜色 5 2 2 2 3 2 2" xfId="17151"/>
    <cellStyle name="强调文字颜色 5 2 2 2 3 2 3" xfId="17152"/>
    <cellStyle name="强调文字颜色 5 2 2 2 3 2 3 2" xfId="17153"/>
    <cellStyle name="强调文字颜色 5 2 2 2 3 2 4" xfId="17154"/>
    <cellStyle name="强调文字颜色 5 2 2 2 3 3" xfId="17155"/>
    <cellStyle name="强调文字颜色 5 2 2 2 3 3 2" xfId="17156"/>
    <cellStyle name="强调文字颜色 5 2 2 2 3 4" xfId="17157"/>
    <cellStyle name="强调文字颜色 5 2 2 2 4 2 2" xfId="17158"/>
    <cellStyle name="强调文字颜色 5 2 2 2 4 2 2 2" xfId="17159"/>
    <cellStyle name="强调文字颜色 5 2 2 2 4 2 3" xfId="17160"/>
    <cellStyle name="强调文字颜色 5 2 2 2 4 2 3 2" xfId="17161"/>
    <cellStyle name="强调文字颜色 5 2 2 2 4 2 4" xfId="17162"/>
    <cellStyle name="强调文字颜色 5 2 2 2 4 3" xfId="17163"/>
    <cellStyle name="强调文字颜色 5 2 2 2 4 3 2" xfId="17164"/>
    <cellStyle name="强调文字颜色 5 2 2 2 4 4" xfId="17165"/>
    <cellStyle name="强调文字颜色 5 2 2 2 5 2" xfId="17166"/>
    <cellStyle name="强调文字颜色 5 2 2 2 5 2 2" xfId="17167"/>
    <cellStyle name="强调文字颜色 5 2 2 2 5 3" xfId="17168"/>
    <cellStyle name="强调文字颜色 5 2 2 2 5 3 2" xfId="17169"/>
    <cellStyle name="强调文字颜色 5 2 2 2 5 4" xfId="17170"/>
    <cellStyle name="强调文字颜色 5 2 2 3 2 2" xfId="17171"/>
    <cellStyle name="强调文字颜色 5 2 2 3 2 3" xfId="17172"/>
    <cellStyle name="强调文字颜色 5 2 2 3 2 4" xfId="17173"/>
    <cellStyle name="强调文字颜色 5 2 2 3 3 2" xfId="17174"/>
    <cellStyle name="强调文字颜色 5 2 2 3 4" xfId="17175"/>
    <cellStyle name="强调文字颜色 5 2 2 4 2" xfId="17176"/>
    <cellStyle name="强调文字颜色 5 2 2 4 2 2" xfId="17177"/>
    <cellStyle name="强调文字颜色 5 2 2 4 2 3" xfId="17178"/>
    <cellStyle name="强调文字颜色 5 2 2 4 2 4" xfId="17179"/>
    <cellStyle name="强调文字颜色 5 2 2 4 3" xfId="17180"/>
    <cellStyle name="强调文字颜色 5 2 2 4 3 2" xfId="17181"/>
    <cellStyle name="强调文字颜色 5 2 2 4 4" xfId="17182"/>
    <cellStyle name="强调文字颜色 5 2 2 5" xfId="17183"/>
    <cellStyle name="强调文字颜色 5 2 2 5 2" xfId="17184"/>
    <cellStyle name="强调文字颜色 5 2 2 5 2 2" xfId="17185"/>
    <cellStyle name="强调文字颜色 5 2 2 5 3" xfId="17186"/>
    <cellStyle name="强调文字颜色 5 2 2 5 3 2" xfId="17187"/>
    <cellStyle name="强调文字颜色 5 2 2 5 4" xfId="17188"/>
    <cellStyle name="输入 3 2 2 6" xfId="17189"/>
    <cellStyle name="强调文字颜色 5 2 3 2" xfId="17190"/>
    <cellStyle name="强调文字颜色 5 2 3 2 2" xfId="17191"/>
    <cellStyle name="强调文字颜色 5 2 3 2 2 2" xfId="17192"/>
    <cellStyle name="强调文字颜色 5 2 3 2 2 2 2" xfId="17193"/>
    <cellStyle name="强调文字颜色 5 2 3 2 2 2 2 2" xfId="17194"/>
    <cellStyle name="强调文字颜色 5 2 3 2 2 2 2 2 2" xfId="17195"/>
    <cellStyle name="强调文字颜色 5 2 3 2 2 2 2 3" xfId="17196"/>
    <cellStyle name="强调文字颜色 5 2 3 2 2 2 2 3 2" xfId="17197"/>
    <cellStyle name="强调文字颜色 5 2 3 2 2 2 2 4" xfId="17198"/>
    <cellStyle name="强调文字颜色 5 2 3 2 2 3 2 3 2" xfId="17199"/>
    <cellStyle name="强调文字颜色 5 2 3 2 2 3 2 4" xfId="17200"/>
    <cellStyle name="强调文字颜色 5 2 3 2 2 4" xfId="17201"/>
    <cellStyle name="强调文字颜色 5 2 3 2 2 4 2" xfId="17202"/>
    <cellStyle name="强调文字颜色 5 2 3 2 2 4 3" xfId="17203"/>
    <cellStyle name="强调文字颜色 5 2 3 2 2 4 3 2" xfId="17204"/>
    <cellStyle name="强调文字颜色 6 3 4 3 2 2 2" xfId="17205"/>
    <cellStyle name="强调文字颜色 5 2 3 2 2 4 4" xfId="17206"/>
    <cellStyle name="强调文字颜色 5 2 3 2 3 2" xfId="17207"/>
    <cellStyle name="强调文字颜色 5 2 3 2 3 2 2" xfId="17208"/>
    <cellStyle name="强调文字颜色 5 2 3 2 3 2 2 2" xfId="17209"/>
    <cellStyle name="强调文字颜色 5 2 3 2 4" xfId="17210"/>
    <cellStyle name="强调文字颜色 5 2 3 2 4 2" xfId="17211"/>
    <cellStyle name="强调文字颜色 5 2 3 2 4 3" xfId="17212"/>
    <cellStyle name="强调文字颜色 5 2 3 2 4 4" xfId="17213"/>
    <cellStyle name="强调文字颜色 5 2 3 2 5" xfId="17214"/>
    <cellStyle name="强调文字颜色 5 2 3 2 5 3" xfId="17215"/>
    <cellStyle name="强调文字颜色 5 2 3 2 5 4" xfId="17216"/>
    <cellStyle name="强调文字颜色 5 2 3 3 2 2 2" xfId="17217"/>
    <cellStyle name="强调文字颜色 5 2 3 3 2 3" xfId="17218"/>
    <cellStyle name="强调文字颜色 5 2 3 3 2 3 2" xfId="17219"/>
    <cellStyle name="强调文字颜色 5 2 3 3 2 4" xfId="17220"/>
    <cellStyle name="强调文字颜色 5 2 3 3 3" xfId="17221"/>
    <cellStyle name="强调文字颜色 5 2 3 3 3 2" xfId="17222"/>
    <cellStyle name="强调文字颜色 5 2 3 3 4" xfId="17223"/>
    <cellStyle name="强调文字颜色 5 2 3 4 2 2 2" xfId="17224"/>
    <cellStyle name="强调文字颜色 5 2 3 4 2 3" xfId="17225"/>
    <cellStyle name="强调文字颜色 5 2 3 4 2 3 2" xfId="17226"/>
    <cellStyle name="强调文字颜色 5 2 3 4 2 4" xfId="17227"/>
    <cellStyle name="强调文字颜色 5 2 3 4 3" xfId="17228"/>
    <cellStyle name="强调文字颜色 5 2 3 4 3 2" xfId="17229"/>
    <cellStyle name="强调文字颜色 5 2 3 4 4" xfId="17230"/>
    <cellStyle name="强调文字颜色 5 2 3 5 2" xfId="17231"/>
    <cellStyle name="强调文字颜色 5 2 3 5 3" xfId="17232"/>
    <cellStyle name="强调文字颜色 5 2 3 5 3 2" xfId="17233"/>
    <cellStyle name="强调文字颜色 5 3 3 2 2 2 2 4" xfId="17234"/>
    <cellStyle name="强调文字颜色 5 2 4 2 2" xfId="17235"/>
    <cellStyle name="强调文字颜色 5 2 4 2 2 2" xfId="17236"/>
    <cellStyle name="强调文字颜色 5 2 4 2 2 3" xfId="17237"/>
    <cellStyle name="强调文字颜色 5 2 4 2 2 4" xfId="17238"/>
    <cellStyle name="强调文字颜色 5 2 4 2 3" xfId="17239"/>
    <cellStyle name="强调文字颜色 5 2 4 2 3 2" xfId="17240"/>
    <cellStyle name="强调文字颜色 5 2 4 2 3 4" xfId="17241"/>
    <cellStyle name="强调文字颜色 5 2 4 2 4" xfId="17242"/>
    <cellStyle name="输入 4 3 3 4" xfId="17243"/>
    <cellStyle name="强调文字颜色 5 2 4 2 4 2 2" xfId="17244"/>
    <cellStyle name="输入 4 3 4 4" xfId="17245"/>
    <cellStyle name="强调文字颜色 5 2 4 2 4 3 2" xfId="17246"/>
    <cellStyle name="强调文字颜色 5 2 4 2 4 4" xfId="17247"/>
    <cellStyle name="强调文字颜色 5 2 4 3 2" xfId="17248"/>
    <cellStyle name="强调文字颜色 5 2 4 3 2 2" xfId="17249"/>
    <cellStyle name="输入 5 4 4" xfId="17250"/>
    <cellStyle name="强调文字颜色 5 2 4 3 2 2 2" xfId="17251"/>
    <cellStyle name="强调文字颜色 5 2 4 3 2 3" xfId="17252"/>
    <cellStyle name="输入 5 5 4" xfId="17253"/>
    <cellStyle name="强调文字颜色 5 2 4 3 2 3 2" xfId="17254"/>
    <cellStyle name="强调文字颜色 5 2 4 3 2 4" xfId="17255"/>
    <cellStyle name="强调文字颜色 5 2 4 3 3" xfId="17256"/>
    <cellStyle name="强调文字颜色 5 2 4 3 3 2" xfId="17257"/>
    <cellStyle name="强调文字颜色 5 2 4 3 4" xfId="17258"/>
    <cellStyle name="着色 3 3 2 2" xfId="17259"/>
    <cellStyle name="强调文字颜色 5 2 4 4" xfId="17260"/>
    <cellStyle name="强调文字颜色 5 2 4 4 2 3" xfId="17261"/>
    <cellStyle name="强调文字颜色 5 2 4 4 2 3 2" xfId="17262"/>
    <cellStyle name="强调文字颜色 5 2 4 4 2 4" xfId="17263"/>
    <cellStyle name="着色 3 3 2 2 3" xfId="17264"/>
    <cellStyle name="强调文字颜色 5 2 4 4 3" xfId="17265"/>
    <cellStyle name="着色 3 3 2 2 3 2" xfId="17266"/>
    <cellStyle name="强调文字颜色 5 2 4 4 3 2" xfId="17267"/>
    <cellStyle name="着色 3 3 2 2 4" xfId="17268"/>
    <cellStyle name="强调文字颜色 5 2 4 4 4" xfId="17269"/>
    <cellStyle name="着色 3 3 2 3" xfId="17270"/>
    <cellStyle name="强调文字颜色 5 2 4 5" xfId="17271"/>
    <cellStyle name="着色 3 3 2 3 2" xfId="17272"/>
    <cellStyle name="强调文字颜色 5 2 4 5 2" xfId="17273"/>
    <cellStyle name="强调文字颜色 5 2 4 5 2 2" xfId="17274"/>
    <cellStyle name="强调文字颜色 5 2 4 5 3" xfId="17275"/>
    <cellStyle name="强调文字颜色 5 2 4 5 3 2" xfId="17276"/>
    <cellStyle name="输出 6 2 2 2 2" xfId="17277"/>
    <cellStyle name="强调文字颜色 5 2 5 2 2 2" xfId="17278"/>
    <cellStyle name="输出 6 2 2 3" xfId="17279"/>
    <cellStyle name="强调文字颜色 5 2 5 2 3" xfId="17280"/>
    <cellStyle name="输出 6 2 2 3 2" xfId="17281"/>
    <cellStyle name="强调文字颜色 5 2 5 2 3 2" xfId="17282"/>
    <cellStyle name="输出 6 2 2 4" xfId="17283"/>
    <cellStyle name="强调文字颜色 5 2 5 2 4" xfId="17284"/>
    <cellStyle name="输出 6 3 2 2" xfId="17285"/>
    <cellStyle name="强调文字颜色 5 2 6 2 2" xfId="17286"/>
    <cellStyle name="输出 6 3 2 3" xfId="17287"/>
    <cellStyle name="强调文字颜色 5 2 6 2 3" xfId="17288"/>
    <cellStyle name="输出 6 3 2 3 2" xfId="17289"/>
    <cellStyle name="强调文字颜色 5 2 6 2 3 2" xfId="17290"/>
    <cellStyle name="输出 6 3 2 4" xfId="17291"/>
    <cellStyle name="强调文字颜色 5 2 6 2 4" xfId="17292"/>
    <cellStyle name="输出 6 3 3 2" xfId="17293"/>
    <cellStyle name="强调文字颜色 5 2 6 3 2" xfId="17294"/>
    <cellStyle name="样式 1 2 3 2 3" xfId="17295"/>
    <cellStyle name="输出 6 4 2" xfId="17296"/>
    <cellStyle name="强调文字颜色 5 2 7 2" xfId="17297"/>
    <cellStyle name="样式 1 2 3 2 3 2" xfId="17298"/>
    <cellStyle name="输出 6 4 2 2" xfId="17299"/>
    <cellStyle name="强调文字颜色 5 2 7 2 2" xfId="17300"/>
    <cellStyle name="强调文字颜色 5 3 2 2 2 2 2" xfId="17301"/>
    <cellStyle name="强调文字颜色 5 3 2 2 2 2 2 2" xfId="17302"/>
    <cellStyle name="强调文字颜色 5 3 2 2 2 2 2 2 2" xfId="17303"/>
    <cellStyle name="强调文字颜色 5 3 2 2 2 2 2 3" xfId="17304"/>
    <cellStyle name="强调文字颜色 5 3 2 2 2 2 2 3 2" xfId="17305"/>
    <cellStyle name="强调文字颜色 5 5 3 2 2 2" xfId="17306"/>
    <cellStyle name="强调文字颜色 5 3 2 2 2 2 3" xfId="17307"/>
    <cellStyle name="强调文字颜色 5 3 2 2 2 2 3 2" xfId="17308"/>
    <cellStyle name="强调文字颜色 5 3 2 2 2 2 4" xfId="17309"/>
    <cellStyle name="强调文字颜色 5 3 2 2 2 3" xfId="17310"/>
    <cellStyle name="强调文字颜色 5 3 2 2 2 3 2" xfId="17311"/>
    <cellStyle name="强调文字颜色 5 3 2 2 2 3 2 2" xfId="17312"/>
    <cellStyle name="强调文字颜色 5 3 2 2 2 3 2 2 2" xfId="17313"/>
    <cellStyle name="强调文字颜色 5 3 2 2 2 3 2 3 2" xfId="17314"/>
    <cellStyle name="强调文字颜色 5 5 3 2 3 2" xfId="17315"/>
    <cellStyle name="强调文字颜色 5 3 2 2 2 3 3" xfId="17316"/>
    <cellStyle name="强调文字颜色 5 3 2 2 2 3 3 2" xfId="17317"/>
    <cellStyle name="强调文字颜色 5 3 2 2 2 3 4" xfId="17318"/>
    <cellStyle name="强调文字颜色 5 3 2 2 2 4" xfId="17319"/>
    <cellStyle name="强调文字颜色 5 3 2 2 2 5" xfId="17320"/>
    <cellStyle name="强调文字颜色 5 3 2 2 3 2 2" xfId="17321"/>
    <cellStyle name="强调文字颜色 5 3 2 2 3 2 3" xfId="17322"/>
    <cellStyle name="强调文字颜色 5 3 2 2 3 2 4" xfId="17323"/>
    <cellStyle name="强调文字颜色 5 3 2 2 3 3" xfId="17324"/>
    <cellStyle name="强调文字颜色 5 3 2 2 3 3 2" xfId="17325"/>
    <cellStyle name="强调文字颜色 5 3 2 2 3 4" xfId="17326"/>
    <cellStyle name="强调文字颜色 5 3 2 2 4 2 2" xfId="17327"/>
    <cellStyle name="强调文字颜色 5 3 2 2 4 2 2 2" xfId="17328"/>
    <cellStyle name="强调文字颜色 5 3 2 2 4 2 3" xfId="17329"/>
    <cellStyle name="强调文字颜色 5 3 2 2 4 2 3 2" xfId="17330"/>
    <cellStyle name="强调文字颜色 5 3 2 2 4 3" xfId="17331"/>
    <cellStyle name="强调文字颜色 5 3 2 2 4 3 2" xfId="17332"/>
    <cellStyle name="强调文字颜色 5 3 2 2 4 4" xfId="17333"/>
    <cellStyle name="强调文字颜色 5 3 2 2 5 2" xfId="17334"/>
    <cellStyle name="强调文字颜色 5 3 2 2 5 2 2" xfId="17335"/>
    <cellStyle name="强调文字颜色 5 3 2 2 5 3" xfId="17336"/>
    <cellStyle name="强调文字颜色 5 3 2 2 5 3 2" xfId="17337"/>
    <cellStyle name="强调文字颜色 5 3 2 2 5 4" xfId="17338"/>
    <cellStyle name="强调文字颜色 5 3 2 4 2 2" xfId="17339"/>
    <cellStyle name="强调文字颜色 5 3 2 4 2 2 2" xfId="17340"/>
    <cellStyle name="强调文字颜色 5 3 2 4 2 3" xfId="17341"/>
    <cellStyle name="强调文字颜色 5 3 2 4 2 3 2" xfId="17342"/>
    <cellStyle name="强调文字颜色 5 3 2 4 2 4" xfId="17343"/>
    <cellStyle name="强调文字颜色 5 3 2 4 3" xfId="17344"/>
    <cellStyle name="强调文字颜色 5 3 2 4 3 2" xfId="17345"/>
    <cellStyle name="强调文字颜色 5 3 2 4 4" xfId="17346"/>
    <cellStyle name="强调文字颜色 5 3 2 5 2 2" xfId="17347"/>
    <cellStyle name="强调文字颜色 5 3 2 5 3" xfId="17348"/>
    <cellStyle name="强调文字颜色 5 3 2 5 3 2" xfId="17349"/>
    <cellStyle name="强调文字颜色 5 3 2 5 4" xfId="17350"/>
    <cellStyle name="强调文字颜色 5 3 3 2 2" xfId="17351"/>
    <cellStyle name="强调文字颜色 5 3 3 2 2 2 2" xfId="17352"/>
    <cellStyle name="强调文字颜色 5 3 3 2 2 2 2 2" xfId="17353"/>
    <cellStyle name="强调文字颜色 5 3 3 2 2 2 2 2 2" xfId="17354"/>
    <cellStyle name="强调文字颜色 5 3 3 2 2 2 2 3 2" xfId="17355"/>
    <cellStyle name="强调文字颜色 5 6 3 2 2 2" xfId="17356"/>
    <cellStyle name="强调文字颜色 5 3 3 2 2 2 3" xfId="17357"/>
    <cellStyle name="强调文字颜色 5 3 3 2 2 2 3 2" xfId="17358"/>
    <cellStyle name="强调文字颜色 5 3 3 2 2 2 4" xfId="17359"/>
    <cellStyle name="强调文字颜色 5 3 3 2 2 3" xfId="17360"/>
    <cellStyle name="强调文字颜色 5 3 3 2 2 3 2" xfId="17361"/>
    <cellStyle name="强调文字颜色 5 3 3 2 2 3 2 2" xfId="17362"/>
    <cellStyle name="强调文字颜色 5 3 3 2 2 3 2 2 2" xfId="17363"/>
    <cellStyle name="强调文字颜色 5 3 3 2 2 3 2 3" xfId="17364"/>
    <cellStyle name="强调文字颜色 5 3 3 2 2 3 2 3 2" xfId="17365"/>
    <cellStyle name="强调文字颜色 5 6 3 2 3 2" xfId="17366"/>
    <cellStyle name="强调文字颜色 5 3 3 2 2 3 3" xfId="17367"/>
    <cellStyle name="强调文字颜色 5 3 3 2 2 3 3 2" xfId="17368"/>
    <cellStyle name="强调文字颜色 5 3 3 2 2 3 4" xfId="17369"/>
    <cellStyle name="强调文字颜色 5 3 3 2 2 4" xfId="17370"/>
    <cellStyle name="强调文字颜色 5 3 3 2 2 4 2" xfId="17371"/>
    <cellStyle name="强调文字颜色 5 3 3 2 2 4 2 2" xfId="17372"/>
    <cellStyle name="强调文字颜色 5 3 3 2 2 4 3" xfId="17373"/>
    <cellStyle name="强调文字颜色 5 3 3 2 2 4 3 2" xfId="17374"/>
    <cellStyle name="强调文字颜色 5 3 3 2 2 4 4" xfId="17375"/>
    <cellStyle name="强调文字颜色 5 3 3 2 3 2" xfId="17376"/>
    <cellStyle name="强调文字颜色 5 3 3 2 3 2 2" xfId="17377"/>
    <cellStyle name="强调文字颜色 5 3 3 2 3 2 2 2" xfId="17378"/>
    <cellStyle name="强调文字颜色 5 3 3 2 3 2 3" xfId="17379"/>
    <cellStyle name="强调文字颜色 5 3 3 2 3 2 3 2" xfId="17380"/>
    <cellStyle name="强调文字颜色 5 3 3 2 3 2 4" xfId="17381"/>
    <cellStyle name="强调文字颜色 5 3 3 2 3 3" xfId="17382"/>
    <cellStyle name="强调文字颜色 5 3 3 2 3 3 2" xfId="17383"/>
    <cellStyle name="强调文字颜色 5 3 3 2 4" xfId="17384"/>
    <cellStyle name="强调文字颜色 5 3 3 2 4 2" xfId="17385"/>
    <cellStyle name="强调文字颜色 5 3 3 2 4 2 2" xfId="17386"/>
    <cellStyle name="强调文字颜色 5 3 3 2 4 2 3" xfId="17387"/>
    <cellStyle name="强调文字颜色 5 3 3 2 4 2 3 2" xfId="17388"/>
    <cellStyle name="强调文字颜色 5 3 3 2 4 3" xfId="17389"/>
    <cellStyle name="强调文字颜色 5 3 3 2 4 3 2" xfId="17390"/>
    <cellStyle name="强调文字颜色 5 3 3 2 5" xfId="17391"/>
    <cellStyle name="强调文字颜色 5 3 3 2 5 2 2" xfId="17392"/>
    <cellStyle name="强调文字颜色 5 3 3 2 5 3 2" xfId="17393"/>
    <cellStyle name="强调文字颜色 5 3 3 2 5 4" xfId="17394"/>
    <cellStyle name="强调文字颜色 5 3 3 3" xfId="17395"/>
    <cellStyle name="强调文字颜色 5 3 3 3 2" xfId="17396"/>
    <cellStyle name="强调文字颜色 5 3 3 3 2 2" xfId="17397"/>
    <cellStyle name="强调文字颜色 5 3 3 3 2 2 2" xfId="17398"/>
    <cellStyle name="强调文字颜色 5 3 3 3 2 3" xfId="17399"/>
    <cellStyle name="强调文字颜色 5 3 3 3 2 3 2" xfId="17400"/>
    <cellStyle name="强调文字颜色 5 3 3 3 2 4" xfId="17401"/>
    <cellStyle name="强调文字颜色 5 3 3 3 3" xfId="17402"/>
    <cellStyle name="强调文字颜色 5 3 3 3 3 2" xfId="17403"/>
    <cellStyle name="强调文字颜色 5 3 3 3 4" xfId="17404"/>
    <cellStyle name="强调文字颜色 5 3 3 4" xfId="17405"/>
    <cellStyle name="强调文字颜色 5 3 3 4 2" xfId="17406"/>
    <cellStyle name="强调文字颜色 5 3 3 4 2 2" xfId="17407"/>
    <cellStyle name="强调文字颜色 5 3 3 4 2 2 2" xfId="17408"/>
    <cellStyle name="强调文字颜色 5 3 3 4 2 3" xfId="17409"/>
    <cellStyle name="强调文字颜色 5 3 3 4 2 3 2" xfId="17410"/>
    <cellStyle name="强调文字颜色 5 3 3 4 2 4" xfId="17411"/>
    <cellStyle name="强调文字颜色 5 3 3 4 3" xfId="17412"/>
    <cellStyle name="强调文字颜色 5 3 3 4 3 2" xfId="17413"/>
    <cellStyle name="强调文字颜色 5 3 3 4 4" xfId="17414"/>
    <cellStyle name="强调文字颜色 5 3 3 5" xfId="17415"/>
    <cellStyle name="强调文字颜色 5 3 3 5 2" xfId="17416"/>
    <cellStyle name="强调文字颜色 5 3 3 5 3" xfId="17417"/>
    <cellStyle name="强调文字颜色 5 3 3 5 3 2" xfId="17418"/>
    <cellStyle name="强调文字颜色 5 3 4 2" xfId="17419"/>
    <cellStyle name="强调文字颜色 5 3 4 2 2" xfId="17420"/>
    <cellStyle name="强调文字颜色 5 3 4 2 2 2 2" xfId="17421"/>
    <cellStyle name="强调文字颜色 5 3 4 2 2 2 2 2" xfId="17422"/>
    <cellStyle name="强调文字颜色 5 3 4 2 2 2 3" xfId="17423"/>
    <cellStyle name="强调文字颜色 5 3 4 2 2 2 3 2" xfId="17424"/>
    <cellStyle name="强调文字颜色 5 3 4 2 2 2 4" xfId="17425"/>
    <cellStyle name="强调文字颜色 5 3 4 2 2 3" xfId="17426"/>
    <cellStyle name="强调文字颜色 5 3 4 2 2 3 2" xfId="17427"/>
    <cellStyle name="强调文字颜色 5 3 4 2 3 2" xfId="17428"/>
    <cellStyle name="强调文字颜色 5 3 4 2 3 2 2" xfId="17429"/>
    <cellStyle name="强调文字颜色 5 3 4 2 3 2 2 2" xfId="17430"/>
    <cellStyle name="强调文字颜色 5 3 4 2 3 2 3" xfId="17431"/>
    <cellStyle name="强调文字颜色 5 3 4 2 3 2 3 2" xfId="17432"/>
    <cellStyle name="强调文字颜色 5 3 4 2 3 2 4" xfId="17433"/>
    <cellStyle name="强调文字颜色 5 3 4 2 3 3 2" xfId="17434"/>
    <cellStyle name="强调文字颜色 5 3 4 2 3 4" xfId="17435"/>
    <cellStyle name="强调文字颜色 5 3 4 2 4 2" xfId="17436"/>
    <cellStyle name="强调文字颜色 5 3 4 2 4 2 2" xfId="17437"/>
    <cellStyle name="强调文字颜色 5 3 4 2 4 3" xfId="17438"/>
    <cellStyle name="强调文字颜色 5 3 4 2 4 3 2" xfId="17439"/>
    <cellStyle name="强调文字颜色 5 3 4 2 4 4" xfId="17440"/>
    <cellStyle name="强调文字颜色 5 3 4 3" xfId="17441"/>
    <cellStyle name="强调文字颜色 5 3 4 3 2" xfId="17442"/>
    <cellStyle name="强调文字颜色 5 3 4 3 2 2" xfId="17443"/>
    <cellStyle name="强调文字颜色 5 3 4 3 2 2 2" xfId="17444"/>
    <cellStyle name="强调文字颜色 5 3 4 3 2 3" xfId="17445"/>
    <cellStyle name="强调文字颜色 5 3 4 3 3" xfId="17446"/>
    <cellStyle name="强调文字颜色 5 3 4 3 3 2" xfId="17447"/>
    <cellStyle name="强调文字颜色 5 3 4 3 4" xfId="17448"/>
    <cellStyle name="着色 3 4 2 2" xfId="17449"/>
    <cellStyle name="强调文字颜色 5 3 4 4" xfId="17450"/>
    <cellStyle name="着色 3 4 2 2 2" xfId="17451"/>
    <cellStyle name="强调文字颜色 5 3 4 4 2" xfId="17452"/>
    <cellStyle name="强调文字颜色 5 3 4 4 2 2" xfId="17453"/>
    <cellStyle name="强调文字颜色 5 3 4 4 2 2 2" xfId="17454"/>
    <cellStyle name="强调文字颜色 5 3 4 4 3 2" xfId="17455"/>
    <cellStyle name="强调文字颜色 5 3 4 4 4" xfId="17456"/>
    <cellStyle name="着色 3 4 2 3" xfId="17457"/>
    <cellStyle name="强调文字颜色 5 3 4 5" xfId="17458"/>
    <cellStyle name="着色 3 4 2 3 2" xfId="17459"/>
    <cellStyle name="强调文字颜色 5 3 4 5 2" xfId="17460"/>
    <cellStyle name="强调文字颜色 5 3 4 5 2 2" xfId="17461"/>
    <cellStyle name="强调文字颜色 5 3 4 5 3 2" xfId="17462"/>
    <cellStyle name="强调文字颜色 5 3 5 2 2" xfId="17463"/>
    <cellStyle name="强调文字颜色 5 3 5 2 2 2" xfId="17464"/>
    <cellStyle name="强调文字颜色 5 3 5 2 3" xfId="17465"/>
    <cellStyle name="强调文字颜色 5 3 5 2 3 2" xfId="17466"/>
    <cellStyle name="强调文字颜色 5 3 5 2 4" xfId="17467"/>
    <cellStyle name="强调文字颜色 5 3 5 3" xfId="17468"/>
    <cellStyle name="强调文字颜色 5 3 5 3 2" xfId="17469"/>
    <cellStyle name="着色 3 4 3 2" xfId="17470"/>
    <cellStyle name="强调文字颜色 5 3 5 4" xfId="17471"/>
    <cellStyle name="强调文字颜色 5 3 6 2 2" xfId="17472"/>
    <cellStyle name="强调文字颜色 5 3 6 2 2 2" xfId="17473"/>
    <cellStyle name="强调文字颜色 5 3 6 2 3" xfId="17474"/>
    <cellStyle name="强调文字颜色 5 3 6 2 3 2" xfId="17475"/>
    <cellStyle name="强调文字颜色 5 3 6 3" xfId="17476"/>
    <cellStyle name="强调文字颜色 5 3 6 3 2" xfId="17477"/>
    <cellStyle name="样式 1 2 4 2 3" xfId="17478"/>
    <cellStyle name="强调文字颜色 5 5 2 2 3" xfId="17479"/>
    <cellStyle name="强调文字颜色 5 3 7 2" xfId="17480"/>
    <cellStyle name="样式 1 2 4 2 3 2" xfId="17481"/>
    <cellStyle name="强调文字颜色 5 5 2 2 3 2" xfId="17482"/>
    <cellStyle name="强调文字颜色 5 3 7 2 2" xfId="17483"/>
    <cellStyle name="强调文字颜色 5 4" xfId="17484"/>
    <cellStyle name="强调文字颜色 5 4 2" xfId="17485"/>
    <cellStyle name="强调文字颜色 5 4 2 2" xfId="17486"/>
    <cellStyle name="强调文字颜色 5 4 2 2 2" xfId="17487"/>
    <cellStyle name="强调文字颜色 5 4 2 2 2 2 2" xfId="17488"/>
    <cellStyle name="强调文字颜色 5 4 2 2 2 2 2 2" xfId="17489"/>
    <cellStyle name="强调文字颜色 6 5 3 2 2 2" xfId="17490"/>
    <cellStyle name="强调文字颜色 5 4 2 2 2 2 3" xfId="17491"/>
    <cellStyle name="强调文字颜色 5 4 2 2 2 2 3 2" xfId="17492"/>
    <cellStyle name="强调文字颜色 5 4 2 2 2 2 4" xfId="17493"/>
    <cellStyle name="强调文字颜色 5 4 2 2 2 3" xfId="17494"/>
    <cellStyle name="强调文字颜色 5 4 2 2 2 3 2" xfId="17495"/>
    <cellStyle name="强调文字颜色 5 4 2 2 2 3 2 2" xfId="17496"/>
    <cellStyle name="强调文字颜色 5 4 2 2 2 3 2 2 2" xfId="17497"/>
    <cellStyle name="强调文字颜色 5 4 2 2 2 3 2 3 2" xfId="17498"/>
    <cellStyle name="强调文字颜色 5 4 2 2 2 3 2 4" xfId="17499"/>
    <cellStyle name="强调文字颜色 6 5 3 2 3 2" xfId="17500"/>
    <cellStyle name="强调文字颜色 5 4 2 2 2 3 3" xfId="17501"/>
    <cellStyle name="强调文字颜色 5 4 2 2 2 3 3 2" xfId="17502"/>
    <cellStyle name="强调文字颜色 5 4 2 2 3 2 2 2" xfId="17503"/>
    <cellStyle name="强调文字颜色 5 4 2 2 2 3 4" xfId="17504"/>
    <cellStyle name="强调文字颜色 5 4 2 2 2 4" xfId="17505"/>
    <cellStyle name="适中 5 2 4" xfId="17506"/>
    <cellStyle name="强调文字颜色 5 4 2 2 2 4 2" xfId="17507"/>
    <cellStyle name="适中 5 2 4 2" xfId="17508"/>
    <cellStyle name="强调文字颜色 5 4 2 2 2 4 2 2" xfId="17509"/>
    <cellStyle name="适中 5 2 5" xfId="17510"/>
    <cellStyle name="强调文字颜色 5 4 2 2 2 4 3" xfId="17511"/>
    <cellStyle name="适中 5 2 5 2" xfId="17512"/>
    <cellStyle name="强调文字颜色 5 4 2 2 2 4 3 2" xfId="17513"/>
    <cellStyle name="适中 5 2 6" xfId="17514"/>
    <cellStyle name="强调文字颜色 5 4 2 2 3 2 3 2" xfId="17515"/>
    <cellStyle name="强调文字颜色 5 4 2 2 2 4 4" xfId="17516"/>
    <cellStyle name="强调文字颜色 5 4 2 2 2 5" xfId="17517"/>
    <cellStyle name="强调文字颜色 5 4 2 2 3" xfId="17518"/>
    <cellStyle name="强调文字颜色 5 4 2 2 3 2" xfId="17519"/>
    <cellStyle name="强调文字颜色 5 4 2 2 3 2 2" xfId="17520"/>
    <cellStyle name="强调文字颜色 5 4 2 2 3 2 3" xfId="17521"/>
    <cellStyle name="强调文字颜色 5 4 2 2 3 2 4" xfId="17522"/>
    <cellStyle name="强调文字颜色 5 4 2 2 3 3" xfId="17523"/>
    <cellStyle name="强调文字颜色 5 4 2 2 3 3 2" xfId="17524"/>
    <cellStyle name="强调文字颜色 5 4 2 2 3 4" xfId="17525"/>
    <cellStyle name="强调文字颜色 5 4 2 2 4" xfId="17526"/>
    <cellStyle name="强调文字颜色 6 4 2 2 2 2 2" xfId="17527"/>
    <cellStyle name="强调文字颜色 5 4 2 2 4 3" xfId="17528"/>
    <cellStyle name="强调文字颜色 6 4 2 2 2 2 2 2" xfId="17529"/>
    <cellStyle name="强调文字颜色 5 4 2 2 4 3 2" xfId="17530"/>
    <cellStyle name="强调文字颜色 6 4 2 2 2 2 3" xfId="17531"/>
    <cellStyle name="强调文字颜色 5 4 2 2 4 4" xfId="17532"/>
    <cellStyle name="强调文字颜色 5 4 2 2 5" xfId="17533"/>
    <cellStyle name="强调文字颜色 5 4 2 2 5 2" xfId="17534"/>
    <cellStyle name="强调文字颜色 6 4 2 2 2 3 2" xfId="17535"/>
    <cellStyle name="强调文字颜色 5 4 2 2 5 3" xfId="17536"/>
    <cellStyle name="强调文字颜色 6 4 2 2 2 3 3" xfId="17537"/>
    <cellStyle name="强调文字颜色 5 4 2 2 5 4" xfId="17538"/>
    <cellStyle name="强调文字颜色 5 4 2 3" xfId="17539"/>
    <cellStyle name="强调文字颜色 5 4 2 3 2" xfId="17540"/>
    <cellStyle name="强调文字颜色 5 4 2 3 2 2" xfId="17541"/>
    <cellStyle name="强调文字颜色 5 4 2 3 2 2 2" xfId="17542"/>
    <cellStyle name="强调文字颜色 5 4 2 3 2 3" xfId="17543"/>
    <cellStyle name="强调文字颜色 5 4 2 3 2 3 2" xfId="17544"/>
    <cellStyle name="强调文字颜色 5 4 2 3 2 4" xfId="17545"/>
    <cellStyle name="强调文字颜色 5 4 2 3 3" xfId="17546"/>
    <cellStyle name="强调文字颜色 5 4 2 3 3 2" xfId="17547"/>
    <cellStyle name="强调文字颜色 5 4 2 3 4" xfId="17548"/>
    <cellStyle name="强调文字颜色 5 4 2 4" xfId="17549"/>
    <cellStyle name="强调文字颜色 5 4 2 4 2 2 2" xfId="17550"/>
    <cellStyle name="强调文字颜色 5 4 2 4 3 2" xfId="17551"/>
    <cellStyle name="强调文字颜色 5 4 2 4 4" xfId="17552"/>
    <cellStyle name="强调文字颜色 5 4 2 5" xfId="17553"/>
    <cellStyle name="强调文字颜色 5 4 2 5 2" xfId="17554"/>
    <cellStyle name="强调文字颜色 5 4 2 5 2 2" xfId="17555"/>
    <cellStyle name="强调文字颜色 5 4 2 5 3" xfId="17556"/>
    <cellStyle name="强调文字颜色 5 4 2 5 3 2" xfId="17557"/>
    <cellStyle name="输入 4 2 3 2 2" xfId="17558"/>
    <cellStyle name="强调文字颜色 5 4 2 5 4" xfId="17559"/>
    <cellStyle name="强调文字颜色 5 4 3" xfId="17560"/>
    <cellStyle name="输入 3 4 2 6" xfId="17561"/>
    <cellStyle name="强调文字颜色 5 4 3 2" xfId="17562"/>
    <cellStyle name="强调文字颜色 5 4 3 2 2" xfId="17563"/>
    <cellStyle name="强调文字颜色 5 4 3 2 2 2 2" xfId="17564"/>
    <cellStyle name="强调文字颜色 5 4 3 2 2 2 2 2" xfId="17565"/>
    <cellStyle name="强调文字颜色 6 6 3 2 2 2" xfId="17566"/>
    <cellStyle name="强调文字颜色 5 4 3 2 2 2 3" xfId="17567"/>
    <cellStyle name="强调文字颜色 5 4 3 2 2 2 3 2" xfId="17568"/>
    <cellStyle name="强调文字颜色 5 4 3 2 2 2 4" xfId="17569"/>
    <cellStyle name="强调文字颜色 5 4 3 2 2 3" xfId="17570"/>
    <cellStyle name="强调文字颜色 5 4 3 2 2 4" xfId="17571"/>
    <cellStyle name="强调文字颜色 5 4 3 2 3 2 2" xfId="17572"/>
    <cellStyle name="强调文字颜色 5 4 3 2 3 2 2 2" xfId="17573"/>
    <cellStyle name="强调文字颜色 5 4 3 2 3 2 3" xfId="17574"/>
    <cellStyle name="强调文字颜色 5 4 3 2 3 2 3 2" xfId="17575"/>
    <cellStyle name="强调文字颜色 5 4 3 2 3 2 4" xfId="17576"/>
    <cellStyle name="强调文字颜色 5 4 3 2 3 3" xfId="17577"/>
    <cellStyle name="强调文字颜色 5 4 3 2 4 2 2" xfId="17578"/>
    <cellStyle name="强调文字颜色 6 4 2 3 2 2 2" xfId="17579"/>
    <cellStyle name="强调文字颜色 5 4 3 2 4 3" xfId="17580"/>
    <cellStyle name="强调文字颜色 5 4 3 3" xfId="17581"/>
    <cellStyle name="强调文字颜色 5 4 3 3 2" xfId="17582"/>
    <cellStyle name="强调文字颜色 5 4 3 3 2 2 2" xfId="17583"/>
    <cellStyle name="强调文字颜色 5 4 3 3 2 3" xfId="17584"/>
    <cellStyle name="强调文字颜色 5 4 3 3 2 3 2" xfId="17585"/>
    <cellStyle name="强调文字颜色 5 4 3 4" xfId="17586"/>
    <cellStyle name="强调文字颜色 5 4 3 4 2" xfId="17587"/>
    <cellStyle name="强调文字颜色 5 4 3 4 2 2 2" xfId="17588"/>
    <cellStyle name="强调文字颜色 5 4 3 4 3" xfId="17589"/>
    <cellStyle name="强调文字颜色 5 4 3 4 4" xfId="17590"/>
    <cellStyle name="强调文字颜色 5 4 3 5" xfId="17591"/>
    <cellStyle name="强调文字颜色 5 4 3 5 2" xfId="17592"/>
    <cellStyle name="强调文字颜色 5 4 3 5 3" xfId="17593"/>
    <cellStyle name="输入 4 2 4 2 2" xfId="17594"/>
    <cellStyle name="强调文字颜色 5 4 3 5 4" xfId="17595"/>
    <cellStyle name="强调文字颜色 5 4 4" xfId="17596"/>
    <cellStyle name="强调文字颜色 5 4 4 2" xfId="17597"/>
    <cellStyle name="着色 2 3 2" xfId="17598"/>
    <cellStyle name="适中 4 3 2 3 2 2 2" xfId="17599"/>
    <cellStyle name="强调文字颜色 5 4 4 2 3 2" xfId="17600"/>
    <cellStyle name="着色 2 4" xfId="17601"/>
    <cellStyle name="适中 4 3 2 3 2 3" xfId="17602"/>
    <cellStyle name="强调文字颜色 5 4 4 2 4" xfId="17603"/>
    <cellStyle name="着色 3 5 2 2" xfId="17604"/>
    <cellStyle name="强调文字颜色 5 4 4 4" xfId="17605"/>
    <cellStyle name="强调文字颜色 5 4 5 2" xfId="17606"/>
    <cellStyle name="强调文字颜色 5 4 5 3" xfId="17607"/>
    <cellStyle name="强调文字颜色 5 4 5 3 2" xfId="17608"/>
    <cellStyle name="着色 3 5 3 2" xfId="17609"/>
    <cellStyle name="强调文字颜色 5 4 5 4" xfId="17610"/>
    <cellStyle name="强调文字颜色 5 4 6" xfId="17611"/>
    <cellStyle name="强调文字颜色 5 4 6 2" xfId="17612"/>
    <cellStyle name="强调文字颜色 5 4 6 2 2" xfId="17613"/>
    <cellStyle name="强调文字颜色 5 4 6 3" xfId="17614"/>
    <cellStyle name="强调文字颜色 5 4 6 3 2" xfId="17615"/>
    <cellStyle name="适中 4 3 3 2 2" xfId="17616"/>
    <cellStyle name="强调文字颜色 5 4 7" xfId="17617"/>
    <cellStyle name="适中 4 3 3 2 2 2" xfId="17618"/>
    <cellStyle name="强调文字颜色 5 5 3 2 3" xfId="17619"/>
    <cellStyle name="强调文字颜色 5 4 7 2" xfId="17620"/>
    <cellStyle name="强调文字颜色 5 5 3 2 4" xfId="17621"/>
    <cellStyle name="强调文字颜色 5 4 7 3" xfId="17622"/>
    <cellStyle name="适中 4 3 3 2 3" xfId="17623"/>
    <cellStyle name="强调文字颜色 5 4 8" xfId="17624"/>
    <cellStyle name="强调文字颜色 5 5" xfId="17625"/>
    <cellStyle name="样式 1 2 4" xfId="17626"/>
    <cellStyle name="强调文字颜色 5 5 2" xfId="17627"/>
    <cellStyle name="样式 1 2 4 2" xfId="17628"/>
    <cellStyle name="强调文字颜色 5 5 2 2" xfId="17629"/>
    <cellStyle name="样式 1 2 4 2 2" xfId="17630"/>
    <cellStyle name="强调文字颜色 5 5 2 2 2" xfId="17631"/>
    <cellStyle name="样式 1 2 4 2 2 2" xfId="17632"/>
    <cellStyle name="强调文字颜色 5 5 2 2 2 2" xfId="17633"/>
    <cellStyle name="强调文字颜色 5 5 2 2 2 2 2" xfId="17634"/>
    <cellStyle name="强调文字颜色 5 5 2 2 2 3" xfId="17635"/>
    <cellStyle name="强调文字颜色 5 5 2 2 2 3 2" xfId="17636"/>
    <cellStyle name="适中 3 4 2 2 2 3 2" xfId="17637"/>
    <cellStyle name="强调文字颜色 5 5 2 2 2 4" xfId="17638"/>
    <cellStyle name="样式 1 2 4 3" xfId="17639"/>
    <cellStyle name="强调文字颜色 5 5 2 3" xfId="17640"/>
    <cellStyle name="样式 1 2 4 3 2" xfId="17641"/>
    <cellStyle name="强调文字颜色 5 5 2 3 2" xfId="17642"/>
    <cellStyle name="强调文字颜色 5 5 2 3 2 2" xfId="17643"/>
    <cellStyle name="强调文字颜色 5 5 2 3 2 2 2" xfId="17644"/>
    <cellStyle name="强调文字颜色 5 5 2 3 2 3" xfId="17645"/>
    <cellStyle name="强调文字颜色 5 5 2 3 2 3 2" xfId="17646"/>
    <cellStyle name="强调文字颜色 5 5 2 3 2 4" xfId="17647"/>
    <cellStyle name="强调文字颜色 5 5 2 3 3" xfId="17648"/>
    <cellStyle name="强调文字颜色 5 5 2 3 3 2" xfId="17649"/>
    <cellStyle name="强调文字颜色 5 5 2 3 4" xfId="17650"/>
    <cellStyle name="样式 1 2 4 4" xfId="17651"/>
    <cellStyle name="强调文字颜色 5 5 2 4" xfId="17652"/>
    <cellStyle name="强调文字颜色 5 5 2 4 2" xfId="17653"/>
    <cellStyle name="强调文字颜色 5 5 2 4 2 2" xfId="17654"/>
    <cellStyle name="强调文字颜色 5 5 2 4 3" xfId="17655"/>
    <cellStyle name="强调文字颜色 5 5 2 4 3 2" xfId="17656"/>
    <cellStyle name="强调文字颜色 5 5 2 4 4" xfId="17657"/>
    <cellStyle name="强调文字颜色 5 5 2 5" xfId="17658"/>
    <cellStyle name="样式 1 2 5" xfId="17659"/>
    <cellStyle name="强调文字颜色 5 5 3" xfId="17660"/>
    <cellStyle name="样式 1 2 5 2" xfId="17661"/>
    <cellStyle name="强调文字颜色 5 5 3 2" xfId="17662"/>
    <cellStyle name="样式 1 2 5 2 2" xfId="17663"/>
    <cellStyle name="强调文字颜色 5 5 3 2 2" xfId="17664"/>
    <cellStyle name="样式 1 2 5 3" xfId="17665"/>
    <cellStyle name="强调文字颜色 5 5 3 3" xfId="17666"/>
    <cellStyle name="样式 1 2 5 3 2" xfId="17667"/>
    <cellStyle name="强调文字颜色 5 5 3 3 2" xfId="17668"/>
    <cellStyle name="样式 1 2 5 4" xfId="17669"/>
    <cellStyle name="强调文字颜色 5 5 3 4" xfId="17670"/>
    <cellStyle name="样式 1 2 6" xfId="17671"/>
    <cellStyle name="强调文字颜色 5 5 4" xfId="17672"/>
    <cellStyle name="强调文字颜色 5 5 4 2" xfId="17673"/>
    <cellStyle name="强调文字颜色 5 5 4 3" xfId="17674"/>
    <cellStyle name="着色 3 6 2 2" xfId="17675"/>
    <cellStyle name="强调文字颜色 5 5 4 4" xfId="17676"/>
    <cellStyle name="样式 1 2 7" xfId="17677"/>
    <cellStyle name="强调文字颜色 5 5 5" xfId="17678"/>
    <cellStyle name="强调文字颜色 5 5 5 2" xfId="17679"/>
    <cellStyle name="强调文字颜色 5 5 5 2 2" xfId="17680"/>
    <cellStyle name="强调文字颜色 5 5 5 3" xfId="17681"/>
    <cellStyle name="强调文字颜色 5 5 5 3 2" xfId="17682"/>
    <cellStyle name="着色 3 6 3 2" xfId="17683"/>
    <cellStyle name="强调文字颜色 5 5 5 4" xfId="17684"/>
    <cellStyle name="适中 6 2 3 2 2 2" xfId="17685"/>
    <cellStyle name="强调文字颜色 5 6" xfId="17686"/>
    <cellStyle name="样式 1 3 4" xfId="17687"/>
    <cellStyle name="强调文字颜色 5 6 2" xfId="17688"/>
    <cellStyle name="强调文字颜色 5 6 2 2" xfId="17689"/>
    <cellStyle name="强调文字颜色 5 6 2 3" xfId="17690"/>
    <cellStyle name="强调文字颜色 5 6 2 3 2" xfId="17691"/>
    <cellStyle name="强调文字颜色 5 6 2 3 2 2" xfId="17692"/>
    <cellStyle name="强调文字颜色 5 6 2 3 2 2 2" xfId="17693"/>
    <cellStyle name="强调文字颜色 5 6 2 3 2 3" xfId="17694"/>
    <cellStyle name="强调文字颜色 5 6 2 3 2 4" xfId="17695"/>
    <cellStyle name="强调文字颜色 5 6 2 3 3" xfId="17696"/>
    <cellStyle name="强调文字颜色 5 6 2 3 3 2" xfId="17697"/>
    <cellStyle name="强调文字颜色 5 6 2 4" xfId="17698"/>
    <cellStyle name="强调文字颜色 5 6 2 4 2 2" xfId="17699"/>
    <cellStyle name="强调文字颜色 5 6 2 4 2 2 2" xfId="17700"/>
    <cellStyle name="强调文字颜色 5 6 2 4 3" xfId="17701"/>
    <cellStyle name="强调文字颜色 5 6 2 4 3 2" xfId="17702"/>
    <cellStyle name="强调文字颜色 5 6 2 4 4" xfId="17703"/>
    <cellStyle name="强调文字颜色 5 6 2 5" xfId="17704"/>
    <cellStyle name="强调文字颜色 5 6 2 5 2" xfId="17705"/>
    <cellStyle name="强调文字颜色 5 6 2 5 2 2" xfId="17706"/>
    <cellStyle name="强调文字颜色 5 6 2 5 3" xfId="17707"/>
    <cellStyle name="强调文字颜色 5 6 2 5 4" xfId="17708"/>
    <cellStyle name="样式 1 3 5" xfId="17709"/>
    <cellStyle name="强调文字颜色 5 6 3" xfId="17710"/>
    <cellStyle name="强调文字颜色 5 6 3 2" xfId="17711"/>
    <cellStyle name="强调文字颜色 5 6 3 2 2" xfId="17712"/>
    <cellStyle name="适中 4 3 4 2 2 2" xfId="17713"/>
    <cellStyle name="强调文字颜色 6 4 7 2" xfId="17714"/>
    <cellStyle name="强调文字颜色 5 6 3 2 3" xfId="17715"/>
    <cellStyle name="强调文字颜色 6 4 7 3" xfId="17716"/>
    <cellStyle name="强调文字颜色 5 6 3 2 4" xfId="17717"/>
    <cellStyle name="强调文字颜色 5 6 3 3" xfId="17718"/>
    <cellStyle name="强调文字颜色 5 6 3 3 2" xfId="17719"/>
    <cellStyle name="强调文字颜色 5 6 3 4" xfId="17720"/>
    <cellStyle name="强调文字颜色 5 6 4 2" xfId="17721"/>
    <cellStyle name="强调文字颜色 5 6 4 2 2 2" xfId="17722"/>
    <cellStyle name="强调文字颜色 5 6 4 2 3" xfId="17723"/>
    <cellStyle name="强调文字颜色 5 6 4 2 3 2" xfId="17724"/>
    <cellStyle name="强调文字颜色 5 6 4 2 4" xfId="17725"/>
    <cellStyle name="强调文字颜色 5 6 4 3" xfId="17726"/>
    <cellStyle name="强调文字颜色 5 6 4 3 2" xfId="17727"/>
    <cellStyle name="强调文字颜色 5 6 4 4" xfId="17728"/>
    <cellStyle name="强调文字颜色 5 6 5" xfId="17729"/>
    <cellStyle name="强调文字颜色 5 6 5 2" xfId="17730"/>
    <cellStyle name="强调文字颜色 5 6 5 2 2" xfId="17731"/>
    <cellStyle name="强调文字颜色 5 6 5 3 2" xfId="17732"/>
    <cellStyle name="强调文字颜色 5 6 5 4" xfId="17733"/>
    <cellStyle name="强调文字颜色 6 2 2 2" xfId="17734"/>
    <cellStyle name="强调文字颜色 6 2 2 2 2" xfId="17735"/>
    <cellStyle name="强调文字颜色 6 2 2 2 2 2" xfId="17736"/>
    <cellStyle name="着色 6 2 2 2 2 2 2" xfId="17737"/>
    <cellStyle name="强调文字颜色 6 2 2 2 2 2 2 3 2" xfId="17738"/>
    <cellStyle name="着色 6 2 2 2 2 3" xfId="17739"/>
    <cellStyle name="强调文字颜色 6 2 2 2 2 2 2 4" xfId="17740"/>
    <cellStyle name="强调文字颜色 6 2 2 2 2 2 4" xfId="17741"/>
    <cellStyle name="强调文字颜色 6 2 2 2 2 3" xfId="17742"/>
    <cellStyle name="强调文字颜色 6 2 2 2 2 3 2" xfId="17743"/>
    <cellStyle name="强调文字颜色 6 2 2 2 2 3 2 2" xfId="17744"/>
    <cellStyle name="强调文字颜色 6 2 2 2 2 3 2 2 2" xfId="17745"/>
    <cellStyle name="着色 6 2 2 3 2 2" xfId="17746"/>
    <cellStyle name="强调文字颜色 6 2 2 2 2 3 2 3" xfId="17747"/>
    <cellStyle name="着色 6 2 2 3 2 2 2" xfId="17748"/>
    <cellStyle name="强调文字颜色 6 2 2 2 2 3 2 3 2" xfId="17749"/>
    <cellStyle name="强调文字颜色 6 2 2 2 2 3 3" xfId="17750"/>
    <cellStyle name="强调文字颜色 6 2 2 2 2 3 4" xfId="17751"/>
    <cellStyle name="强调文字颜色 6 2 2 2 2 4" xfId="17752"/>
    <cellStyle name="强调文字颜色 6 2 2 2 2 4 2" xfId="17753"/>
    <cellStyle name="强调文字颜色 6 2 2 2 2 4 3" xfId="17754"/>
    <cellStyle name="注释 2 2 2 2 3 2 2 2" xfId="17755"/>
    <cellStyle name="强调文字颜色 6 2 2 2 2 4 4" xfId="17756"/>
    <cellStyle name="强调文字颜色 6 2 2 2 3 2 2" xfId="17757"/>
    <cellStyle name="强调文字颜色 6 2 2 2 3 2 2 2" xfId="17758"/>
    <cellStyle name="强调文字颜色 6 2 2 2 3 2 3" xfId="17759"/>
    <cellStyle name="强调文字颜色 6 2 2 2 3 2 4" xfId="17760"/>
    <cellStyle name="强调文字颜色 6 2 2 2 3 3" xfId="17761"/>
    <cellStyle name="强调文字颜色 6 2 2 2 3 3 2" xfId="17762"/>
    <cellStyle name="强调文字颜色 6 2 2 2 3 4" xfId="17763"/>
    <cellStyle name="强调文字颜色 6 2 2 2 4 2" xfId="17764"/>
    <cellStyle name="强调文字颜色 6 2 2 2 4 2 2" xfId="17765"/>
    <cellStyle name="强调文字颜色 6 2 2 2 4 2 2 2" xfId="17766"/>
    <cellStyle name="强调文字颜色 6 2 2 2 4 2 3" xfId="17767"/>
    <cellStyle name="强调文字颜色 6 3 2 4" xfId="17768"/>
    <cellStyle name="强调文字颜色 6 2 2 2 4 2 3 2" xfId="17769"/>
    <cellStyle name="强调文字颜色 6 2 2 2 4 2 4" xfId="17770"/>
    <cellStyle name="强调文字颜色 6 2 2 2 4 3 2" xfId="17771"/>
    <cellStyle name="强调文字颜色 6 2 2 2 5" xfId="17772"/>
    <cellStyle name="强调文字颜色 6 2 2 2 5 2" xfId="17773"/>
    <cellStyle name="强调文字颜色 6 2 2 2 5 2 2" xfId="17774"/>
    <cellStyle name="强调文字颜色 6 2 2 2 5 3" xfId="17775"/>
    <cellStyle name="强调文字颜色 6 2 2 2 5 3 2" xfId="17776"/>
    <cellStyle name="注释 3 2 2 2 2 3 2" xfId="17777"/>
    <cellStyle name="强调文字颜色 6 2 2 2 5 4" xfId="17778"/>
    <cellStyle name="强调文字颜色 6 2 2 3" xfId="17779"/>
    <cellStyle name="强调文字颜色 6 2 2 3 2" xfId="17780"/>
    <cellStyle name="强调文字颜色 6 2 2 3 2 2" xfId="17781"/>
    <cellStyle name="强调文字颜色 6 2 2 3 2 3" xfId="17782"/>
    <cellStyle name="强调文字颜色 6 2 2 3 2 4" xfId="17783"/>
    <cellStyle name="强调文字颜色 6 2 2 3 3 2" xfId="17784"/>
    <cellStyle name="强调文字颜色 6 2 2 3 4" xfId="17785"/>
    <cellStyle name="强调文字颜色 6 2 2 4" xfId="17786"/>
    <cellStyle name="强调文字颜色 6 2 2 4 2" xfId="17787"/>
    <cellStyle name="强调文字颜色 6 2 2 4 2 2" xfId="17788"/>
    <cellStyle name="强调文字颜色 6 2 2 4 2 2 2" xfId="17789"/>
    <cellStyle name="强调文字颜色 6 2 2 4 2 3" xfId="17790"/>
    <cellStyle name="输出 3 4 2 2 2 4" xfId="17791"/>
    <cellStyle name="强调文字颜色 6 2 2 4 2 3 2" xfId="17792"/>
    <cellStyle name="强调文字颜色 6 2 2 4 2 4" xfId="17793"/>
    <cellStyle name="强调文字颜色 6 2 2 4 3" xfId="17794"/>
    <cellStyle name="强调文字颜色 6 2 2 4 3 2" xfId="17795"/>
    <cellStyle name="强调文字颜色 6 2 2 4 4" xfId="17796"/>
    <cellStyle name="强调文字颜色 6 2 2 5" xfId="17797"/>
    <cellStyle name="强调文字颜色 6 2 2 5 2" xfId="17798"/>
    <cellStyle name="强调文字颜色 6 2 2 5 2 2" xfId="17799"/>
    <cellStyle name="强调文字颜色 6 2 2 5 3" xfId="17800"/>
    <cellStyle name="强调文字颜色 6 2 2 5 3 2" xfId="17801"/>
    <cellStyle name="输入 4 4 2 2" xfId="17802"/>
    <cellStyle name="强调文字颜色 6 2 2 5 4" xfId="17803"/>
    <cellStyle name="强调文字颜色 6 2 3" xfId="17804"/>
    <cellStyle name="输入 4 2 2 6" xfId="17805"/>
    <cellStyle name="强调文字颜色 6 2 3 2" xfId="17806"/>
    <cellStyle name="强调文字颜色 6 2 3 2 2" xfId="17807"/>
    <cellStyle name="强调文字颜色 6 2 3 2 2 2" xfId="17808"/>
    <cellStyle name="强调文字颜色 6 2 3 2 2 2 2" xfId="17809"/>
    <cellStyle name="强调文字颜色 6 2 3 2 2 2 2 2 2" xfId="17810"/>
    <cellStyle name="强调文字颜色 6 2 3 2 2 2 2 3 2" xfId="17811"/>
    <cellStyle name="强调文字颜色 6 2 3 2 2 2 2 4" xfId="17812"/>
    <cellStyle name="强调文字颜色 6 2 3 2 2 2 3" xfId="17813"/>
    <cellStyle name="强调文字颜色 6 2 3 2 2 3" xfId="17814"/>
    <cellStyle name="强调文字颜色 6 2 3 2 2 3 2" xfId="17815"/>
    <cellStyle name="强调文字颜色 6 2 3 2 2 3 2 2" xfId="17816"/>
    <cellStyle name="强调文字颜色 6 2 3 2 2 3 2 2 2" xfId="17817"/>
    <cellStyle name="强调文字颜色 6 2 3 2 2 3 2 3" xfId="17818"/>
    <cellStyle name="强调文字颜色 6 2 3 2 2 3 2 3 2" xfId="17819"/>
    <cellStyle name="强调文字颜色 6 2 3 2 2 3 3" xfId="17820"/>
    <cellStyle name="强调文字颜色 6 2 3 2 2 3 3 2" xfId="17821"/>
    <cellStyle name="强调文字颜色 6 2 3 2 2 4" xfId="17822"/>
    <cellStyle name="强调文字颜色 6 2 3 2 2 4 2" xfId="17823"/>
    <cellStyle name="强调文字颜色 6 2 3 2 2 4 2 2" xfId="17824"/>
    <cellStyle name="强调文字颜色 6 2 3 2 2 4 3" xfId="17825"/>
    <cellStyle name="强调文字颜色 6 2 3 2 2 4 3 2" xfId="17826"/>
    <cellStyle name="强调文字颜色 6 2 3 2 3 2" xfId="17827"/>
    <cellStyle name="强调文字颜色 6 2 3 2 3 2 2" xfId="17828"/>
    <cellStyle name="强调文字颜色 6 2 3 2 3 2 3" xfId="17829"/>
    <cellStyle name="强调文字颜色 6 2 3 2 3 2 3 2" xfId="17830"/>
    <cellStyle name="强调文字颜色 6 2 3 2 4" xfId="17831"/>
    <cellStyle name="强调文字颜色 6 2 3 2 4 2" xfId="17832"/>
    <cellStyle name="强调文字颜色 6 2 3 2 4 2 2" xfId="17833"/>
    <cellStyle name="强调文字颜色 6 2 3 2 4 3 2" xfId="17834"/>
    <cellStyle name="强调文字颜色 6 2 3 2 5" xfId="17835"/>
    <cellStyle name="强调文字颜色 6 2 3 2 5 2" xfId="17836"/>
    <cellStyle name="强调文字颜色 6 2 3 2 5 2 2" xfId="17837"/>
    <cellStyle name="强调文字颜色 6 2 3 2 5 3" xfId="17838"/>
    <cellStyle name="强调文字颜色 6 2 3 2 5 3 2" xfId="17839"/>
    <cellStyle name="注释 3 2 2 3 2 3 2" xfId="17840"/>
    <cellStyle name="强调文字颜色 6 2 3 2 5 4" xfId="17841"/>
    <cellStyle name="强调文字颜色 6 2 3 3" xfId="17842"/>
    <cellStyle name="强调文字颜色 6 2 3 3 2" xfId="17843"/>
    <cellStyle name="强调文字颜色 6 2 3 3 2 2" xfId="17844"/>
    <cellStyle name="强调文字颜色 6 2 3 3 2 2 2" xfId="17845"/>
    <cellStyle name="强调文字颜色 6 2 3 3 2 3" xfId="17846"/>
    <cellStyle name="强调文字颜色 6 2 3 3 2 3 2" xfId="17847"/>
    <cellStyle name="强调文字颜色 6 2 3 3 2 4" xfId="17848"/>
    <cellStyle name="强调文字颜色 6 2 3 3 3" xfId="17849"/>
    <cellStyle name="强调文字颜色 6 2 3 3 3 2" xfId="17850"/>
    <cellStyle name="强调文字颜色 6 2 3 3 4" xfId="17851"/>
    <cellStyle name="强调文字颜色 6 2 3 4" xfId="17852"/>
    <cellStyle name="强调文字颜色 6 2 3 4 2" xfId="17853"/>
    <cellStyle name="强调文字颜色 6 2 3 4 2 2" xfId="17854"/>
    <cellStyle name="强调文字颜色 6 2 3 4 2 2 2" xfId="17855"/>
    <cellStyle name="强调文字颜色 6 2 3 4 2 3" xfId="17856"/>
    <cellStyle name="强调文字颜色 6 2 3 4 2 3 2" xfId="17857"/>
    <cellStyle name="强调文字颜色 6 2 3 4 2 4" xfId="17858"/>
    <cellStyle name="强调文字颜色 6 2 3 4 3" xfId="17859"/>
    <cellStyle name="强调文字颜色 6 2 3 4 3 2" xfId="17860"/>
    <cellStyle name="强调文字颜色 6 2 3 4 4" xfId="17861"/>
    <cellStyle name="强调文字颜色 6 2 3 5" xfId="17862"/>
    <cellStyle name="强调文字颜色 6 2 3 5 2" xfId="17863"/>
    <cellStyle name="强调文字颜色 6 2 3 5 2 2" xfId="17864"/>
    <cellStyle name="强调文字颜色 6 2 3 5 3" xfId="17865"/>
    <cellStyle name="强调文字颜色 6 2 3 5 3 2" xfId="17866"/>
    <cellStyle name="强调文字颜色 6 2 4 2 2 2 3 2" xfId="17867"/>
    <cellStyle name="强调文字颜色 6 2 4 2 2 2 4" xfId="17868"/>
    <cellStyle name="强调文字颜色 6 2 4 2 2 4" xfId="17869"/>
    <cellStyle name="强调文字颜色 6 2 4 2 3" xfId="17870"/>
    <cellStyle name="强调文字颜色 6 2 4 2 3 2" xfId="17871"/>
    <cellStyle name="强调文字颜色 6 2 4 2 3 2 2" xfId="17872"/>
    <cellStyle name="强调文字颜色 6 2 4 2 3 2 2 2" xfId="17873"/>
    <cellStyle name="强调文字颜色 6 2 4 2 3 2 3" xfId="17874"/>
    <cellStyle name="强调文字颜色 6 2 4 2 3 2 3 2" xfId="17875"/>
    <cellStyle name="强调文字颜色 6 2 4 2 3 4" xfId="17876"/>
    <cellStyle name="强调文字颜色 6 2 4 2 4" xfId="17877"/>
    <cellStyle name="强调文字颜色 6 2 4 2 4 2" xfId="17878"/>
    <cellStyle name="强调文字颜色 6 2 4 2 4 2 2" xfId="17879"/>
    <cellStyle name="强调文字颜色 6 2 4 2 4 3 2" xfId="17880"/>
    <cellStyle name="适中 2 2 4 2 3 2" xfId="17881"/>
    <cellStyle name="强调文字颜色 6 2 4 3 2" xfId="17882"/>
    <cellStyle name="强调文字颜色 6 2 4 3 2 2" xfId="17883"/>
    <cellStyle name="强调文字颜色 6 2 4 3 2 3" xfId="17884"/>
    <cellStyle name="强调文字颜色 6 2 4 3 2 3 2" xfId="17885"/>
    <cellStyle name="强调文字颜色 6 2 4 3 3" xfId="17886"/>
    <cellStyle name="强调文字颜色 6 2 4 3 3 2" xfId="17887"/>
    <cellStyle name="强调文字颜色 6 2 4 3 4" xfId="17888"/>
    <cellStyle name="着色 4 3 2 2 2" xfId="17889"/>
    <cellStyle name="强调文字颜色 6 2 4 4 2" xfId="17890"/>
    <cellStyle name="着色 4 3 2 2 2 2" xfId="17891"/>
    <cellStyle name="强调文字颜色 6 2 4 4 2 2" xfId="17892"/>
    <cellStyle name="强调文字颜色 6 2 4 4 2 2 2" xfId="17893"/>
    <cellStyle name="强调文字颜色 6 2 4 4 2 3" xfId="17894"/>
    <cellStyle name="强调文字颜色 6 2 4 4 2 3 2" xfId="17895"/>
    <cellStyle name="强调文字颜色 6 2 4 4 2 4" xfId="17896"/>
    <cellStyle name="着色 4 3 2 2 3" xfId="17897"/>
    <cellStyle name="强调文字颜色 6 2 4 4 3" xfId="17898"/>
    <cellStyle name="着色 4 3 2 2 3 2" xfId="17899"/>
    <cellStyle name="强调文字颜色 6 2 4 4 3 2" xfId="17900"/>
    <cellStyle name="着色 4 3 2 2 4" xfId="17901"/>
    <cellStyle name="强调文字颜色 6 2 4 4 4" xfId="17902"/>
    <cellStyle name="着色 4 3 2 3" xfId="17903"/>
    <cellStyle name="强调文字颜色 6 2 4 5" xfId="17904"/>
    <cellStyle name="着色 4 3 2 3 2" xfId="17905"/>
    <cellStyle name="强调文字颜色 6 2 4 5 2" xfId="17906"/>
    <cellStyle name="强调文字颜色 6 2 4 5 2 2" xfId="17907"/>
    <cellStyle name="强调文字颜色 6 2 4 5 3" xfId="17908"/>
    <cellStyle name="强调文字颜色 6 2 4 5 3 2" xfId="17909"/>
    <cellStyle name="强调文字颜色 6 2 5 2 2" xfId="17910"/>
    <cellStyle name="强调文字颜色 6 2 5 2 2 2" xfId="17911"/>
    <cellStyle name="强调文字颜色 6 2 5 2 3" xfId="17912"/>
    <cellStyle name="强调文字颜色 6 2 5 2 3 2" xfId="17913"/>
    <cellStyle name="强调文字颜色 6 2 5 3" xfId="17914"/>
    <cellStyle name="强调文字颜色 6 2 5 3 2" xfId="17915"/>
    <cellStyle name="着色 4 3 3 2" xfId="17916"/>
    <cellStyle name="强调文字颜色 6 2 5 4" xfId="17917"/>
    <cellStyle name="适中 2 2 4 4" xfId="17918"/>
    <cellStyle name="强调文字颜色 6 2 6" xfId="17919"/>
    <cellStyle name="强调文字颜色 6 2 6 2" xfId="17920"/>
    <cellStyle name="强调文字颜色 6 2 6 2 2" xfId="17921"/>
    <cellStyle name="强调文字颜色 6 2 6 2 3" xfId="17922"/>
    <cellStyle name="强调文字颜色 6 2 6 2 3 2" xfId="17923"/>
    <cellStyle name="强调文字颜色 6 2 6 2 4" xfId="17924"/>
    <cellStyle name="强调文字颜色 6 2 6 3" xfId="17925"/>
    <cellStyle name="强调文字颜色 6 2 6 3 2" xfId="17926"/>
    <cellStyle name="着色 4 3 4 2" xfId="17927"/>
    <cellStyle name="强调文字颜色 6 2 6 4" xfId="17928"/>
    <cellStyle name="强调文字颜色 6 2 7" xfId="17929"/>
    <cellStyle name="强调文字颜色 6 2 7 2" xfId="17930"/>
    <cellStyle name="强调文字颜色 6 2 7 2 2" xfId="17931"/>
    <cellStyle name="强调文字颜色 6 2 7 3" xfId="17932"/>
    <cellStyle name="强调文字颜色 6 2 7 3 2" xfId="17933"/>
    <cellStyle name="强调文字颜色 6 2 7 4" xfId="17934"/>
    <cellStyle name="强调文字颜色 6 3" xfId="17935"/>
    <cellStyle name="强调文字颜色 6 3 2" xfId="17936"/>
    <cellStyle name="强调文字颜色 6 3 2 2 2" xfId="17937"/>
    <cellStyle name="强调文字颜色 6 3 2 2 2 2" xfId="17938"/>
    <cellStyle name="强调文字颜色 6 3 2 2 2 2 2 2 2" xfId="17939"/>
    <cellStyle name="强调文字颜色 6 3 2 2 2 2 2 3" xfId="17940"/>
    <cellStyle name="强调文字颜色 6 3 2 2 2 2 2 3 2" xfId="17941"/>
    <cellStyle name="强调文字颜色 6 3 2 2 2 2 2 4" xfId="17942"/>
    <cellStyle name="强调文字颜色 6 3 2 2 2 3" xfId="17943"/>
    <cellStyle name="强调文字颜色 6 3 2 2 2 3 2 2 2" xfId="17944"/>
    <cellStyle name="强调文字颜色 6 3 2 2 2 3 2 3" xfId="17945"/>
    <cellStyle name="强调文字颜色 6 3 2 2 2 3 2 3 2" xfId="17946"/>
    <cellStyle name="强调文字颜色 6 3 2 2 2 3 2 4" xfId="17947"/>
    <cellStyle name="强调文字颜色 6 3 2 2 2 3 3 2" xfId="17948"/>
    <cellStyle name="强调文字颜色 6 3 2 2 2 3 4" xfId="17949"/>
    <cellStyle name="强调文字颜色 6 3 2 2 2 4" xfId="17950"/>
    <cellStyle name="强调文字颜色 6 3 2 2 2 4 2" xfId="17951"/>
    <cellStyle name="强调文字颜色 6 3 2 2 2 4 3" xfId="17952"/>
    <cellStyle name="强调文字颜色 6 3 2 2 2 4 4" xfId="17953"/>
    <cellStyle name="输出 2 2 2 5 3 2" xfId="17954"/>
    <cellStyle name="强调文字颜色 6 3 2 2 2 5" xfId="17955"/>
    <cellStyle name="强调文字颜色 6 3 2 2 3 2 2 2" xfId="17956"/>
    <cellStyle name="强调文字颜色 6 3 2 2 3 3" xfId="17957"/>
    <cellStyle name="强调文字颜色 6 3 2 2 3 3 2" xfId="17958"/>
    <cellStyle name="强调文字颜色 6 3 2 2 3 4" xfId="17959"/>
    <cellStyle name="强调文字颜色 6 3 2 2 4 2 2 2" xfId="17960"/>
    <cellStyle name="强调文字颜色 6 3 2 2 4 2 3" xfId="17961"/>
    <cellStyle name="强调文字颜色 6 3 2 2 4 2 3 2" xfId="17962"/>
    <cellStyle name="强调文字颜色 6 3 2 2 4 2 4" xfId="17963"/>
    <cellStyle name="强调文字颜色 6 3 2 2 4 3" xfId="17964"/>
    <cellStyle name="注释 3 2 3 2 2 2 2" xfId="17965"/>
    <cellStyle name="强调文字颜色 6 3 2 2 4 4" xfId="17966"/>
    <cellStyle name="强调文字颜色 6 3 2 2 5 2" xfId="17967"/>
    <cellStyle name="强调文字颜色 6 3 2 2 5 2 2" xfId="17968"/>
    <cellStyle name="强调文字颜色 6 3 2 2 5 3" xfId="17969"/>
    <cellStyle name="注释 3 2 3 2 2 3 2" xfId="17970"/>
    <cellStyle name="强调文字颜色 6 3 2 2 5 4" xfId="17971"/>
    <cellStyle name="强调文字颜色 6 3 2 3" xfId="17972"/>
    <cellStyle name="强调文字颜色 6 3 2 3 2 2" xfId="17973"/>
    <cellStyle name="强调文字颜色 6 3 2 3 2 3" xfId="17974"/>
    <cellStyle name="强调文字颜色 6 3 2 3 2 3 2" xfId="17975"/>
    <cellStyle name="强调文字颜色 6 3 2 3 2 4" xfId="17976"/>
    <cellStyle name="强调文字颜色 6 3 2 3 3" xfId="17977"/>
    <cellStyle name="强调文字颜色 6 3 2 3 3 2" xfId="17978"/>
    <cellStyle name="强调文字颜色 6 3 2 3 4" xfId="17979"/>
    <cellStyle name="强调文字颜色 6 3 2 4 2" xfId="17980"/>
    <cellStyle name="强调文字颜色 6 3 2 4 2 2" xfId="17981"/>
    <cellStyle name="强调文字颜色 6 3 2 4 2 2 2" xfId="17982"/>
    <cellStyle name="强调文字颜色 6 3 2 4 2 3 2" xfId="17983"/>
    <cellStyle name="强调文字颜色 6 3 2 4 2 4" xfId="17984"/>
    <cellStyle name="强调文字颜色 6 3 2 4 3" xfId="17985"/>
    <cellStyle name="强调文字颜色 6 3 2 4 3 2" xfId="17986"/>
    <cellStyle name="强调文字颜色 6 3 2 4 4" xfId="17987"/>
    <cellStyle name="着色 6 2 4 2 3 2" xfId="17988"/>
    <cellStyle name="强调文字颜色 6 3 2 5" xfId="17989"/>
    <cellStyle name="强调文字颜色 6 3 2 5 2" xfId="17990"/>
    <cellStyle name="强调文字颜色 6 3 2 5 2 2" xfId="17991"/>
    <cellStyle name="强调文字颜色 6 3 2 5 3" xfId="17992"/>
    <cellStyle name="强调文字颜色 6 3 2 5 3 2" xfId="17993"/>
    <cellStyle name="输入 5 4 2 2" xfId="17994"/>
    <cellStyle name="强调文字颜色 6 3 2 5 4" xfId="17995"/>
    <cellStyle name="强调文字颜色 6 3 3" xfId="17996"/>
    <cellStyle name="强调文字颜色 6 3 3 2 2 2" xfId="17997"/>
    <cellStyle name="强调文字颜色 6 3 3 2 2 2 2" xfId="17998"/>
    <cellStyle name="强调文字颜色 6 3 3 2 2 2 2 2" xfId="17999"/>
    <cellStyle name="强调文字颜色 6 3 3 2 2 2 2 2 2" xfId="18000"/>
    <cellStyle name="强调文字颜色 6 3 3 2 2 2 2 3" xfId="18001"/>
    <cellStyle name="强调文字颜色 6 3 3 2 2 2 2 3 2" xfId="18002"/>
    <cellStyle name="强调文字颜色 6 3 3 2 2 2 2 4" xfId="18003"/>
    <cellStyle name="强调文字颜色 6 3 3 2 2 2 3" xfId="18004"/>
    <cellStyle name="强调文字颜色 6 6 2 4 2 3" xfId="18005"/>
    <cellStyle name="强调文字颜色 6 3 3 2 2 2 3 2" xfId="18006"/>
    <cellStyle name="强调文字颜色 6 3 3 2 2 2 4" xfId="18007"/>
    <cellStyle name="强调文字颜色 6 3 3 2 2 3" xfId="18008"/>
    <cellStyle name="强调文字颜色 6 3 3 2 2 3 2" xfId="18009"/>
    <cellStyle name="强调文字颜色 6 3 3 2 2 3 2 3" xfId="18010"/>
    <cellStyle name="强调文字颜色 6 3 3 2 2 3 2 3 2" xfId="18011"/>
    <cellStyle name="强调文字颜色 6 3 3 2 2 3 3" xfId="18012"/>
    <cellStyle name="强调文字颜色 6 3 3 2 2 3 4" xfId="18013"/>
    <cellStyle name="强调文字颜色 6 3 3 2 2 4" xfId="18014"/>
    <cellStyle name="强调文字颜色 6 3 3 2 2 4 2" xfId="18015"/>
    <cellStyle name="强调文字颜色 6 3 3 2 2 4 3" xfId="18016"/>
    <cellStyle name="强调文字颜色 6 3 3 2 2 4 3 2" xfId="18017"/>
    <cellStyle name="强调文字颜色 6 3 3 2 3 2" xfId="18018"/>
    <cellStyle name="强调文字颜色 6 3 3 2 3 2 2" xfId="18019"/>
    <cellStyle name="强调文字颜色 6 3 3 2 3 2 2 2" xfId="18020"/>
    <cellStyle name="强调文字颜色 6 3 3 2 3 2 3" xfId="18021"/>
    <cellStyle name="强调文字颜色 6 3 3 2 3 2 3 2" xfId="18022"/>
    <cellStyle name="强调文字颜色 6 3 3 2 3 2 4" xfId="18023"/>
    <cellStyle name="强调文字颜色 6 3 3 2 3 3" xfId="18024"/>
    <cellStyle name="强调文字颜色 6 3 3 2 3 3 2" xfId="18025"/>
    <cellStyle name="强调文字颜色 6 3 3 2 4" xfId="18026"/>
    <cellStyle name="强调文字颜色 6 3 3 2 4 2" xfId="18027"/>
    <cellStyle name="强调文字颜色 6 3 3 2 4 2 2" xfId="18028"/>
    <cellStyle name="强调文字颜色 6 3 3 2 4 2 2 2" xfId="18029"/>
    <cellStyle name="强调文字颜色 6 3 3 2 4 2 3" xfId="18030"/>
    <cellStyle name="强调文字颜色 6 3 3 2 4 2 3 2" xfId="18031"/>
    <cellStyle name="强调文字颜色 6 4 2 2 3 2 3 2" xfId="18032"/>
    <cellStyle name="强调文字颜色 6 3 3 2 4 2 4" xfId="18033"/>
    <cellStyle name="强调文字颜色 6 3 3 2 4 3" xfId="18034"/>
    <cellStyle name="强调文字颜色 6 3 3 2 5" xfId="18035"/>
    <cellStyle name="强调文字颜色 6 3 3 2 5 2" xfId="18036"/>
    <cellStyle name="强调文字颜色 6 3 3 2 5 2 2" xfId="18037"/>
    <cellStyle name="强调文字颜色 6 3 3 2 5 3" xfId="18038"/>
    <cellStyle name="注释 3 2 3 3 2 3 2" xfId="18039"/>
    <cellStyle name="强调文字颜色 6 3 3 2 5 4" xfId="18040"/>
    <cellStyle name="强调文字颜色 6 3 3 3" xfId="18041"/>
    <cellStyle name="强调文字颜色 6 3 3 3 2" xfId="18042"/>
    <cellStyle name="强调文字颜色 6 3 3 3 3 2" xfId="18043"/>
    <cellStyle name="强调文字颜色 6 3 3 3 4" xfId="18044"/>
    <cellStyle name="强调文字颜色 6 3 3 4" xfId="18045"/>
    <cellStyle name="强调文字颜色 6 3 3 4 2" xfId="18046"/>
    <cellStyle name="强调文字颜色 6 3 3 4 2 2" xfId="18047"/>
    <cellStyle name="强调文字颜色 6 3 3 4 2 2 2" xfId="18048"/>
    <cellStyle name="强调文字颜色 6 3 3 4 2 3" xfId="18049"/>
    <cellStyle name="强调文字颜色 6 3 3 4 2 3 2" xfId="18050"/>
    <cellStyle name="强调文字颜色 6 3 3 4 2 4" xfId="18051"/>
    <cellStyle name="强调文字颜色 6 3 3 4 3" xfId="18052"/>
    <cellStyle name="强调文字颜色 6 3 3 4 3 2" xfId="18053"/>
    <cellStyle name="强调文字颜色 6 3 3 4 4" xfId="18054"/>
    <cellStyle name="强调文字颜色 6 3 3 5" xfId="18055"/>
    <cellStyle name="强调文字颜色 6 3 3 5 2" xfId="18056"/>
    <cellStyle name="强调文字颜色 6 3 3 5 3" xfId="18057"/>
    <cellStyle name="强调文字颜色 6 3 3 5 3 2" xfId="18058"/>
    <cellStyle name="输入 5 5 2 2" xfId="18059"/>
    <cellStyle name="强调文字颜色 6 3 3 5 4" xfId="18060"/>
    <cellStyle name="适中 2 2 5 2" xfId="18061"/>
    <cellStyle name="强调文字颜色 6 3 4" xfId="18062"/>
    <cellStyle name="适中 2 2 5 2 2" xfId="18063"/>
    <cellStyle name="强调文字颜色 6 3 4 2" xfId="18064"/>
    <cellStyle name="强调文字颜色 6 3 4 2 2" xfId="18065"/>
    <cellStyle name="强调文字颜色 6 3 4 2 2 2" xfId="18066"/>
    <cellStyle name="强调文字颜色 6 3 4 2 2 2 3 2" xfId="18067"/>
    <cellStyle name="强调文字颜色 6 3 4 2 2 3" xfId="18068"/>
    <cellStyle name="强调文字颜色 6 3 4 2 2 3 2" xfId="18069"/>
    <cellStyle name="强调文字颜色 6 3 4 2 2 4" xfId="18070"/>
    <cellStyle name="强调文字颜色 6 3 4 2 3" xfId="18071"/>
    <cellStyle name="强调文字颜色 6 3 4 2 3 3 2" xfId="18072"/>
    <cellStyle name="强调文字颜色 6 3 4 2 4" xfId="18073"/>
    <cellStyle name="强调文字颜色 6 3 4 3" xfId="18074"/>
    <cellStyle name="强调文字颜色 6 3 4 3 2" xfId="18075"/>
    <cellStyle name="强调文字颜色 6 3 4 3 2 2" xfId="18076"/>
    <cellStyle name="强调文字颜色 6 3 4 3 2 3" xfId="18077"/>
    <cellStyle name="强调文字颜色 6 3 4 3 2 3 2" xfId="18078"/>
    <cellStyle name="强调文字颜色 6 3 4 3 2 4" xfId="18079"/>
    <cellStyle name="强调文字颜色 6 3 4 3 3" xfId="18080"/>
    <cellStyle name="强调文字颜色 6 3 4 3 3 2" xfId="18081"/>
    <cellStyle name="强调文字颜色 6 3 4 3 4" xfId="18082"/>
    <cellStyle name="着色 4 4 2 2" xfId="18083"/>
    <cellStyle name="强调文字颜色 6 3 4 4" xfId="18084"/>
    <cellStyle name="着色 4 4 2 2 2" xfId="18085"/>
    <cellStyle name="强调文字颜色 6 3 4 4 2" xfId="18086"/>
    <cellStyle name="强调文字颜色 6 3 4 4 2 2" xfId="18087"/>
    <cellStyle name="强调文字颜色 6 3 4 4 2 2 2" xfId="18088"/>
    <cellStyle name="强调文字颜色 6 3 4 4 2 3" xfId="18089"/>
    <cellStyle name="强调文字颜色 6 3 4 4 2 3 2" xfId="18090"/>
    <cellStyle name="强调文字颜色 6 3 4 4 2 4" xfId="18091"/>
    <cellStyle name="强调文字颜色 6 3 4 4 3" xfId="18092"/>
    <cellStyle name="强调文字颜色 6 3 4 4 3 2" xfId="18093"/>
    <cellStyle name="强调文字颜色 6 3 4 4 4" xfId="18094"/>
    <cellStyle name="着色 4 4 2 3 2" xfId="18095"/>
    <cellStyle name="强调文字颜色 6 3 4 5 2" xfId="18096"/>
    <cellStyle name="强调文字颜色 6 3 4 5 2 2" xfId="18097"/>
    <cellStyle name="强调文字颜色 6 3 4 5 3" xfId="18098"/>
    <cellStyle name="强调文字颜色 6 3 4 5 3 2" xfId="18099"/>
    <cellStyle name="输入 5 6 2 2" xfId="18100"/>
    <cellStyle name="强调文字颜色 6 3 4 5 4" xfId="18101"/>
    <cellStyle name="适中 2 2 5 3 2" xfId="18102"/>
    <cellStyle name="强调文字颜色 6 3 5 2" xfId="18103"/>
    <cellStyle name="输出 5 3" xfId="18104"/>
    <cellStyle name="强调文字颜色 6 3 5 2 2 2" xfId="18105"/>
    <cellStyle name="强调文字颜色 6 3 5 2 3" xfId="18106"/>
    <cellStyle name="强调文字颜色 6 3 5 2 4" xfId="18107"/>
    <cellStyle name="强调文字颜色 6 3 5 3" xfId="18108"/>
    <cellStyle name="强调文字颜色 6 3 5 3 2" xfId="18109"/>
    <cellStyle name="着色 4 4 3 2" xfId="18110"/>
    <cellStyle name="强调文字颜色 6 3 5 4" xfId="18111"/>
    <cellStyle name="适中 2 2 5 4" xfId="18112"/>
    <cellStyle name="强调文字颜色 6 3 6" xfId="18113"/>
    <cellStyle name="强调文字颜色 6 3 6 2" xfId="18114"/>
    <cellStyle name="强调文字颜色 6 3 6 2 3" xfId="18115"/>
    <cellStyle name="强调文字颜色 6 3 6 2 3 2" xfId="18116"/>
    <cellStyle name="强调文字颜色 6 3 6 2 4" xfId="18117"/>
    <cellStyle name="强调文字颜色 6 3 6 3" xfId="18118"/>
    <cellStyle name="强调文字颜色 6 3 6 3 2" xfId="18119"/>
    <cellStyle name="强调文字颜色 6 3 6 4" xfId="18120"/>
    <cellStyle name="强调文字颜色 6 3 7" xfId="18121"/>
    <cellStyle name="强调文字颜色 6 4" xfId="18122"/>
    <cellStyle name="强调文字颜色 6 4 2" xfId="18123"/>
    <cellStyle name="强调文字颜色 6 4 2 2" xfId="18124"/>
    <cellStyle name="强调文字颜色 6 4 2 2 2" xfId="18125"/>
    <cellStyle name="强调文字颜色 6 4 2 2 2 2" xfId="18126"/>
    <cellStyle name="强调文字颜色 6 4 2 2 2 2 2 2 2" xfId="18127"/>
    <cellStyle name="强调文字颜色 6 4 2 2 2 2 2 3" xfId="18128"/>
    <cellStyle name="强调文字颜色 6 4 2 2 2 2 2 3 2" xfId="18129"/>
    <cellStyle name="适中 6 2 4 2" xfId="18130"/>
    <cellStyle name="强调文字颜色 6 4 2 2 2 2 2 4" xfId="18131"/>
    <cellStyle name="强调文字颜色 6 4 2 2 2 2 3 2" xfId="18132"/>
    <cellStyle name="强调文字颜色 6 4 2 2 2 2 4" xfId="18133"/>
    <cellStyle name="强调文字颜色 6 4 2 2 2 3" xfId="18134"/>
    <cellStyle name="强调文字颜色 6 4 2 2 2 3 4" xfId="18135"/>
    <cellStyle name="强调文字颜色 6 4 2 2 2 4" xfId="18136"/>
    <cellStyle name="强调文字颜色 6 4 2 2 2 4 2" xfId="18137"/>
    <cellStyle name="强调文字颜色 6 4 2 2 2 4 2 2" xfId="18138"/>
    <cellStyle name="强调文字颜色 6 4 2 2 2 4 3" xfId="18139"/>
    <cellStyle name="强调文字颜色 6 4 2 2 2 4 3 2" xfId="18140"/>
    <cellStyle name="强调文字颜色 6 4 2 2 2 4 4" xfId="18141"/>
    <cellStyle name="输出 2 3 2 5 3 2" xfId="18142"/>
    <cellStyle name="强调文字颜色 6 4 2 2 2 5" xfId="18143"/>
    <cellStyle name="强调文字颜色 6 4 2 2 3 2" xfId="18144"/>
    <cellStyle name="强调文字颜色 6 4 2 2 3 2 2" xfId="18145"/>
    <cellStyle name="强调文字颜色 6 4 2 2 3 2 2 2" xfId="18146"/>
    <cellStyle name="强调文字颜色 6 4 2 2 3 2 3" xfId="18147"/>
    <cellStyle name="强调文字颜色 6 4 2 2 3 2 4" xfId="18148"/>
    <cellStyle name="强调文字颜色 6 4 2 2 3 3" xfId="18149"/>
    <cellStyle name="强调文字颜色 6 4 2 2 3 3 2" xfId="18150"/>
    <cellStyle name="强调文字颜色 6 4 2 2 3 4" xfId="18151"/>
    <cellStyle name="强调文字颜色 6 4 2 2 4" xfId="18152"/>
    <cellStyle name="强调文字颜色 6 4 2 2 4 2 2" xfId="18153"/>
    <cellStyle name="强调文字颜色 6 4 2 2 4 2 2 2" xfId="18154"/>
    <cellStyle name="强调文字颜色 6 4 2 2 4 2 3" xfId="18155"/>
    <cellStyle name="强调文字颜色 6 4 2 2 4 2 3 2" xfId="18156"/>
    <cellStyle name="强调文字颜色 6 4 2 2 4 2 4" xfId="18157"/>
    <cellStyle name="强调文字颜色 6 5 2 2 2 2 2" xfId="18158"/>
    <cellStyle name="强调文字颜色 6 4 2 2 4 3" xfId="18159"/>
    <cellStyle name="强调文字颜色 6 4 2 2 4 3 2" xfId="18160"/>
    <cellStyle name="强调文字颜色 6 4 2 2 4 4" xfId="18161"/>
    <cellStyle name="强调文字颜色 6 4 2 2 5" xfId="18162"/>
    <cellStyle name="强调文字颜色 6 4 2 2 5 2" xfId="18163"/>
    <cellStyle name="强调文字颜色 6 4 2 2 5 2 2" xfId="18164"/>
    <cellStyle name="强调文字颜色 6 5 2 2 2 3 2" xfId="18165"/>
    <cellStyle name="强调文字颜色 6 4 2 2 5 3" xfId="18166"/>
    <cellStyle name="强调文字颜色 6 4 2 2 5 3 2" xfId="18167"/>
    <cellStyle name="强调文字颜色 6 4 2 2 5 4" xfId="18168"/>
    <cellStyle name="强调文字颜色 6 4 2 3" xfId="18169"/>
    <cellStyle name="强调文字颜色 6 4 2 3 2" xfId="18170"/>
    <cellStyle name="强调文字颜色 6 4 2 3 2 2" xfId="18171"/>
    <cellStyle name="强调文字颜色 6 4 2 3 2 3" xfId="18172"/>
    <cellStyle name="强调文字颜色 6 4 2 3 2 4" xfId="18173"/>
    <cellStyle name="着色 2 2 2 3 2 2 2" xfId="18174"/>
    <cellStyle name="强调文字颜色 6 4 2 3 3 2" xfId="18175"/>
    <cellStyle name="着色 2 2 2 3 2 3" xfId="18176"/>
    <cellStyle name="强调文字颜色 6 4 2 3 4" xfId="18177"/>
    <cellStyle name="强调文字颜色 6 4 2 4" xfId="18178"/>
    <cellStyle name="强调文字颜色 6 4 2 4 2" xfId="18179"/>
    <cellStyle name="强调文字颜色 6 4 2 4 2 2" xfId="18180"/>
    <cellStyle name="着色 2 4 3" xfId="18181"/>
    <cellStyle name="强调文字颜色 6 4 2 4 2 2 2" xfId="18182"/>
    <cellStyle name="强调文字颜色 6 4 2 4 2 3" xfId="18183"/>
    <cellStyle name="着色 2 5 3" xfId="18184"/>
    <cellStyle name="强调文字颜色 6 4 2 4 2 3 2" xfId="18185"/>
    <cellStyle name="强调文字颜色 6 4 2 4 2 4" xfId="18186"/>
    <cellStyle name="强调文字颜色 6 4 2 4 3 2" xfId="18187"/>
    <cellStyle name="强调文字颜色 6 4 2 4 4" xfId="18188"/>
    <cellStyle name="强调文字颜色 6 4 2 5" xfId="18189"/>
    <cellStyle name="强调文字颜色 6 4 2 5 2" xfId="18190"/>
    <cellStyle name="强调文字颜色 6 4 2 5 2 2" xfId="18191"/>
    <cellStyle name="强调文字颜色 6 4 2 5 3" xfId="18192"/>
    <cellStyle name="强调文字颜色 6 4 2 5 3 2" xfId="18193"/>
    <cellStyle name="输入 6 4 2 2" xfId="18194"/>
    <cellStyle name="输入 5 2 3 2 2" xfId="18195"/>
    <cellStyle name="强调文字颜色 6 4 2 5 4" xfId="18196"/>
    <cellStyle name="强调文字颜色 6 4 3" xfId="18197"/>
    <cellStyle name="强调文字颜色 6 4 3 2" xfId="18198"/>
    <cellStyle name="强调文字颜色 6 4 3 2 2" xfId="18199"/>
    <cellStyle name="强调文字颜色 6 4 3 2 2 2" xfId="18200"/>
    <cellStyle name="强调文字颜色 6 4 3 2 2 2 3 2" xfId="18201"/>
    <cellStyle name="强调文字颜色 6 4 3 2 2 2 4" xfId="18202"/>
    <cellStyle name="强调文字颜色 6 4 3 2 2 3" xfId="18203"/>
    <cellStyle name="输出 2 2 3 2" xfId="18204"/>
    <cellStyle name="强调文字颜色 6 4 3 2 2 4" xfId="18205"/>
    <cellStyle name="强调文字颜色 6 4 3 2 3" xfId="18206"/>
    <cellStyle name="强调文字颜色 6 4 3 2 3 2" xfId="18207"/>
    <cellStyle name="强调文字颜色 6 4 3 2 3 2 2" xfId="18208"/>
    <cellStyle name="强调文字颜色 6 4 3 2 3 2 2 2" xfId="18209"/>
    <cellStyle name="强调文字颜色 6 4 3 2 3 2 3" xfId="18210"/>
    <cellStyle name="强调文字颜色 6 4 3 2 3 2 4" xfId="18211"/>
    <cellStyle name="强调文字颜色 6 4 3 2 3 3" xfId="18212"/>
    <cellStyle name="强调文字颜色 6 4 3 2 3 3 2" xfId="18213"/>
    <cellStyle name="强调文字颜色 6 4 3 2 4" xfId="18214"/>
    <cellStyle name="强调文字颜色 6 4 3 2 4 2 2" xfId="18215"/>
    <cellStyle name="强调文字颜色 6 5 2 3 2 2 2" xfId="18216"/>
    <cellStyle name="强调文字颜色 6 4 3 2 4 3" xfId="18217"/>
    <cellStyle name="强调文字颜色 6 4 3 2 4 3 2" xfId="18218"/>
    <cellStyle name="输出 2 2 5 2" xfId="18219"/>
    <cellStyle name="强调文字颜色 6 4 3 2 4 4" xfId="18220"/>
    <cellStyle name="强调文字颜色 6 4 3 2 5" xfId="18221"/>
    <cellStyle name="强调文字颜色 6 4 3 3" xfId="18222"/>
    <cellStyle name="强调文字颜色 6 4 3 3 2" xfId="18223"/>
    <cellStyle name="强调文字颜色 6 4 3 3 2 2" xfId="18224"/>
    <cellStyle name="强调文字颜色 6 4 3 3 2 3" xfId="18225"/>
    <cellStyle name="输出 2 3 3 2" xfId="18226"/>
    <cellStyle name="强调文字颜色 6 4 3 3 2 4" xfId="18227"/>
    <cellStyle name="着色 2 2 2 4 2 2" xfId="18228"/>
    <cellStyle name="强调文字颜色 6 4 3 3 3" xfId="18229"/>
    <cellStyle name="强调文字颜色 6 4 3 3 3 2" xfId="18230"/>
    <cellStyle name="强调文字颜色 6 4 3 3 4" xfId="18231"/>
    <cellStyle name="强调文字颜色 6 4 3 4" xfId="18232"/>
    <cellStyle name="强调文字颜色 6 4 3 4 2" xfId="18233"/>
    <cellStyle name="着色 2 2 2 4 3 2" xfId="18234"/>
    <cellStyle name="强调文字颜色 6 4 3 4 3" xfId="18235"/>
    <cellStyle name="强调文字颜色 6 4 3 4 3 2" xfId="18236"/>
    <cellStyle name="强调文字颜色 6 4 3 4 4" xfId="18237"/>
    <cellStyle name="强调文字颜色 6 4 3 5" xfId="18238"/>
    <cellStyle name="强调文字颜色 6 4 3 5 2" xfId="18239"/>
    <cellStyle name="强调文字颜色 6 4 3 5 2 2" xfId="18240"/>
    <cellStyle name="强调文字颜色 6 4 3 5 3" xfId="18241"/>
    <cellStyle name="强调文字颜色 6 4 3 5 3 2" xfId="18242"/>
    <cellStyle name="输入 6 5 2 2" xfId="18243"/>
    <cellStyle name="输入 5 2 4 2 2" xfId="18244"/>
    <cellStyle name="强调文字颜色 6 4 3 5 4" xfId="18245"/>
    <cellStyle name="强调文字颜色 6 4 4" xfId="18246"/>
    <cellStyle name="强调文字颜色 6 4 4 2" xfId="18247"/>
    <cellStyle name="强调文字颜色 6 4 4 2 3 2" xfId="18248"/>
    <cellStyle name="强调文字颜色 6 4 4 2 4" xfId="18249"/>
    <cellStyle name="强调文字颜色 6 4 4 3" xfId="18250"/>
    <cellStyle name="着色 4 5 2 2" xfId="18251"/>
    <cellStyle name="强调文字颜色 6 4 4 4" xfId="18252"/>
    <cellStyle name="强调文字颜色 6 4 5" xfId="18253"/>
    <cellStyle name="强调文字颜色 6 4 5 2" xfId="18254"/>
    <cellStyle name="强调文字颜色 6 4 5 2 2" xfId="18255"/>
    <cellStyle name="强调文字颜色 6 4 5 2 2 2" xfId="18256"/>
    <cellStyle name="强调文字颜色 6 4 5 2 3" xfId="18257"/>
    <cellStyle name="强调文字颜色 6 4 5 2 3 2" xfId="18258"/>
    <cellStyle name="强调文字颜色 6 4 5 2 4" xfId="18259"/>
    <cellStyle name="强调文字颜色 6 4 5 3" xfId="18260"/>
    <cellStyle name="强调文字颜色 6 4 5 3 2" xfId="18261"/>
    <cellStyle name="着色 4 5 3 2" xfId="18262"/>
    <cellStyle name="强调文字颜色 6 4 5 4" xfId="18263"/>
    <cellStyle name="强调文字颜色 6 4 6" xfId="18264"/>
    <cellStyle name="强调文字颜色 6 4 6 2 2" xfId="18265"/>
    <cellStyle name="强调文字颜色 6 4 6 3" xfId="18266"/>
    <cellStyle name="强调文字颜色 6 4 6 3 2" xfId="18267"/>
    <cellStyle name="强调文字颜色 6 4 6 4" xfId="18268"/>
    <cellStyle name="适中 4 3 4 2 2" xfId="18269"/>
    <cellStyle name="强调文字颜色 6 4 7" xfId="18270"/>
    <cellStyle name="适中 4 3 4 2 3" xfId="18271"/>
    <cellStyle name="强调文字颜色 6 4 8" xfId="18272"/>
    <cellStyle name="强调文字颜色 6 5" xfId="18273"/>
    <cellStyle name="强调文字颜色 6 5 2" xfId="18274"/>
    <cellStyle name="强调文字颜色 6 5 2 2 2 2" xfId="18275"/>
    <cellStyle name="强调文字颜色 6 5 2 2 2 3" xfId="18276"/>
    <cellStyle name="强调文字颜色 6 5 2 2 2 4" xfId="18277"/>
    <cellStyle name="强调文字颜色 6 5 2 2 3" xfId="18278"/>
    <cellStyle name="强调文字颜色 6 5 2 2 3 2" xfId="18279"/>
    <cellStyle name="强调文字颜色 6 5 2 2 4" xfId="18280"/>
    <cellStyle name="强调文字颜色 6 5 2 3" xfId="18281"/>
    <cellStyle name="强调文字颜色 6 5 2 3 2" xfId="18282"/>
    <cellStyle name="强调文字颜色 6 5 2 3 2 2" xfId="18283"/>
    <cellStyle name="强调文字颜色 6 5 2 3 2 3" xfId="18284"/>
    <cellStyle name="强调文字颜色 6 5 2 3 2 3 2" xfId="18285"/>
    <cellStyle name="强调文字颜色 6 5 2 3 2 4" xfId="18286"/>
    <cellStyle name="强调文字颜色 6 5 2 3 3" xfId="18287"/>
    <cellStyle name="强调文字颜色 6 5 2 3 3 2" xfId="18288"/>
    <cellStyle name="强调文字颜色 6 5 2 3 4" xfId="18289"/>
    <cellStyle name="注释 3 2 2 2 2 2 2 3 2" xfId="18290"/>
    <cellStyle name="强调文字颜色 6 5 2 4" xfId="18291"/>
    <cellStyle name="强调文字颜色 6 5 2 4 2" xfId="18292"/>
    <cellStyle name="强调文字颜色 6 5 2 4 2 2" xfId="18293"/>
    <cellStyle name="强调文字颜色 6 5 2 4 3" xfId="18294"/>
    <cellStyle name="强调文字颜色 6 5 2 4 3 2" xfId="18295"/>
    <cellStyle name="强调文字颜色 6 5 2 4 4" xfId="18296"/>
    <cellStyle name="强调文字颜色 6 5 3" xfId="18297"/>
    <cellStyle name="强调文字颜色 6 5 3 2" xfId="18298"/>
    <cellStyle name="强调文字颜色 6 5 3 2 2" xfId="18299"/>
    <cellStyle name="强调文字颜色 6 5 3 2 3" xfId="18300"/>
    <cellStyle name="强调文字颜色 6 5 3 2 4" xfId="18301"/>
    <cellStyle name="强调文字颜色 6 5 3 3" xfId="18302"/>
    <cellStyle name="强调文字颜色 6 5 3 3 2" xfId="18303"/>
    <cellStyle name="强调文字颜色 6 5 3 4" xfId="18304"/>
    <cellStyle name="强调文字颜色 6 5 4" xfId="18305"/>
    <cellStyle name="强调文字颜色 6 5 4 2" xfId="18306"/>
    <cellStyle name="强调文字颜色 6 5 4 2 3 2" xfId="18307"/>
    <cellStyle name="强调文字颜色 6 5 4 2 4" xfId="18308"/>
    <cellStyle name="强调文字颜色 6 5 4 3" xfId="18309"/>
    <cellStyle name="着色 4 6 2 2" xfId="18310"/>
    <cellStyle name="强调文字颜色 6 5 4 4" xfId="18311"/>
    <cellStyle name="强调文字颜色 6 5 5" xfId="18312"/>
    <cellStyle name="强调文字颜色 6 5 5 2" xfId="18313"/>
    <cellStyle name="强调文字颜色 6 5 5 2 2" xfId="18314"/>
    <cellStyle name="强调文字颜色 6 5 5 3" xfId="18315"/>
    <cellStyle name="强调文字颜色 6 5 5 3 2" xfId="18316"/>
    <cellStyle name="着色 4 6 3 2" xfId="18317"/>
    <cellStyle name="强调文字颜色 6 5 5 4" xfId="18318"/>
    <cellStyle name="适中 6 2 3 2 3 2" xfId="18319"/>
    <cellStyle name="强调文字颜色 6 6" xfId="18320"/>
    <cellStyle name="强调文字颜色 6 6 2" xfId="18321"/>
    <cellStyle name="强调文字颜色 6 6 2 2" xfId="18322"/>
    <cellStyle name="强调文字颜色 6 6 2 2 2" xfId="18323"/>
    <cellStyle name="强调文字颜色 6 6 2 2 2 2" xfId="18324"/>
    <cellStyle name="强调文字颜色 6 6 2 2 2 2 2" xfId="18325"/>
    <cellStyle name="强调文字颜色 6 6 2 2 2 2 2 2" xfId="18326"/>
    <cellStyle name="强调文字颜色 6 6 2 2 2 2 3" xfId="18327"/>
    <cellStyle name="强调文字颜色 6 6 2 2 2 2 3 2" xfId="18328"/>
    <cellStyle name="强调文字颜色 6 6 2 2 2 2 4" xfId="18329"/>
    <cellStyle name="强调文字颜色 6 6 2 2 2 3" xfId="18330"/>
    <cellStyle name="强调文字颜色 6 6 2 2 2 3 2" xfId="18331"/>
    <cellStyle name="强调文字颜色 6 6 2 2 2 4" xfId="18332"/>
    <cellStyle name="强调文字颜色 6 6 2 2 3" xfId="18333"/>
    <cellStyle name="强调文字颜色 6 6 2 2 3 2" xfId="18334"/>
    <cellStyle name="强调文字颜色 6 6 2 2 3 2 2" xfId="18335"/>
    <cellStyle name="强调文字颜色 6 6 2 2 3 2 2 2" xfId="18336"/>
    <cellStyle name="强调文字颜色 6 6 2 2 3 2 3" xfId="18337"/>
    <cellStyle name="强调文字颜色 6 6 2 2 3 2 3 2" xfId="18338"/>
    <cellStyle name="强调文字颜色 6 6 2 2 3 2 4" xfId="18339"/>
    <cellStyle name="强调文字颜色 6 6 2 2 3 3" xfId="18340"/>
    <cellStyle name="强调文字颜色 6 6 2 2 3 3 2" xfId="18341"/>
    <cellStyle name="强调文字颜色 6 6 2 2 3 4" xfId="18342"/>
    <cellStyle name="强调文字颜色 6 6 2 2 4" xfId="18343"/>
    <cellStyle name="强调文字颜色 6 6 2 2 4 2" xfId="18344"/>
    <cellStyle name="强调文字颜色 6 6 2 2 4 2 2" xfId="18345"/>
    <cellStyle name="强调文字颜色 6 6 2 2 4 3" xfId="18346"/>
    <cellStyle name="强调文字颜色 6 6 2 2 4 3 2" xfId="18347"/>
    <cellStyle name="强调文字颜色 6 6 2 2 4 4" xfId="18348"/>
    <cellStyle name="强调文字颜色 6 6 2 2 5" xfId="18349"/>
    <cellStyle name="强调文字颜色 6 6 2 3" xfId="18350"/>
    <cellStyle name="强调文字颜色 6 6 2 3 2" xfId="18351"/>
    <cellStyle name="强调文字颜色 6 6 2 3 2 2" xfId="18352"/>
    <cellStyle name="强调文字颜色 6 6 2 3 2 2 2" xfId="18353"/>
    <cellStyle name="强调文字颜色 6 6 2 3 2 3" xfId="18354"/>
    <cellStyle name="强调文字颜色 6 6 2 3 2 3 2" xfId="18355"/>
    <cellStyle name="强调文字颜色 6 6 2 3 2 4" xfId="18356"/>
    <cellStyle name="强调文字颜色 6 6 2 3 3" xfId="18357"/>
    <cellStyle name="强调文字颜色 6 6 2 3 3 2" xfId="18358"/>
    <cellStyle name="强调文字颜色 6 6 2 3 4" xfId="18359"/>
    <cellStyle name="强调文字颜色 6 6 2 4" xfId="18360"/>
    <cellStyle name="强调文字颜色 6 6 2 4 2" xfId="18361"/>
    <cellStyle name="强调文字颜色 6 6 2 4 2 2" xfId="18362"/>
    <cellStyle name="强调文字颜色 6 6 2 4 2 2 2" xfId="18363"/>
    <cellStyle name="强调文字颜色 6 6 2 4 2 3 2" xfId="18364"/>
    <cellStyle name="强调文字颜色 6 6 2 4 2 4" xfId="18365"/>
    <cellStyle name="强调文字颜色 6 6 2 4 3" xfId="18366"/>
    <cellStyle name="强调文字颜色 6 6 2 4 4" xfId="18367"/>
    <cellStyle name="强调文字颜色 6 6 2 5" xfId="18368"/>
    <cellStyle name="强调文字颜色 6 6 2 5 2" xfId="18369"/>
    <cellStyle name="强调文字颜色 6 6 2 5 4" xfId="18370"/>
    <cellStyle name="强调文字颜色 6 6 3" xfId="18371"/>
    <cellStyle name="强调文字颜色 6 6 3 2" xfId="18372"/>
    <cellStyle name="强调文字颜色 6 6 3 2 2" xfId="18373"/>
    <cellStyle name="强调文字颜色 6 6 3 2 3" xfId="18374"/>
    <cellStyle name="强调文字颜色 6 6 3 2 4" xfId="18375"/>
    <cellStyle name="强调文字颜色 6 6 3 3" xfId="18376"/>
    <cellStyle name="强调文字颜色 6 6 3 3 2" xfId="18377"/>
    <cellStyle name="强调文字颜色 6 6 3 4" xfId="18378"/>
    <cellStyle name="强调文字颜色 6 6 4" xfId="18379"/>
    <cellStyle name="强调文字颜色 6 6 4 2" xfId="18380"/>
    <cellStyle name="强调文字颜色 6 6 4 2 2 2" xfId="18381"/>
    <cellStyle name="强调文字颜色 6 6 4 2 3" xfId="18382"/>
    <cellStyle name="强调文字颜色 6 6 4 2 3 2" xfId="18383"/>
    <cellStyle name="强调文字颜色 6 6 4 2 4" xfId="18384"/>
    <cellStyle name="强调文字颜色 6 6 4 3" xfId="18385"/>
    <cellStyle name="强调文字颜色 6 6 4 3 2" xfId="18386"/>
    <cellStyle name="强调文字颜色 6 6 4 4" xfId="18387"/>
    <cellStyle name="强调文字颜色 6 6 5" xfId="18388"/>
    <cellStyle name="强调文字颜色 6 6 5 2" xfId="18389"/>
    <cellStyle name="强调文字颜色 6 6 5 4" xfId="18390"/>
    <cellStyle name="适中 2" xfId="18391"/>
    <cellStyle name="适中 2 2" xfId="18392"/>
    <cellStyle name="适中 2 2 2" xfId="18393"/>
    <cellStyle name="适中 2 2 2 2" xfId="18394"/>
    <cellStyle name="适中 2 2 2 2 4" xfId="18395"/>
    <cellStyle name="适中 2 2 2 2 5" xfId="18396"/>
    <cellStyle name="适中 2 2 2 3" xfId="18397"/>
    <cellStyle name="适中 2 2 2 3 4" xfId="18398"/>
    <cellStyle name="适中 2 2 2 4" xfId="18399"/>
    <cellStyle name="适中 2 2 2 4 3" xfId="18400"/>
    <cellStyle name="适中 2 2 2 4 4" xfId="18401"/>
    <cellStyle name="适中 2 2 2 5" xfId="18402"/>
    <cellStyle name="适中 2 2 2 5 3" xfId="18403"/>
    <cellStyle name="适中 2 2 2 5 4" xfId="18404"/>
    <cellStyle name="适中 2 2 2 6" xfId="18405"/>
    <cellStyle name="适中 2 2 3" xfId="18406"/>
    <cellStyle name="适中 2 2 3 2 3 2" xfId="18407"/>
    <cellStyle name="着色 4 2 2 2" xfId="18408"/>
    <cellStyle name="适中 2 2 3 2 4" xfId="18409"/>
    <cellStyle name="适中 2 2 3 3" xfId="18410"/>
    <cellStyle name="适中 2 2 3 4" xfId="18411"/>
    <cellStyle name="适中 2 2 6" xfId="18412"/>
    <cellStyle name="适中 2 3" xfId="18413"/>
    <cellStyle name="适中 2 3 2" xfId="18414"/>
    <cellStyle name="适中 2 3 2 2" xfId="18415"/>
    <cellStyle name="适中 2 3 2 2 2" xfId="18416"/>
    <cellStyle name="适中 2 3 2 2 2 2 2" xfId="18417"/>
    <cellStyle name="适中 2 3 2 2 2 2 2 2" xfId="18418"/>
    <cellStyle name="适中 2 3 2 2 2 3" xfId="18419"/>
    <cellStyle name="适中 2 3 2 2 2 3 2" xfId="18420"/>
    <cellStyle name="适中 2 3 2 2 2 4" xfId="18421"/>
    <cellStyle name="适中 2 3 2 2 3" xfId="18422"/>
    <cellStyle name="适中 2 3 2 2 3 2 2" xfId="18423"/>
    <cellStyle name="适中 2 3 2 2 3 2 2 2" xfId="18424"/>
    <cellStyle name="适中 2 3 2 2 3 3" xfId="18425"/>
    <cellStyle name="适中 2 3 2 2 3 3 2" xfId="18426"/>
    <cellStyle name="适中 2 3 2 2 3 4" xfId="18427"/>
    <cellStyle name="适中 2 3 2 2 4" xfId="18428"/>
    <cellStyle name="适中 2 3 2 2 4 4" xfId="18429"/>
    <cellStyle name="适中 2 3 2 2 5" xfId="18430"/>
    <cellStyle name="适中 2 3 2 3" xfId="18431"/>
    <cellStyle name="适中 2 3 2 3 2" xfId="18432"/>
    <cellStyle name="适中 2 3 2 3 2 2 2" xfId="18433"/>
    <cellStyle name="适中 2 3 2 3 2 3" xfId="18434"/>
    <cellStyle name="适中 2 3 2 3 2 3 2" xfId="18435"/>
    <cellStyle name="适中 2 3 2 3 3" xfId="18436"/>
    <cellStyle name="适中 2 3 2 3 3 2" xfId="18437"/>
    <cellStyle name="适中 2 3 2 4" xfId="18438"/>
    <cellStyle name="适中 2 3 2 4 2" xfId="18439"/>
    <cellStyle name="适中 2 3 2 4 2 2 2" xfId="18440"/>
    <cellStyle name="适中 2 3 2 4 2 3" xfId="18441"/>
    <cellStyle name="适中 2 3 2 4 2 3 2" xfId="18442"/>
    <cellStyle name="适中 2 3 2 4 3" xfId="18443"/>
    <cellStyle name="适中 2 3 2 4 3 2" xfId="18444"/>
    <cellStyle name="适中 2 3 2 4 4" xfId="18445"/>
    <cellStyle name="适中 2 3 2 5" xfId="18446"/>
    <cellStyle name="适中 2 3 2 5 2" xfId="18447"/>
    <cellStyle name="适中 2 3 2 5 2 2" xfId="18448"/>
    <cellStyle name="适中 2 3 2 5 3" xfId="18449"/>
    <cellStyle name="适中 2 3 2 5 3 2" xfId="18450"/>
    <cellStyle name="适中 2 3 2 5 4" xfId="18451"/>
    <cellStyle name="适中 2 3 2 6" xfId="18452"/>
    <cellStyle name="适中 2 3 3" xfId="18453"/>
    <cellStyle name="适中 2 3 3 2" xfId="18454"/>
    <cellStyle name="适中 2 3 3 2 2" xfId="18455"/>
    <cellStyle name="适中 2 3 3 2 2 2" xfId="18456"/>
    <cellStyle name="适中 2 3 3 2 3" xfId="18457"/>
    <cellStyle name="适中 2 3 3 2 3 2" xfId="18458"/>
    <cellStyle name="着色 5 2 2 2" xfId="18459"/>
    <cellStyle name="适中 2 3 3 2 4" xfId="18460"/>
    <cellStyle name="适中 2 3 3 3" xfId="18461"/>
    <cellStyle name="适中 2 3 3 3 2" xfId="18462"/>
    <cellStyle name="适中 2 3 3 4" xfId="18463"/>
    <cellStyle name="适中 2 3 4" xfId="18464"/>
    <cellStyle name="适中 2 3 4 2" xfId="18465"/>
    <cellStyle name="适中 2 3 4 2 2" xfId="18466"/>
    <cellStyle name="适中 2 3 4 2 2 2" xfId="18467"/>
    <cellStyle name="适中 2 3 4 2 3" xfId="18468"/>
    <cellStyle name="适中 2 3 4 2 3 2" xfId="18469"/>
    <cellStyle name="着色 5 3 2 2" xfId="18470"/>
    <cellStyle name="适中 2 3 4 2 4" xfId="18471"/>
    <cellStyle name="适中 2 3 4 3" xfId="18472"/>
    <cellStyle name="适中 2 3 4 4" xfId="18473"/>
    <cellStyle name="适中 2 3 5" xfId="18474"/>
    <cellStyle name="注释 2 2 2 3" xfId="18475"/>
    <cellStyle name="适中 2 3 5 2" xfId="18476"/>
    <cellStyle name="注释 5 6" xfId="18477"/>
    <cellStyle name="注释 2 2 2 3 2" xfId="18478"/>
    <cellStyle name="适中 2 3 5 2 2" xfId="18479"/>
    <cellStyle name="注释 2 2 2 4" xfId="18480"/>
    <cellStyle name="适中 2 3 5 3" xfId="18481"/>
    <cellStyle name="注释 6 6" xfId="18482"/>
    <cellStyle name="注释 2 2 2 4 2" xfId="18483"/>
    <cellStyle name="适中 2 3 5 3 2" xfId="18484"/>
    <cellStyle name="注释 2 2 2 5" xfId="18485"/>
    <cellStyle name="适中 2 3 5 4" xfId="18486"/>
    <cellStyle name="适中 2 4" xfId="18487"/>
    <cellStyle name="适中 2 4 2" xfId="18488"/>
    <cellStyle name="适中 2 4 2 2" xfId="18489"/>
    <cellStyle name="适中 2 4 2 2 2" xfId="18490"/>
    <cellStyle name="适中 2 4 2 2 2 2" xfId="18491"/>
    <cellStyle name="适中 2 4 2 2 2 2 2" xfId="18492"/>
    <cellStyle name="适中 2 4 2 2 2 3" xfId="18493"/>
    <cellStyle name="适中 2 4 2 2 2 4" xfId="18494"/>
    <cellStyle name="适中 2 4 2 2 3" xfId="18495"/>
    <cellStyle name="适中 2 4 2 2 3 2" xfId="18496"/>
    <cellStyle name="适中 2 4 2 2 4" xfId="18497"/>
    <cellStyle name="输出 3 2 2 3 2 3 2" xfId="18498"/>
    <cellStyle name="适中 2 4 2 3" xfId="18499"/>
    <cellStyle name="适中 2 4 2 3 2" xfId="18500"/>
    <cellStyle name="适中 2 4 2 3 2 2" xfId="18501"/>
    <cellStyle name="适中 2 4 2 3 2 2 2" xfId="18502"/>
    <cellStyle name="适中 2 4 2 3 2 3" xfId="18503"/>
    <cellStyle name="适中 2 4 2 3 3" xfId="18504"/>
    <cellStyle name="着色 4 2 2 5" xfId="18505"/>
    <cellStyle name="适中 2 4 2 3 3 2" xfId="18506"/>
    <cellStyle name="适中 2 4 2 3 4" xfId="18507"/>
    <cellStyle name="适中 2 4 2 4 2" xfId="18508"/>
    <cellStyle name="适中 2 4 2 4 3" xfId="18509"/>
    <cellStyle name="适中 2 4 2 4 4" xfId="18510"/>
    <cellStyle name="适中 2 4 3" xfId="18511"/>
    <cellStyle name="适中 2 4 3 2" xfId="18512"/>
    <cellStyle name="适中 2 4 3 2 2" xfId="18513"/>
    <cellStyle name="适中 2 4 3 2 2 2" xfId="18514"/>
    <cellStyle name="适中 2 4 3 2 3" xfId="18515"/>
    <cellStyle name="适中 2 4 3 2 3 2" xfId="18516"/>
    <cellStyle name="着色 6 2 2 2" xfId="18517"/>
    <cellStyle name="适中 2 4 3 2 4" xfId="18518"/>
    <cellStyle name="适中 2 4 3 3 2" xfId="18519"/>
    <cellStyle name="适中 2 4 3 4" xfId="18520"/>
    <cellStyle name="适中 2 4 4" xfId="18521"/>
    <cellStyle name="适中 2 4 4 2" xfId="18522"/>
    <cellStyle name="适中 2 4 4 2 2" xfId="18523"/>
    <cellStyle name="适中 2 4 4 2 2 2" xfId="18524"/>
    <cellStyle name="适中 2 4 4 2 3" xfId="18525"/>
    <cellStyle name="适中 2 4 4 2 3 2" xfId="18526"/>
    <cellStyle name="适中 2 4 4 3" xfId="18527"/>
    <cellStyle name="适中 2 4 4 3 2" xfId="18528"/>
    <cellStyle name="适中 2 4 4 4" xfId="18529"/>
    <cellStyle name="适中 2 4 5" xfId="18530"/>
    <cellStyle name="注释 2 3 2 3" xfId="18531"/>
    <cellStyle name="适中 2 4 5 2" xfId="18532"/>
    <cellStyle name="注释 2 3 2 4" xfId="18533"/>
    <cellStyle name="适中 2 4 5 3" xfId="18534"/>
    <cellStyle name="适中 2 5" xfId="18535"/>
    <cellStyle name="适中 2 5 2" xfId="18536"/>
    <cellStyle name="适中 2 5 2 2" xfId="18537"/>
    <cellStyle name="适中 2 5 2 2 2" xfId="18538"/>
    <cellStyle name="适中 2 5 2 3" xfId="18539"/>
    <cellStyle name="适中 2 5 2 3 2" xfId="18540"/>
    <cellStyle name="输入 2 2 2 2 2 2 2 2" xfId="18541"/>
    <cellStyle name="适中 2 5 2 4" xfId="18542"/>
    <cellStyle name="适中 2 5 3" xfId="18543"/>
    <cellStyle name="适中 2 5 3 2" xfId="18544"/>
    <cellStyle name="适中 2 5 4" xfId="18545"/>
    <cellStyle name="适中 2 7 2" xfId="18546"/>
    <cellStyle name="适中 2 7 3" xfId="18547"/>
    <cellStyle name="适中 2 7 4" xfId="18548"/>
    <cellStyle name="适中 2 8" xfId="18549"/>
    <cellStyle name="适中 2 9" xfId="18550"/>
    <cellStyle name="适中 3" xfId="18551"/>
    <cellStyle name="适中 3 2" xfId="18552"/>
    <cellStyle name="适中 3 2 2" xfId="18553"/>
    <cellStyle name="适中 3 2 2 2" xfId="18554"/>
    <cellStyle name="适中 3 2 2 2 2 4" xfId="18555"/>
    <cellStyle name="适中 3 2 2 2 3 2 3" xfId="18556"/>
    <cellStyle name="适中 3 2 2 2 3 2 3 2" xfId="18557"/>
    <cellStyle name="适中 3 2 2 2 3 3 2" xfId="18558"/>
    <cellStyle name="适中 3 2 2 2 3 4" xfId="18559"/>
    <cellStyle name="适中 3 2 2 2 4 2 2" xfId="18560"/>
    <cellStyle name="适中 3 2 2 2 4 3" xfId="18561"/>
    <cellStyle name="适中 3 2 2 2 4 3 2" xfId="18562"/>
    <cellStyle name="适中 3 2 2 2 4 4" xfId="18563"/>
    <cellStyle name="适中 3 2 2 3" xfId="18564"/>
    <cellStyle name="适中 3 2 2 3 2" xfId="18565"/>
    <cellStyle name="适中 3 2 2 3 2 2" xfId="18566"/>
    <cellStyle name="适中 3 2 2 3 2 2 2" xfId="18567"/>
    <cellStyle name="适中 3 2 2 3 2 3" xfId="18568"/>
    <cellStyle name="适中 3 2 2 3 2 3 2" xfId="18569"/>
    <cellStyle name="适中 3 2 2 3 2 4" xfId="18570"/>
    <cellStyle name="适中 3 2 2 3 3" xfId="18571"/>
    <cellStyle name="适中 3 2 2 3 3 2" xfId="18572"/>
    <cellStyle name="适中 3 2 2 3 4" xfId="18573"/>
    <cellStyle name="适中 3 2 2 4" xfId="18574"/>
    <cellStyle name="适中 3 2 2 4 2" xfId="18575"/>
    <cellStyle name="适中 3 2 2 4 2 3" xfId="18576"/>
    <cellStyle name="输出 3 2 2 5 4" xfId="18577"/>
    <cellStyle name="适中 3 2 2 4 2 3 2" xfId="18578"/>
    <cellStyle name="适中 3 2 2 4 2 4" xfId="18579"/>
    <cellStyle name="适中 3 2 2 4 3 2" xfId="18580"/>
    <cellStyle name="适中 3 2 2 4 4" xfId="18581"/>
    <cellStyle name="适中 3 2 2 5" xfId="18582"/>
    <cellStyle name="适中 3 2 2 5 2" xfId="18583"/>
    <cellStyle name="适中 3 2 2 5 2 2" xfId="18584"/>
    <cellStyle name="适中 3 2 2 5 3 2" xfId="18585"/>
    <cellStyle name="适中 3 2 2 5 4" xfId="18586"/>
    <cellStyle name="适中 3 2 2 6" xfId="18587"/>
    <cellStyle name="适中 3 2 3" xfId="18588"/>
    <cellStyle name="适中 3 2 3 2 2 2" xfId="18589"/>
    <cellStyle name="适中 3 2 3 2 3" xfId="18590"/>
    <cellStyle name="适中 3 2 3 2 3 2" xfId="18591"/>
    <cellStyle name="适中 3 2 3 2 4" xfId="18592"/>
    <cellStyle name="适中 3 2 3 3" xfId="18593"/>
    <cellStyle name="适中 3 2 3 3 2" xfId="18594"/>
    <cellStyle name="适中 3 2 3 4" xfId="18595"/>
    <cellStyle name="适中 3 2 4" xfId="18596"/>
    <cellStyle name="适中 3 2 4 2" xfId="18597"/>
    <cellStyle name="输出 6 2 2 3 2 4" xfId="18598"/>
    <cellStyle name="适中 3 2 4 2 2" xfId="18599"/>
    <cellStyle name="适中 3 2 4 2 2 2" xfId="18600"/>
    <cellStyle name="适中 3 2 4 2 3" xfId="18601"/>
    <cellStyle name="适中 3 2 4 2 3 2" xfId="18602"/>
    <cellStyle name="适中 3 2 4 2 4" xfId="18603"/>
    <cellStyle name="适中 3 2 4 3" xfId="18604"/>
    <cellStyle name="适中 3 2 4 3 2" xfId="18605"/>
    <cellStyle name="适中 3 2 4 4" xfId="18606"/>
    <cellStyle name="适中 3 2 5" xfId="18607"/>
    <cellStyle name="适中 3 2 5 2" xfId="18608"/>
    <cellStyle name="适中 3 2 5 2 2" xfId="18609"/>
    <cellStyle name="适中 3 2 5 3" xfId="18610"/>
    <cellStyle name="适中 3 2 5 3 2" xfId="18611"/>
    <cellStyle name="适中 3 2 5 4" xfId="18612"/>
    <cellStyle name="适中 3 2 6" xfId="18613"/>
    <cellStyle name="适中 3 3" xfId="18614"/>
    <cellStyle name="适中 3 3 2" xfId="18615"/>
    <cellStyle name="适中 3 3 2 2" xfId="18616"/>
    <cellStyle name="适中 3 3 2 2 2" xfId="18617"/>
    <cellStyle name="适中 3 3 2 2 2 2 2 2" xfId="18618"/>
    <cellStyle name="适中 3 3 2 2 2 2 3" xfId="18619"/>
    <cellStyle name="适中 3 3 2 2 2 2 3 2" xfId="18620"/>
    <cellStyle name="适中 3 3 2 2 3 2" xfId="18621"/>
    <cellStyle name="适中 3 3 2 2 3 2 2" xfId="18622"/>
    <cellStyle name="适中 3 3 2 2 3 2 2 2" xfId="18623"/>
    <cellStyle name="适中 3 3 2 2 3 2 3" xfId="18624"/>
    <cellStyle name="适中 3 3 2 2 3 2 3 2" xfId="18625"/>
    <cellStyle name="适中 3 3 2 2 3 3" xfId="18626"/>
    <cellStyle name="适中 3 3 2 2 3 4" xfId="18627"/>
    <cellStyle name="适中 3 3 2 2 4" xfId="18628"/>
    <cellStyle name="适中 3 3 2 2 4 2" xfId="18629"/>
    <cellStyle name="适中 3 3 2 2 4 2 2" xfId="18630"/>
    <cellStyle name="适中 3 3 2 2 4 3" xfId="18631"/>
    <cellStyle name="适中 3 3 2 2 4 3 2" xfId="18632"/>
    <cellStyle name="适中 3 3 2 2 4 4" xfId="18633"/>
    <cellStyle name="适中 3 3 2 2 5" xfId="18634"/>
    <cellStyle name="适中 3 3 2 3" xfId="18635"/>
    <cellStyle name="适中 3 3 2 3 2" xfId="18636"/>
    <cellStyle name="适中 3 3 2 3 2 2 2" xfId="18637"/>
    <cellStyle name="适中 3 3 2 3 2 3" xfId="18638"/>
    <cellStyle name="适中 3 3 2 3 2 3 2" xfId="18639"/>
    <cellStyle name="适中 3 3 2 3 3" xfId="18640"/>
    <cellStyle name="适中 3 3 2 3 3 2" xfId="18641"/>
    <cellStyle name="适中 3 3 2 4" xfId="18642"/>
    <cellStyle name="适中 3 3 2 4 2" xfId="18643"/>
    <cellStyle name="适中 3 3 2 4 2 2" xfId="18644"/>
    <cellStyle name="适中 3 3 2 4 2 2 2" xfId="18645"/>
    <cellStyle name="适中 3 3 2 4 2 3" xfId="18646"/>
    <cellStyle name="适中 3 3 2 4 2 3 2" xfId="18647"/>
    <cellStyle name="适中 3 3 2 4 3" xfId="18648"/>
    <cellStyle name="适中 3 3 2 4 3 2" xfId="18649"/>
    <cellStyle name="适中 3 3 2 4 4" xfId="18650"/>
    <cellStyle name="适中 3 3 2 5" xfId="18651"/>
    <cellStyle name="适中 3 3 2 5 2" xfId="18652"/>
    <cellStyle name="适中 3 3 2 5 2 2" xfId="18653"/>
    <cellStyle name="适中 3 3 2 5 3" xfId="18654"/>
    <cellStyle name="适中 3 3 2 5 3 2" xfId="18655"/>
    <cellStyle name="适中 3 3 2 5 4" xfId="18656"/>
    <cellStyle name="适中 3 3 3" xfId="18657"/>
    <cellStyle name="适中 3 3 3 2" xfId="18658"/>
    <cellStyle name="适中 3 3 3 2 2" xfId="18659"/>
    <cellStyle name="适中 3 3 3 2 2 2" xfId="18660"/>
    <cellStyle name="适中 3 3 3 2 3" xfId="18661"/>
    <cellStyle name="适中 3 3 3 2 3 2" xfId="18662"/>
    <cellStyle name="适中 3 3 3 2 4" xfId="18663"/>
    <cellStyle name="适中 3 3 3 3" xfId="18664"/>
    <cellStyle name="适中 3 3 3 3 2" xfId="18665"/>
    <cellStyle name="适中 3 3 3 4" xfId="18666"/>
    <cellStyle name="适中 3 3 4" xfId="18667"/>
    <cellStyle name="适中 3 3 4 2" xfId="18668"/>
    <cellStyle name="适中 3 3 4 2 4" xfId="18669"/>
    <cellStyle name="适中 3 3 4 3" xfId="18670"/>
    <cellStyle name="适中 3 3 4 3 2" xfId="18671"/>
    <cellStyle name="适中 3 3 4 4" xfId="18672"/>
    <cellStyle name="适中 3 3 5" xfId="18673"/>
    <cellStyle name="注释 3 2 2 3" xfId="18674"/>
    <cellStyle name="适中 3 3 5 2" xfId="18675"/>
    <cellStyle name="注释 3 2 2 4" xfId="18676"/>
    <cellStyle name="适中 3 3 5 3" xfId="18677"/>
    <cellStyle name="注释 3 2 2 5" xfId="18678"/>
    <cellStyle name="适中 3 3 5 4" xfId="18679"/>
    <cellStyle name="适中 3 4" xfId="18680"/>
    <cellStyle name="适中 3 4 2" xfId="18681"/>
    <cellStyle name="适中 3 4 2 2 2" xfId="18682"/>
    <cellStyle name="适中 3 4 2 2 2 3" xfId="18683"/>
    <cellStyle name="适中 3 4 2 2 2 4" xfId="18684"/>
    <cellStyle name="着色 1 2 2 4 2" xfId="18685"/>
    <cellStyle name="适中 3 4 2 2 3" xfId="18686"/>
    <cellStyle name="着色 1 2 2 4 2 2" xfId="18687"/>
    <cellStyle name="适中 3 4 2 2 3 2" xfId="18688"/>
    <cellStyle name="着色 1 2 2 4 3" xfId="18689"/>
    <cellStyle name="适中 3 4 2 2 4" xfId="18690"/>
    <cellStyle name="输出 3 2 2 4 2 3 2" xfId="18691"/>
    <cellStyle name="适中 3 4 2 3" xfId="18692"/>
    <cellStyle name="适中 3 4 2 4" xfId="18693"/>
    <cellStyle name="适中 3 4 2 4 2" xfId="18694"/>
    <cellStyle name="适中 3 4 2 4 2 2" xfId="18695"/>
    <cellStyle name="适中 3 4 2 4 3" xfId="18696"/>
    <cellStyle name="适中 3 4 2 4 3 2" xfId="18697"/>
    <cellStyle name="适中 3 4 2 4 4" xfId="18698"/>
    <cellStyle name="注释 4 3 2 2 2 2 3 2" xfId="18699"/>
    <cellStyle name="适中 3 4 3 2 3" xfId="18700"/>
    <cellStyle name="适中 3 4 3 2 3 2" xfId="18701"/>
    <cellStyle name="适中 3 4 3 3 2" xfId="18702"/>
    <cellStyle name="适中 3 4 3 4" xfId="18703"/>
    <cellStyle name="适中 3 4 4" xfId="18704"/>
    <cellStyle name="适中 3 4 4 2" xfId="18705"/>
    <cellStyle name="适中 3 4 4 2 2" xfId="18706"/>
    <cellStyle name="适中 3 4 4 2 3" xfId="18707"/>
    <cellStyle name="适中 3 4 4 2 4" xfId="18708"/>
    <cellStyle name="适中 3 4 4 3" xfId="18709"/>
    <cellStyle name="适中 3 4 4 3 2" xfId="18710"/>
    <cellStyle name="输出 3 2 2 2 2 2" xfId="18711"/>
    <cellStyle name="适中 3 4 4 4" xfId="18712"/>
    <cellStyle name="适中 3 4 5" xfId="18713"/>
    <cellStyle name="注释 3 3 2 3" xfId="18714"/>
    <cellStyle name="适中 3 4 5 2" xfId="18715"/>
    <cellStyle name="注释 3 3 2 3 2" xfId="18716"/>
    <cellStyle name="适中 3 4 5 2 2" xfId="18717"/>
    <cellStyle name="适中 3 5" xfId="18718"/>
    <cellStyle name="适中 3 5 2" xfId="18719"/>
    <cellStyle name="适中 3 5 2 2" xfId="18720"/>
    <cellStyle name="适中 3 5 2 2 2" xfId="18721"/>
    <cellStyle name="适中 3 5 2 3" xfId="18722"/>
    <cellStyle name="适中 3 5 2 3 2" xfId="18723"/>
    <cellStyle name="输入 2 2 2 2 3 2 2 2" xfId="18724"/>
    <cellStyle name="适中 3 5 2 4" xfId="18725"/>
    <cellStyle name="适中 3 5 3 2" xfId="18726"/>
    <cellStyle name="适中 3 5 4" xfId="18727"/>
    <cellStyle name="适中 3 6 2 2" xfId="18728"/>
    <cellStyle name="适中 3 6 2 2 2" xfId="18729"/>
    <cellStyle name="适中 3 6 2 3" xfId="18730"/>
    <cellStyle name="适中 3 6 2 3 2" xfId="18731"/>
    <cellStyle name="适中 3 6 2 4" xfId="18732"/>
    <cellStyle name="适中 3 6 3" xfId="18733"/>
    <cellStyle name="适中 3 6 3 2" xfId="18734"/>
    <cellStyle name="适中 3 6 4" xfId="18735"/>
    <cellStyle name="输入 3 2 2 2 2 2 2" xfId="18736"/>
    <cellStyle name="适中 3 7 2" xfId="18737"/>
    <cellStyle name="输入 3 2 2 2 2 2 2 2" xfId="18738"/>
    <cellStyle name="适中 3 7 2 2" xfId="18739"/>
    <cellStyle name="输入 3 2 2 2 2 2 3" xfId="18740"/>
    <cellStyle name="适中 3 7 3" xfId="18741"/>
    <cellStyle name="输入 3 2 2 2 2 2 3 2" xfId="18742"/>
    <cellStyle name="适中 3 7 3 2" xfId="18743"/>
    <cellStyle name="输入 3 2 2 2 2 2 4" xfId="18744"/>
    <cellStyle name="适中 3 7 4" xfId="18745"/>
    <cellStyle name="输入 3 2 2 2 2 3" xfId="18746"/>
    <cellStyle name="适中 3 8" xfId="18747"/>
    <cellStyle name="适中 4" xfId="18748"/>
    <cellStyle name="适中 4 2" xfId="18749"/>
    <cellStyle name="适中 4 2 2 2" xfId="18750"/>
    <cellStyle name="适中 4 2 2 2 3" xfId="18751"/>
    <cellStyle name="适中 4 2 2 2 3 2 3 2" xfId="18752"/>
    <cellStyle name="适中 4 2 2 2 3 4" xfId="18753"/>
    <cellStyle name="适中 4 2 2 2 4" xfId="18754"/>
    <cellStyle name="适中 4 2 2 2 5" xfId="18755"/>
    <cellStyle name="适中 4 2 2 3" xfId="18756"/>
    <cellStyle name="适中 4 2 2 3 2 3 2" xfId="18757"/>
    <cellStyle name="适中 4 2 2 3 2 4" xfId="18758"/>
    <cellStyle name="适中 4 2 2 3 4" xfId="18759"/>
    <cellStyle name="适中 4 2 2 4" xfId="18760"/>
    <cellStyle name="适中 4 2 2 4 2 3 2" xfId="18761"/>
    <cellStyle name="适中 4 2 2 4 3" xfId="18762"/>
    <cellStyle name="适中 4 2 2 4 3 2" xfId="18763"/>
    <cellStyle name="适中 4 2 2 4 4" xfId="18764"/>
    <cellStyle name="适中 4 2 2 5" xfId="18765"/>
    <cellStyle name="适中 4 2 2 5 2" xfId="18766"/>
    <cellStyle name="适中 4 2 2 5 3" xfId="18767"/>
    <cellStyle name="适中 4 2 2 5 3 2" xfId="18768"/>
    <cellStyle name="适中 4 2 2 5 4" xfId="18769"/>
    <cellStyle name="适中 4 2 3" xfId="18770"/>
    <cellStyle name="适中 4 2 3 2" xfId="18771"/>
    <cellStyle name="适中 4 2 3 3" xfId="18772"/>
    <cellStyle name="适中 4 2 4" xfId="18773"/>
    <cellStyle name="适中 4 2 4 2" xfId="18774"/>
    <cellStyle name="适中 4 2 4 2 2" xfId="18775"/>
    <cellStyle name="适中 4 2 4 2 3" xfId="18776"/>
    <cellStyle name="适中 4 2 4 3" xfId="18777"/>
    <cellStyle name="适中 4 2 4 3 2" xfId="18778"/>
    <cellStyle name="适中 4 2 5" xfId="18779"/>
    <cellStyle name="适中 4 2 5 2" xfId="18780"/>
    <cellStyle name="适中 4 2 5 2 2" xfId="18781"/>
    <cellStyle name="适中 4 2 5 3" xfId="18782"/>
    <cellStyle name="适中 4 2 5 3 2" xfId="18783"/>
    <cellStyle name="适中 4 2 6" xfId="18784"/>
    <cellStyle name="适中 4 3" xfId="18785"/>
    <cellStyle name="适中 4 3 2" xfId="18786"/>
    <cellStyle name="适中 4 3 2 3" xfId="18787"/>
    <cellStyle name="着色 2 4 2" xfId="18788"/>
    <cellStyle name="适中 4 3 2 3 2 3 2" xfId="18789"/>
    <cellStyle name="适中 4 3 2 3 3" xfId="18790"/>
    <cellStyle name="着色 3 3" xfId="18791"/>
    <cellStyle name="适中 4 3 2 3 3 2" xfId="18792"/>
    <cellStyle name="适中 4 3 2 4" xfId="18793"/>
    <cellStyle name="适中 4 3 2 4 2" xfId="18794"/>
    <cellStyle name="适中 4 3 2 4 3" xfId="18795"/>
    <cellStyle name="适中 4 3 2 4 3 2" xfId="18796"/>
    <cellStyle name="适中 4 3 3" xfId="18797"/>
    <cellStyle name="适中 4 3 3 2 3 2" xfId="18798"/>
    <cellStyle name="适中 4 3 3 3" xfId="18799"/>
    <cellStyle name="适中 4 3 3 3 2" xfId="18800"/>
    <cellStyle name="适中 4 3 4" xfId="18801"/>
    <cellStyle name="适中 4 3 4 2" xfId="18802"/>
    <cellStyle name="适中 4 3 4 2 3 2" xfId="18803"/>
    <cellStyle name="输出 2 3 2 2 2 2 2" xfId="18804"/>
    <cellStyle name="适中 4 3 4 2 4" xfId="18805"/>
    <cellStyle name="适中 4 3 4 3" xfId="18806"/>
    <cellStyle name="适中 4 3 4 3 2" xfId="18807"/>
    <cellStyle name="适中 4 3 5" xfId="18808"/>
    <cellStyle name="注释 4 2 2 3" xfId="18809"/>
    <cellStyle name="适中 4 3 5 2" xfId="18810"/>
    <cellStyle name="注释 4 2 2 3 2" xfId="18811"/>
    <cellStyle name="注释 2 2 3 6" xfId="18812"/>
    <cellStyle name="适中 4 3 5 2 2" xfId="18813"/>
    <cellStyle name="注释 4 2 2 4" xfId="18814"/>
    <cellStyle name="适中 4 3 5 3" xfId="18815"/>
    <cellStyle name="注释 4 2 2 4 2" xfId="18816"/>
    <cellStyle name="适中 4 3 5 3 2" xfId="18817"/>
    <cellStyle name="适中 4 3 6" xfId="18818"/>
    <cellStyle name="适中 4 4" xfId="18819"/>
    <cellStyle name="适中 4 4 2" xfId="18820"/>
    <cellStyle name="适中 4 4 2 2 2" xfId="18821"/>
    <cellStyle name="适中 4 4 2 3" xfId="18822"/>
    <cellStyle name="适中 4 4 2 3 2" xfId="18823"/>
    <cellStyle name="适中 4 4 2 4" xfId="18824"/>
    <cellStyle name="适中 4 4 3" xfId="18825"/>
    <cellStyle name="适中 4 5" xfId="18826"/>
    <cellStyle name="适中 4 5 2" xfId="18827"/>
    <cellStyle name="适中 4 5 2 2" xfId="18828"/>
    <cellStyle name="适中 4 5 2 3" xfId="18829"/>
    <cellStyle name="适中 4 5 2 3 2" xfId="18830"/>
    <cellStyle name="适中 4 5 2 4" xfId="18831"/>
    <cellStyle name="适中 4 5 3" xfId="18832"/>
    <cellStyle name="适中 4 5 3 2" xfId="18833"/>
    <cellStyle name="适中 4 5 4" xfId="18834"/>
    <cellStyle name="适中 4 6" xfId="18835"/>
    <cellStyle name="适中 4 6 2" xfId="18836"/>
    <cellStyle name="适中 4 6 2 2" xfId="18837"/>
    <cellStyle name="适中 4 6 3" xfId="18838"/>
    <cellStyle name="适中 4 6 3 2" xfId="18839"/>
    <cellStyle name="适中 4 6 4" xfId="18840"/>
    <cellStyle name="适中 5 2" xfId="18841"/>
    <cellStyle name="适中 5 2 2 2" xfId="18842"/>
    <cellStyle name="适中 5 2 2 2 2" xfId="18843"/>
    <cellStyle name="适中 5 2 2 2 2 2" xfId="18844"/>
    <cellStyle name="适中 5 2 2 2 3" xfId="18845"/>
    <cellStyle name="适中 5 2 2 2 3 2" xfId="18846"/>
    <cellStyle name="适中 5 2 2 3" xfId="18847"/>
    <cellStyle name="适中 5 2 2 3 2" xfId="18848"/>
    <cellStyle name="适中 5 2 2 3 2 2" xfId="18849"/>
    <cellStyle name="适中 5 2 2 3 2 2 2" xfId="18850"/>
    <cellStyle name="适中 5 2 2 3 3" xfId="18851"/>
    <cellStyle name="适中 5 2 2 3 3 2" xfId="18852"/>
    <cellStyle name="适中 5 2 2 4" xfId="18853"/>
    <cellStyle name="适中 5 2 2 4 2" xfId="18854"/>
    <cellStyle name="适中 5 2 2 4 2 2" xfId="18855"/>
    <cellStyle name="适中 5 2 2 4 3" xfId="18856"/>
    <cellStyle name="适中 5 2 2 4 3 2" xfId="18857"/>
    <cellStyle name="适中 5 2 2 5" xfId="18858"/>
    <cellStyle name="适中 5 2 3" xfId="18859"/>
    <cellStyle name="适中 5 2 3 2" xfId="18860"/>
    <cellStyle name="适中 5 2 3 2 2" xfId="18861"/>
    <cellStyle name="适中 5 2 3 2 2 2" xfId="18862"/>
    <cellStyle name="输出 3 2 6 2" xfId="18863"/>
    <cellStyle name="适中 5 2 3 2 3" xfId="18864"/>
    <cellStyle name="适中 5 2 3 2 3 2" xfId="18865"/>
    <cellStyle name="适中 5 2 3 3" xfId="18866"/>
    <cellStyle name="适中 5 2 3 3 2" xfId="18867"/>
    <cellStyle name="适中 5 2 3 4" xfId="18868"/>
    <cellStyle name="适中 5 2 4 2 2" xfId="18869"/>
    <cellStyle name="适中 5 2 4 2 2 2" xfId="18870"/>
    <cellStyle name="适中 5 2 4 3" xfId="18871"/>
    <cellStyle name="适中 5 2 4 3 2" xfId="18872"/>
    <cellStyle name="适中 5 2 4 4" xfId="18873"/>
    <cellStyle name="适中 5 2 5 2 2" xfId="18874"/>
    <cellStyle name="适中 5 2 5 3" xfId="18875"/>
    <cellStyle name="适中 5 2 5 3 2" xfId="18876"/>
    <cellStyle name="适中 5 2 5 4" xfId="18877"/>
    <cellStyle name="适中 5 3" xfId="18878"/>
    <cellStyle name="适中 5 3 2" xfId="18879"/>
    <cellStyle name="适中 5 3 2 2" xfId="18880"/>
    <cellStyle name="适中 5 3 2 2 2" xfId="18881"/>
    <cellStyle name="适中 5 3 2 2 2 2" xfId="18882"/>
    <cellStyle name="适中 5 3 2 2 3" xfId="18883"/>
    <cellStyle name="适中 5 3 2 2 3 2" xfId="18884"/>
    <cellStyle name="适中 5 3 2 3" xfId="18885"/>
    <cellStyle name="适中 5 3 2 3 2" xfId="18886"/>
    <cellStyle name="适中 5 3 3 2" xfId="18887"/>
    <cellStyle name="适中 5 3 3 2 2" xfId="18888"/>
    <cellStyle name="适中 5 3 3 3 2" xfId="18889"/>
    <cellStyle name="适中 5 3 3 4" xfId="18890"/>
    <cellStyle name="适中 5 3 4" xfId="18891"/>
    <cellStyle name="适中 5 3 4 2" xfId="18892"/>
    <cellStyle name="适中 5 3 4 2 2" xfId="18893"/>
    <cellStyle name="适中 5 3 4 3" xfId="18894"/>
    <cellStyle name="适中 5 3 4 4" xfId="18895"/>
    <cellStyle name="适中 5 3 5" xfId="18896"/>
    <cellStyle name="适中 5 4" xfId="18897"/>
    <cellStyle name="适中 5 4 2" xfId="18898"/>
    <cellStyle name="适中 5 4 2 3 2" xfId="18899"/>
    <cellStyle name="适中 5 4 2 4" xfId="18900"/>
    <cellStyle name="适中 5 4 3" xfId="18901"/>
    <cellStyle name="适中 5 4 3 2" xfId="18902"/>
    <cellStyle name="适中 5 4 4" xfId="18903"/>
    <cellStyle name="适中 5 5" xfId="18904"/>
    <cellStyle name="适中 5 5 2" xfId="18905"/>
    <cellStyle name="适中 5 5 2 2" xfId="18906"/>
    <cellStyle name="适中 5 5 2 2 2" xfId="18907"/>
    <cellStyle name="适中 5 5 2 3 2" xfId="18908"/>
    <cellStyle name="适中 5 5 2 4" xfId="18909"/>
    <cellStyle name="适中 5 5 3" xfId="18910"/>
    <cellStyle name="适中 5 5 3 2" xfId="18911"/>
    <cellStyle name="适中 5 5 4" xfId="18912"/>
    <cellStyle name="适中 5 6 2" xfId="18913"/>
    <cellStyle name="适中 5 6 2 2" xfId="18914"/>
    <cellStyle name="适中 5 6 3" xfId="18915"/>
    <cellStyle name="适中 5 6 3 2" xfId="18916"/>
    <cellStyle name="适中 5 6 4" xfId="18917"/>
    <cellStyle name="适中 6 2 2 2" xfId="18918"/>
    <cellStyle name="适中 6 2 2 2 2" xfId="18919"/>
    <cellStyle name="适中 6 2 2 2 2 2 2" xfId="18920"/>
    <cellStyle name="适中 6 2 2 2 2 3 2" xfId="18921"/>
    <cellStyle name="适中 6 2 2 2 3" xfId="18922"/>
    <cellStyle name="适中 6 2 2 2 4" xfId="18923"/>
    <cellStyle name="适中 6 2 2 3" xfId="18924"/>
    <cellStyle name="适中 6 2 2 3 2" xfId="18925"/>
    <cellStyle name="输出 4 2 2 2 4 3" xfId="18926"/>
    <cellStyle name="适中 6 2 2 3 2 2 2" xfId="18927"/>
    <cellStyle name="适中 6 2 2 3 2 3" xfId="18928"/>
    <cellStyle name="适中 6 2 2 3 2 3 2" xfId="18929"/>
    <cellStyle name="适中 6 2 2 3 2 4" xfId="18930"/>
    <cellStyle name="适中 6 2 2 3 3" xfId="18931"/>
    <cellStyle name="适中 6 2 2 3 4" xfId="18932"/>
    <cellStyle name="适中 6 2 2 4" xfId="18933"/>
    <cellStyle name="适中 6 2 2 4 2" xfId="18934"/>
    <cellStyle name="适中 6 2 2 4 3" xfId="18935"/>
    <cellStyle name="适中 6 2 2 4 4" xfId="18936"/>
    <cellStyle name="适中 6 2 2 5" xfId="18937"/>
    <cellStyle name="适中 6 2 3" xfId="18938"/>
    <cellStyle name="适中 6 2 3 2 3" xfId="18939"/>
    <cellStyle name="适中 6 2 4" xfId="18940"/>
    <cellStyle name="适中 6 2 4 2 2" xfId="18941"/>
    <cellStyle name="适中 6 2 4 2 2 2" xfId="18942"/>
    <cellStyle name="适中 6 2 4 2 3" xfId="18943"/>
    <cellStyle name="适中 6 2 4 2 3 2" xfId="18944"/>
    <cellStyle name="适中 6 2 4 3" xfId="18945"/>
    <cellStyle name="适中 6 2 4 3 2" xfId="18946"/>
    <cellStyle name="适中 6 2 4 4" xfId="18947"/>
    <cellStyle name="适中 6 2 5" xfId="18948"/>
    <cellStyle name="适中 6 2 5 2" xfId="18949"/>
    <cellStyle name="适中 6 2 5 2 2" xfId="18950"/>
    <cellStyle name="适中 6 2 5 3" xfId="18951"/>
    <cellStyle name="适中 6 2 5 3 2" xfId="18952"/>
    <cellStyle name="适中 6 2 5 4" xfId="18953"/>
    <cellStyle name="适中 6 2 6" xfId="18954"/>
    <cellStyle name="适中 6 3" xfId="18955"/>
    <cellStyle name="适中 6 3 2 3" xfId="18956"/>
    <cellStyle name="适中 6 3 2 3 2" xfId="18957"/>
    <cellStyle name="适中 6 4" xfId="18958"/>
    <cellStyle name="适中 6 4 2" xfId="18959"/>
    <cellStyle name="适中 6 4 2 2" xfId="18960"/>
    <cellStyle name="适中 6 4 2 3" xfId="18961"/>
    <cellStyle name="适中 6 4 2 3 2" xfId="18962"/>
    <cellStyle name="适中 6 5" xfId="18963"/>
    <cellStyle name="适中 6 5 2" xfId="18964"/>
    <cellStyle name="适中 6 5 2 2" xfId="18965"/>
    <cellStyle name="适中 6 5 3" xfId="18966"/>
    <cellStyle name="适中 6 5 4" xfId="18967"/>
    <cellStyle name="输出 2 10" xfId="18968"/>
    <cellStyle name="输出 2 2" xfId="18969"/>
    <cellStyle name="输出 2 2 2" xfId="18970"/>
    <cellStyle name="输出 2 2 2 2" xfId="18971"/>
    <cellStyle name="输出 2 2 2 2 2 2" xfId="18972"/>
    <cellStyle name="输出 2 2 2 2 2 2 2" xfId="18973"/>
    <cellStyle name="输出 2 2 2 2 2 2 2 2" xfId="18974"/>
    <cellStyle name="输出 2 2 2 2 2 2 3" xfId="18975"/>
    <cellStyle name="输出 2 2 2 2 2 2 3 2" xfId="18976"/>
    <cellStyle name="输出 2 2 2 2 2 2 4" xfId="18977"/>
    <cellStyle name="输出 2 2 2 2 3" xfId="18978"/>
    <cellStyle name="输出 2 2 2 2 3 2" xfId="18979"/>
    <cellStyle name="输出 2 2 2 2 3 2 2" xfId="18980"/>
    <cellStyle name="输出 2 2 2 2 3 2 2 2" xfId="18981"/>
    <cellStyle name="输出 2 2 2 2 3 2 4" xfId="18982"/>
    <cellStyle name="输出 2 2 2 2 4" xfId="18983"/>
    <cellStyle name="输出 2 2 2 2 4 2" xfId="18984"/>
    <cellStyle name="输出 2 2 2 2 4 2 2" xfId="18985"/>
    <cellStyle name="输出 2 2 2 2 4 3" xfId="18986"/>
    <cellStyle name="输出 2 2 2 2 4 3 2" xfId="18987"/>
    <cellStyle name="输出 2 2 2 2 4 4" xfId="18988"/>
    <cellStyle name="输出 2 2 2 2 5" xfId="18989"/>
    <cellStyle name="输出 2 2 2 2 5 2" xfId="18990"/>
    <cellStyle name="输出 2 2 2 2 6" xfId="18991"/>
    <cellStyle name="输出 2 2 2 3" xfId="18992"/>
    <cellStyle name="输出 2 2 2 3 2 2" xfId="18993"/>
    <cellStyle name="输出 2 2 2 3 2 2 2" xfId="18994"/>
    <cellStyle name="输出 2 2 2 3 3" xfId="18995"/>
    <cellStyle name="输出 2 2 2 3 3 2" xfId="18996"/>
    <cellStyle name="样式 1 6" xfId="18997"/>
    <cellStyle name="输出 2 2 2 4 2 2 2" xfId="18998"/>
    <cellStyle name="输出 2 2 2 4 2 3" xfId="18999"/>
    <cellStyle name="输出 2 2 2 4 2 3 2" xfId="19000"/>
    <cellStyle name="输出 2 2 2 4 3 2" xfId="19001"/>
    <cellStyle name="输出 2 2 2 5 2 2" xfId="19002"/>
    <cellStyle name="输出 2 2 2 5 4" xfId="19003"/>
    <cellStyle name="输出 2 2 3" xfId="19004"/>
    <cellStyle name="输出 2 2 3 2 3" xfId="19005"/>
    <cellStyle name="输出 2 2 3 2 3 2" xfId="19006"/>
    <cellStyle name="输出 2 2 3 2 4" xfId="19007"/>
    <cellStyle name="输出 2 2 3 3" xfId="19008"/>
    <cellStyle name="输出 2 2 4 2 2" xfId="19009"/>
    <cellStyle name="输出 2 2 4 2 2 2" xfId="19010"/>
    <cellStyle name="输出 2 2 4 2 3" xfId="19011"/>
    <cellStyle name="输出 2 2 4 2 3 2" xfId="19012"/>
    <cellStyle name="输出 2 2 4 2 4" xfId="19013"/>
    <cellStyle name="输出 2 2 4 3" xfId="19014"/>
    <cellStyle name="输出 2 2 4 3 2" xfId="19015"/>
    <cellStyle name="输出 2 2 5 2 2" xfId="19016"/>
    <cellStyle name="输出 2 2 5 3" xfId="19017"/>
    <cellStyle name="输出 2 2 5 3 2" xfId="19018"/>
    <cellStyle name="输出 2 2 5 4" xfId="19019"/>
    <cellStyle name="输出 2 2 6" xfId="19020"/>
    <cellStyle name="输出 2 2 6 2" xfId="19021"/>
    <cellStyle name="输出 2 2 7" xfId="19022"/>
    <cellStyle name="输出 2 3 2 2 2 2" xfId="19023"/>
    <cellStyle name="输出 2 3 2 2 2 2 2 2" xfId="19024"/>
    <cellStyle name="输出 2 3 2 2 2 2 3" xfId="19025"/>
    <cellStyle name="输出 2 3 2 2 2 2 3 2" xfId="19026"/>
    <cellStyle name="输出 2 3 2 2 2 3" xfId="19027"/>
    <cellStyle name="输出 2 3 2 2 2 3 2" xfId="19028"/>
    <cellStyle name="输出 2 3 2 2 2 4" xfId="19029"/>
    <cellStyle name="输出 2 3 2 2 3" xfId="19030"/>
    <cellStyle name="输出 2 3 2 2 3 2" xfId="19031"/>
    <cellStyle name="输出 2 3 2 2 3 2 3 2" xfId="19032"/>
    <cellStyle name="输出 2 3 2 2 3 2 4" xfId="19033"/>
    <cellStyle name="输出 2 3 2 2 3 3" xfId="19034"/>
    <cellStyle name="输出 2 3 2 2 3 4" xfId="19035"/>
    <cellStyle name="输出 2 3 2 2 4" xfId="19036"/>
    <cellStyle name="输出 2 3 2 2 4 2" xfId="19037"/>
    <cellStyle name="输出 2 3 2 2 4 3" xfId="19038"/>
    <cellStyle name="输出 2 3 2 2 4 4" xfId="19039"/>
    <cellStyle name="输出 2 3 2 2 5" xfId="19040"/>
    <cellStyle name="输出 2 3 2 2 5 2" xfId="19041"/>
    <cellStyle name="输出 2 3 2 2 6" xfId="19042"/>
    <cellStyle name="输出 2 3 2 3" xfId="19043"/>
    <cellStyle name="输出 2 3 2 3 2 2 2" xfId="19044"/>
    <cellStyle name="输出 2 3 2 3 2 3" xfId="19045"/>
    <cellStyle name="输出 2 3 2 3 2 3 2" xfId="19046"/>
    <cellStyle name="输出 2 3 2 3 3 2" xfId="19047"/>
    <cellStyle name="输出 2 3 2 3 4" xfId="19048"/>
    <cellStyle name="输出 2 3 2 4 2 2 2" xfId="19049"/>
    <cellStyle name="输出 2 3 2 4 2 3" xfId="19050"/>
    <cellStyle name="输出 2 3 2 4 2 3 2" xfId="19051"/>
    <cellStyle name="输出 2 3 2 5 2 2" xfId="19052"/>
    <cellStyle name="输出 2 3 2 5 3" xfId="19053"/>
    <cellStyle name="输出 2 3 2 5 4" xfId="19054"/>
    <cellStyle name="输出 2 3 3 3" xfId="19055"/>
    <cellStyle name="输出 2 3 3 4" xfId="19056"/>
    <cellStyle name="输出 2 3 4 2 3 2" xfId="19057"/>
    <cellStyle name="输出 2 4 2 2" xfId="19058"/>
    <cellStyle name="输出 2 4 2 2 2 2" xfId="19059"/>
    <cellStyle name="输出 2 4 2 2 2 2 2" xfId="19060"/>
    <cellStyle name="输出 2 4 2 2 2 3" xfId="19061"/>
    <cellStyle name="输出 2 4 2 2 2 3 2" xfId="19062"/>
    <cellStyle name="输出 2 4 2 2 2 4" xfId="19063"/>
    <cellStyle name="输出 2 4 2 2 3" xfId="19064"/>
    <cellStyle name="输出 2 4 2 2 3 2" xfId="19065"/>
    <cellStyle name="输出 2 4 2 3" xfId="19066"/>
    <cellStyle name="输出 2 4 2 3 2 2" xfId="19067"/>
    <cellStyle name="输出 2 4 2 3 2 2 2" xfId="19068"/>
    <cellStyle name="输出 2 4 2 3 2 3" xfId="19069"/>
    <cellStyle name="输出 2 4 2 3 2 3 2" xfId="19070"/>
    <cellStyle name="输出 2 4 2 3 3" xfId="19071"/>
    <cellStyle name="输出 2 4 2 3 3 2" xfId="19072"/>
    <cellStyle name="输出 2 4 2 4 2" xfId="19073"/>
    <cellStyle name="输出 2 4 2 4 2 2" xfId="19074"/>
    <cellStyle name="输出 2 4 2 4 3" xfId="19075"/>
    <cellStyle name="输出 2 4 2 4 3 2" xfId="19076"/>
    <cellStyle name="输出 2 4 2 5 2" xfId="19077"/>
    <cellStyle name="输出 2 4 2 6" xfId="19078"/>
    <cellStyle name="输出 2 4 3" xfId="19079"/>
    <cellStyle name="输出 2 5" xfId="19080"/>
    <cellStyle name="输出 2 5 2" xfId="19081"/>
    <cellStyle name="输出 2 5 2 2" xfId="19082"/>
    <cellStyle name="输出 2 5 2 2 2" xfId="19083"/>
    <cellStyle name="输出 2 5 2 3" xfId="19084"/>
    <cellStyle name="输出 2 5 2 3 2" xfId="19085"/>
    <cellStyle name="输出 2 5 2 4" xfId="19086"/>
    <cellStyle name="输出 2 5 3" xfId="19087"/>
    <cellStyle name="输出 2 6" xfId="19088"/>
    <cellStyle name="输出 2 6 2 2 2" xfId="19089"/>
    <cellStyle name="输出 2 6 2 3" xfId="19090"/>
    <cellStyle name="输出 2 6 2 4" xfId="19091"/>
    <cellStyle name="输出 2 6 3" xfId="19092"/>
    <cellStyle name="输出 2 6 3 2" xfId="19093"/>
    <cellStyle name="输出 2 7 2 2" xfId="19094"/>
    <cellStyle name="输出 2 7 3" xfId="19095"/>
    <cellStyle name="输出 2 7 3 2" xfId="19096"/>
    <cellStyle name="输出 2 8 2" xfId="19097"/>
    <cellStyle name="输出 2 9" xfId="19098"/>
    <cellStyle name="输出 2 9 2" xfId="19099"/>
    <cellStyle name="输出 3" xfId="19100"/>
    <cellStyle name="输出 3 2" xfId="19101"/>
    <cellStyle name="输出 3 2 2" xfId="19102"/>
    <cellStyle name="输出 3 2 2 2" xfId="19103"/>
    <cellStyle name="输出 3 2 2 2 2" xfId="19104"/>
    <cellStyle name="输出 3 2 2 2 2 2 2" xfId="19105"/>
    <cellStyle name="输出 3 2 2 2 2 2 2 2" xfId="19106"/>
    <cellStyle name="输出 3 2 2 2 2 2 3" xfId="19107"/>
    <cellStyle name="输出 3 2 2 2 2 2 3 2" xfId="19108"/>
    <cellStyle name="输出 3 2 2 2 2 3" xfId="19109"/>
    <cellStyle name="输出 3 2 2 2 2 3 2" xfId="19110"/>
    <cellStyle name="输出 3 2 2 2 2 4" xfId="19111"/>
    <cellStyle name="输出 3 2 2 2 3" xfId="19112"/>
    <cellStyle name="注释 4 3 3 2 2" xfId="19113"/>
    <cellStyle name="注释 3 3 2 6" xfId="19114"/>
    <cellStyle name="输出 3 2 2 2 3 3" xfId="19115"/>
    <cellStyle name="注释 4 3 3 2 2 2" xfId="19116"/>
    <cellStyle name="输出 3 2 2 2 3 3 2" xfId="19117"/>
    <cellStyle name="注释 4 3 3 2 3" xfId="19118"/>
    <cellStyle name="输出 3 2 2 2 3 4" xfId="19119"/>
    <cellStyle name="输出 3 2 2 2 4 2 2" xfId="19120"/>
    <cellStyle name="注释 4 3 3 3 2" xfId="19121"/>
    <cellStyle name="输出 3 2 2 2 4 3" xfId="19122"/>
    <cellStyle name="输出 3 2 2 2 4 3 2" xfId="19123"/>
    <cellStyle name="输出 3 2 2 2 5 2" xfId="19124"/>
    <cellStyle name="输出 3 2 2 2 6" xfId="19125"/>
    <cellStyle name="输入 2 2 2 2 3 2 4" xfId="19126"/>
    <cellStyle name="输出 3 2 2 3 2" xfId="19127"/>
    <cellStyle name="输出 3 2 2 3 2 3" xfId="19128"/>
    <cellStyle name="输出 3 2 2 3 2 4" xfId="19129"/>
    <cellStyle name="输出 3 2 2 3 3" xfId="19130"/>
    <cellStyle name="注释 3 4 2 5" xfId="19131"/>
    <cellStyle name="输出 3 2 2 3 3 2" xfId="19132"/>
    <cellStyle name="输出 3 2 2 4" xfId="19133"/>
    <cellStyle name="输出 3 2 2 4 2" xfId="19134"/>
    <cellStyle name="输出 3 2 2 4 2 2" xfId="19135"/>
    <cellStyle name="输出 3 2 2 4 2 3" xfId="19136"/>
    <cellStyle name="输出 3 2 2 4 2 4" xfId="19137"/>
    <cellStyle name="输出 3 2 2 4 3" xfId="19138"/>
    <cellStyle name="输出 3 2 2 5 2" xfId="19139"/>
    <cellStyle name="输出 3 2 2 5 2 2" xfId="19140"/>
    <cellStyle name="输出 3 2 2 5 3" xfId="19141"/>
    <cellStyle name="输出 3 2 2 5 3 2" xfId="19142"/>
    <cellStyle name="输出 3 2 2 6" xfId="19143"/>
    <cellStyle name="输出 3 2 2 6 2" xfId="19144"/>
    <cellStyle name="输出 3 2 2 7" xfId="19145"/>
    <cellStyle name="输出 3 2 3" xfId="19146"/>
    <cellStyle name="输出 3 2 3 2" xfId="19147"/>
    <cellStyle name="输出 3 2 3 2 4" xfId="19148"/>
    <cellStyle name="输出 3 2 3 3" xfId="19149"/>
    <cellStyle name="输出 3 2 3 4" xfId="19150"/>
    <cellStyle name="输出 3 2 4 2" xfId="19151"/>
    <cellStyle name="输出 3 2 4 2 2" xfId="19152"/>
    <cellStyle name="输出 3 2 4 2 2 2" xfId="19153"/>
    <cellStyle name="输出 3 2 4 2 3 2" xfId="19154"/>
    <cellStyle name="输出 3 2 4 2 4" xfId="19155"/>
    <cellStyle name="输出 3 2 4 3" xfId="19156"/>
    <cellStyle name="输出 3 2 4 3 2" xfId="19157"/>
    <cellStyle name="输出 3 2 4 4" xfId="19158"/>
    <cellStyle name="输出 3 2 5 2" xfId="19159"/>
    <cellStyle name="输出 3 2 5 3" xfId="19160"/>
    <cellStyle name="输出 3 2 5 4" xfId="19161"/>
    <cellStyle name="输出 3 2 6" xfId="19162"/>
    <cellStyle name="输出 3 2 7" xfId="19163"/>
    <cellStyle name="输出 3 3 2 2" xfId="19164"/>
    <cellStyle name="输出 3 3 2 2 2" xfId="19165"/>
    <cellStyle name="输出 3 3 2 2 2 2" xfId="19166"/>
    <cellStyle name="输出 3 3 2 2 2 2 2" xfId="19167"/>
    <cellStyle name="着色 5 2 4 2 4" xfId="19168"/>
    <cellStyle name="输出 3 3 2 2 2 2 2 2" xfId="19169"/>
    <cellStyle name="输出 3 3 2 2 2 2 3" xfId="19170"/>
    <cellStyle name="输出 3 3 2 2 2 2 3 2" xfId="19171"/>
    <cellStyle name="输出 3 3 2 2 2 3" xfId="19172"/>
    <cellStyle name="输出 3 3 2 2 2 3 2" xfId="19173"/>
    <cellStyle name="输出 3 3 2 2 3" xfId="19174"/>
    <cellStyle name="输出 3 3 2 2 3 2 2" xfId="19175"/>
    <cellStyle name="输出 3 3 2 2 3 2 2 2" xfId="19176"/>
    <cellStyle name="输出 3 3 2 2 3 2 3 2" xfId="19177"/>
    <cellStyle name="输出 3 3 2 2 3 3" xfId="19178"/>
    <cellStyle name="输出 3 3 2 2 3 3 2" xfId="19179"/>
    <cellStyle name="输出 3 3 2 2 4" xfId="19180"/>
    <cellStyle name="输出 3 3 2 2 4 2" xfId="19181"/>
    <cellStyle name="输出 3 3 2 2 4 2 2" xfId="19182"/>
    <cellStyle name="输出 3 3 2 2 4 3" xfId="19183"/>
    <cellStyle name="输出 3 3 2 2 4 3 2" xfId="19184"/>
    <cellStyle name="输出 3 3 2 3" xfId="19185"/>
    <cellStyle name="输出 3 3 2 3 2" xfId="19186"/>
    <cellStyle name="输出 3 3 2 3 2 2" xfId="19187"/>
    <cellStyle name="输出 3 3 2 3 2 2 2" xfId="19188"/>
    <cellStyle name="输出 3 3 2 3 2 3" xfId="19189"/>
    <cellStyle name="输出 3 3 2 3 2 3 2" xfId="19190"/>
    <cellStyle name="输出 3 3 2 3 3" xfId="19191"/>
    <cellStyle name="输出 3 3 2 3 3 2" xfId="19192"/>
    <cellStyle name="输出 3 3 2 3 4" xfId="19193"/>
    <cellStyle name="输出 3 3 2 4 2" xfId="19194"/>
    <cellStyle name="输出 3 3 2 4 2 2" xfId="19195"/>
    <cellStyle name="输出 3 3 2 4 2 3" xfId="19196"/>
    <cellStyle name="输出 3 3 2 4 3" xfId="19197"/>
    <cellStyle name="输出 3 3 2 4 3 2" xfId="19198"/>
    <cellStyle name="输出 3 3 2 4 4" xfId="19199"/>
    <cellStyle name="输出 3 3 2 5 2" xfId="19200"/>
    <cellStyle name="输出 3 3 2 5 2 2" xfId="19201"/>
    <cellStyle name="输出 3 3 2 5 3" xfId="19202"/>
    <cellStyle name="输出 3 3 2 5 3 2" xfId="19203"/>
    <cellStyle name="输出 3 3 2 5 4" xfId="19204"/>
    <cellStyle name="输出 3 3 3" xfId="19205"/>
    <cellStyle name="输出 3 3 3 2" xfId="19206"/>
    <cellStyle name="输出 3 3 3 2 2 2" xfId="19207"/>
    <cellStyle name="输出 3 3 3 2 3" xfId="19208"/>
    <cellStyle name="输出 3 3 3 2 3 2" xfId="19209"/>
    <cellStyle name="输出 3 3 3 2 4" xfId="19210"/>
    <cellStyle name="输出 3 3 4 2 3 2" xfId="19211"/>
    <cellStyle name="输出 3 3 4 2 4" xfId="19212"/>
    <cellStyle name="输出 3 4 2 2" xfId="19213"/>
    <cellStyle name="输出 3 4 2 2 2" xfId="19214"/>
    <cellStyle name="输出 3 4 2 2 2 2" xfId="19215"/>
    <cellStyle name="输出 3 4 2 2 2 2 2" xfId="19216"/>
    <cellStyle name="输出 3 4 2 2 2 3" xfId="19217"/>
    <cellStyle name="输出 3 4 2 2 2 3 2" xfId="19218"/>
    <cellStyle name="输出 3 4 2 3" xfId="19219"/>
    <cellStyle name="输出 3 4 2 3 2" xfId="19220"/>
    <cellStyle name="输出 3 4 2 3 2 2" xfId="19221"/>
    <cellStyle name="输出 3 4 2 3 2 2 2" xfId="19222"/>
    <cellStyle name="输出 3 4 2 3 2 3" xfId="19223"/>
    <cellStyle name="输出 3 4 2 3 2 3 2" xfId="19224"/>
    <cellStyle name="输出 3 4 2 3 2 4" xfId="19225"/>
    <cellStyle name="输出 3 4 2 4 2" xfId="19226"/>
    <cellStyle name="输出 3 4 2 4 2 2" xfId="19227"/>
    <cellStyle name="输出 3 4 2 4 3 2" xfId="19228"/>
    <cellStyle name="输出 3 4 2 5" xfId="19229"/>
    <cellStyle name="输出 3 4 3" xfId="19230"/>
    <cellStyle name="输出 3 4 3 2" xfId="19231"/>
    <cellStyle name="输出 3 4 3 3" xfId="19232"/>
    <cellStyle name="输出 3 4 3 3 2" xfId="19233"/>
    <cellStyle name="输出 3 4 3 4" xfId="19234"/>
    <cellStyle name="输出 3 5 2" xfId="19235"/>
    <cellStyle name="输出 3 5 2 2 2" xfId="19236"/>
    <cellStyle name="输出 3 5 2 3" xfId="19237"/>
    <cellStyle name="输出 3 5 2 3 2" xfId="19238"/>
    <cellStyle name="输出 3 5 2 4" xfId="19239"/>
    <cellStyle name="输出 3 5 3" xfId="19240"/>
    <cellStyle name="输出 3 6 2" xfId="19241"/>
    <cellStyle name="输出 3 6 2 2" xfId="19242"/>
    <cellStyle name="输出 3 6 2 2 2" xfId="19243"/>
    <cellStyle name="输出 3 6 2 3" xfId="19244"/>
    <cellStyle name="输出 3 6 2 4" xfId="19245"/>
    <cellStyle name="输出 3 6 3" xfId="19246"/>
    <cellStyle name="输出 3 6 3 2" xfId="19247"/>
    <cellStyle name="输出 3 7 2" xfId="19248"/>
    <cellStyle name="输出 3 7 2 2" xfId="19249"/>
    <cellStyle name="输出 3 7 3" xfId="19250"/>
    <cellStyle name="输出 3 7 3 2" xfId="19251"/>
    <cellStyle name="输出 3 8" xfId="19252"/>
    <cellStyle name="输出 3 8 2" xfId="19253"/>
    <cellStyle name="输出 3 9" xfId="19254"/>
    <cellStyle name="输出 4 10" xfId="19255"/>
    <cellStyle name="输出 4 2 2" xfId="19256"/>
    <cellStyle name="输出 4 2 2 2" xfId="19257"/>
    <cellStyle name="输出 4 2 2 2 2" xfId="19258"/>
    <cellStyle name="输出 4 2 2 2 2 2" xfId="19259"/>
    <cellStyle name="输出 4 2 2 2 2 2 2" xfId="19260"/>
    <cellStyle name="输出 4 2 2 2 2 2 3" xfId="19261"/>
    <cellStyle name="输出 4 2 2 2 2 2 4" xfId="19262"/>
    <cellStyle name="输出 4 2 2 2 3" xfId="19263"/>
    <cellStyle name="输出 4 2 2 2 3 2" xfId="19264"/>
    <cellStyle name="注释 3 2 2 2 3 4" xfId="19265"/>
    <cellStyle name="输出 4 2 2 2 3 2 2" xfId="19266"/>
    <cellStyle name="输出 4 2 2 2 3 2 3" xfId="19267"/>
    <cellStyle name="输出 4 2 2 2 3 2 3 2" xfId="19268"/>
    <cellStyle name="输出 4 2 2 2 3 2 4" xfId="19269"/>
    <cellStyle name="输出 4 2 2 2 4 2" xfId="19270"/>
    <cellStyle name="输出 4 2 2 2 4 3 2" xfId="19271"/>
    <cellStyle name="输出 4 2 2 2 4 4" xfId="19272"/>
    <cellStyle name="输出 4 2 2 2 5" xfId="19273"/>
    <cellStyle name="输出 4 2 2 2 5 2" xfId="19274"/>
    <cellStyle name="输出 4 2 2 2 6" xfId="19275"/>
    <cellStyle name="输出 4 2 2 3" xfId="19276"/>
    <cellStyle name="输出 4 2 2 3 2" xfId="19277"/>
    <cellStyle name="输出 4 2 2 3 2 2" xfId="19278"/>
    <cellStyle name="输出 4 2 2 3 2 2 2" xfId="19279"/>
    <cellStyle name="输出 4 2 2 3 3 2" xfId="19280"/>
    <cellStyle name="输出 4 2 2 4" xfId="19281"/>
    <cellStyle name="输出 4 2 2 4 2" xfId="19282"/>
    <cellStyle name="输出 4 2 2 4 2 2 2" xfId="19283"/>
    <cellStyle name="输出 4 2 2 4 2 3 2" xfId="19284"/>
    <cellStyle name="输入 6 2 2 3 2" xfId="19285"/>
    <cellStyle name="输出 4 2 2 4 2 4" xfId="19286"/>
    <cellStyle name="输出 4 2 2 4 3" xfId="19287"/>
    <cellStyle name="输出 4 2 2 4 3 2" xfId="19288"/>
    <cellStyle name="输出 4 2 2 5 2" xfId="19289"/>
    <cellStyle name="输出 4 2 2 5 2 2" xfId="19290"/>
    <cellStyle name="输出 4 2 2 5 3" xfId="19291"/>
    <cellStyle name="输出 4 2 2 5 3 2" xfId="19292"/>
    <cellStyle name="输出 4 2 2 5 4" xfId="19293"/>
    <cellStyle name="输出 4 2 2 6" xfId="19294"/>
    <cellStyle name="注释 2 2 3 2 6" xfId="19295"/>
    <cellStyle name="输出 4 2 2 6 2" xfId="19296"/>
    <cellStyle name="输出 4 2 2 7" xfId="19297"/>
    <cellStyle name="输出 4 2 3" xfId="19298"/>
    <cellStyle name="输出 4 2 3 2" xfId="19299"/>
    <cellStyle name="输出 4 2 3 2 2" xfId="19300"/>
    <cellStyle name="输出 4 2 3 2 2 2" xfId="19301"/>
    <cellStyle name="输出 4 2 3 2 3" xfId="19302"/>
    <cellStyle name="输出 4 2 3 2 3 2" xfId="19303"/>
    <cellStyle name="输出 4 2 3 3" xfId="19304"/>
    <cellStyle name="输出 4 2 3 3 2" xfId="19305"/>
    <cellStyle name="输出 4 2 3 4" xfId="19306"/>
    <cellStyle name="输出 4 2 4" xfId="19307"/>
    <cellStyle name="输出 4 2 4 2" xfId="19308"/>
    <cellStyle name="输出 4 2 4 2 3 2" xfId="19309"/>
    <cellStyle name="输出 4 2 4 2 4" xfId="19310"/>
    <cellStyle name="输出 4 2 4 3" xfId="19311"/>
    <cellStyle name="输出 4 2 4 4" xfId="19312"/>
    <cellStyle name="输出 4 2 5 3" xfId="19313"/>
    <cellStyle name="输出 4 3 2" xfId="19314"/>
    <cellStyle name="输出 4 3 2 2" xfId="19315"/>
    <cellStyle name="输出 4 3 2 2 2" xfId="19316"/>
    <cellStyle name="输出 4 3 2 2 2 2" xfId="19317"/>
    <cellStyle name="输出 4 3 2 2 2 2 2" xfId="19318"/>
    <cellStyle name="输出 4 3 2 2 2 3" xfId="19319"/>
    <cellStyle name="输出 4 3 2 2 2 3 2" xfId="19320"/>
    <cellStyle name="输出 4 3 2 2 2 4" xfId="19321"/>
    <cellStyle name="输出 4 3 2 3" xfId="19322"/>
    <cellStyle name="输出 4 3 2 3 2" xfId="19323"/>
    <cellStyle name="输出 4 3 2 3 2 2" xfId="19324"/>
    <cellStyle name="输出 4 3 2 3 2 2 2" xfId="19325"/>
    <cellStyle name="输出 4 3 2 3 2 3" xfId="19326"/>
    <cellStyle name="输出 4 3 2 3 2 3 2" xfId="19327"/>
    <cellStyle name="输出 4 3 2 3 2 4" xfId="19328"/>
    <cellStyle name="输出 4 3 2 3 3" xfId="19329"/>
    <cellStyle name="输出 4 3 2 3 3 2" xfId="19330"/>
    <cellStyle name="输出 4 3 2 4" xfId="19331"/>
    <cellStyle name="输出 4 3 2 4 2" xfId="19332"/>
    <cellStyle name="输出 4 3 2 4 3" xfId="19333"/>
    <cellStyle name="输出 4 3 2 4 3 2" xfId="19334"/>
    <cellStyle name="输出 4 3 2 4 4" xfId="19335"/>
    <cellStyle name="输出 4 3 2 5" xfId="19336"/>
    <cellStyle name="输出 4 3 2 5 2" xfId="19337"/>
    <cellStyle name="输出 4 3 3" xfId="19338"/>
    <cellStyle name="输出 4 3 3 2" xfId="19339"/>
    <cellStyle name="输出 4 3 3 2 2" xfId="19340"/>
    <cellStyle name="输出 4 3 3 2 2 2" xfId="19341"/>
    <cellStyle name="输出 4 3 3 2 3" xfId="19342"/>
    <cellStyle name="输出 4 3 3 2 3 2" xfId="19343"/>
    <cellStyle name="输出 4 3 3 3" xfId="19344"/>
    <cellStyle name="输出 4 3 3 3 2" xfId="19345"/>
    <cellStyle name="输出 4 3 3 4" xfId="19346"/>
    <cellStyle name="输出 4 4" xfId="19347"/>
    <cellStyle name="输出 4 4 2" xfId="19348"/>
    <cellStyle name="输出 4 4 2 2" xfId="19349"/>
    <cellStyle name="输出 4 4 2 2 2" xfId="19350"/>
    <cellStyle name="输出 4 4 2 2 3" xfId="19351"/>
    <cellStyle name="输出 4 4 2 2 3 2" xfId="19352"/>
    <cellStyle name="输出 4 4 2 3" xfId="19353"/>
    <cellStyle name="输出 4 4 2 4" xfId="19354"/>
    <cellStyle name="输出 4 4 3" xfId="19355"/>
    <cellStyle name="输出 4 4 3 2" xfId="19356"/>
    <cellStyle name="输出 4 4 3 2 2" xfId="19357"/>
    <cellStyle name="输出 4 4 3 2 2 2" xfId="19358"/>
    <cellStyle name="输出 4 4 3 2 3" xfId="19359"/>
    <cellStyle name="输出 4 4 3 2 3 2" xfId="19360"/>
    <cellStyle name="输出 4 4 3 2 4" xfId="19361"/>
    <cellStyle name="输出 4 4 3 3" xfId="19362"/>
    <cellStyle name="输出 4 4 3 3 2" xfId="19363"/>
    <cellStyle name="输出 4 4 3 4" xfId="19364"/>
    <cellStyle name="输出 4 4 4 3 2" xfId="19365"/>
    <cellStyle name="输出 4 4 4 4" xfId="19366"/>
    <cellStyle name="输出 4 5" xfId="19367"/>
    <cellStyle name="输出 4 5 2" xfId="19368"/>
    <cellStyle name="输出 4 5 2 2 2" xfId="19369"/>
    <cellStyle name="输出 4 5 2 3 2" xfId="19370"/>
    <cellStyle name="输出 4 5 2 4" xfId="19371"/>
    <cellStyle name="输出 4 5 3" xfId="19372"/>
    <cellStyle name="输出 4 6" xfId="19373"/>
    <cellStyle name="输出 4 6 2" xfId="19374"/>
    <cellStyle name="输出 4 6 2 2" xfId="19375"/>
    <cellStyle name="输出 4 6 2 2 2" xfId="19376"/>
    <cellStyle name="输出 4 6 2 3" xfId="19377"/>
    <cellStyle name="输出 4 6 2 3 2" xfId="19378"/>
    <cellStyle name="输出 4 6 2 4" xfId="19379"/>
    <cellStyle name="输出 4 6 3" xfId="19380"/>
    <cellStyle name="输出 4 6 3 2" xfId="19381"/>
    <cellStyle name="输出 4 7" xfId="19382"/>
    <cellStyle name="输出 4 7 2" xfId="19383"/>
    <cellStyle name="输出 4 7 2 2" xfId="19384"/>
    <cellStyle name="输出 4 7 3" xfId="19385"/>
    <cellStyle name="输出 4 7 3 2" xfId="19386"/>
    <cellStyle name="输出 4 8 2" xfId="19387"/>
    <cellStyle name="输出 4 8 2 2" xfId="19388"/>
    <cellStyle name="输出 4 8 3" xfId="19389"/>
    <cellStyle name="输出 4 8 3 2" xfId="19390"/>
    <cellStyle name="输出 4 9 2" xfId="19391"/>
    <cellStyle name="输出 5 2 2" xfId="19392"/>
    <cellStyle name="输出 5 2 2 2" xfId="19393"/>
    <cellStyle name="输入 4 4 2 4" xfId="19394"/>
    <cellStyle name="输出 5 2 2 2 2 2 2" xfId="19395"/>
    <cellStyle name="输出 5 2 2 2 4" xfId="19396"/>
    <cellStyle name="输出 5 2 2 3" xfId="19397"/>
    <cellStyle name="输入 5 4 2 4" xfId="19398"/>
    <cellStyle name="输出 5 2 2 3 2 2 2" xfId="19399"/>
    <cellStyle name="输出 5 2 2 3 2 3 2" xfId="19400"/>
    <cellStyle name="输出 5 2 2 3 2 4" xfId="19401"/>
    <cellStyle name="输出 5 2 2 3 3 2" xfId="19402"/>
    <cellStyle name="输出 5 2 2 3 4" xfId="19403"/>
    <cellStyle name="输出 5 2 2 4" xfId="19404"/>
    <cellStyle name="输出 5 2 2 5" xfId="19405"/>
    <cellStyle name="输出 5 2 2 5 2" xfId="19406"/>
    <cellStyle name="输出 5 2 2 6" xfId="19407"/>
    <cellStyle name="输出 5 2 3 2" xfId="19408"/>
    <cellStyle name="输出 5 2 3 2 2" xfId="19409"/>
    <cellStyle name="输出 5 2 3 2 2 2" xfId="19410"/>
    <cellStyle name="输出 5 2 3 2 3" xfId="19411"/>
    <cellStyle name="输出 5 2 3 2 3 2" xfId="19412"/>
    <cellStyle name="输出 5 2 3 2 4" xfId="19413"/>
    <cellStyle name="输出 5 2 3 3" xfId="19414"/>
    <cellStyle name="输出 5 2 3 3 2" xfId="19415"/>
    <cellStyle name="着色 3 2 3 2" xfId="19416"/>
    <cellStyle name="输出 5 2 4" xfId="19417"/>
    <cellStyle name="着色 3 2 3 2 2" xfId="19418"/>
    <cellStyle name="输出 5 2 4 2" xfId="19419"/>
    <cellStyle name="着色 3 2 3 2 2 2" xfId="19420"/>
    <cellStyle name="输出 5 2 4 2 2" xfId="19421"/>
    <cellStyle name="输出 5 2 4 2 2 2" xfId="19422"/>
    <cellStyle name="输出 5 2 4 2 3" xfId="19423"/>
    <cellStyle name="输出 5 2 4 2 3 2" xfId="19424"/>
    <cellStyle name="输出 5 2 4 2 4" xfId="19425"/>
    <cellStyle name="着色 3 2 3 2 3" xfId="19426"/>
    <cellStyle name="输出 5 2 4 3" xfId="19427"/>
    <cellStyle name="着色 3 2 3 2 3 2" xfId="19428"/>
    <cellStyle name="输出 5 2 4 3 2" xfId="19429"/>
    <cellStyle name="着色 3 2 3 2 4" xfId="19430"/>
    <cellStyle name="输出 5 2 4 4" xfId="19431"/>
    <cellStyle name="输出 5 2 5 3" xfId="19432"/>
    <cellStyle name="输出 5 2 5 3 2" xfId="19433"/>
    <cellStyle name="着色 3 2 3 4" xfId="19434"/>
    <cellStyle name="输出 5 2 6" xfId="19435"/>
    <cellStyle name="输出 5 2 6 2" xfId="19436"/>
    <cellStyle name="输出 5 2 7" xfId="19437"/>
    <cellStyle name="输出 5 3 2" xfId="19438"/>
    <cellStyle name="输出 5 3 2 2" xfId="19439"/>
    <cellStyle name="输出 5 3 2 2 2" xfId="19440"/>
    <cellStyle name="输出 5 3 2 2 2 2" xfId="19441"/>
    <cellStyle name="输出 5 3 2 2 3" xfId="19442"/>
    <cellStyle name="输出 5 3 2 2 3 2" xfId="19443"/>
    <cellStyle name="输出 5 3 2 2 4" xfId="19444"/>
    <cellStyle name="输出 5 3 2 3" xfId="19445"/>
    <cellStyle name="输出 5 3 2 3 2" xfId="19446"/>
    <cellStyle name="输出 5 3 2 4" xfId="19447"/>
    <cellStyle name="输出 5 3 3 2 2 2" xfId="19448"/>
    <cellStyle name="输出 5 3 3 2 3" xfId="19449"/>
    <cellStyle name="输出 5 3 3 2 3 2" xfId="19450"/>
    <cellStyle name="输出 5 3 3 3" xfId="19451"/>
    <cellStyle name="输出 5 3 3 3 2" xfId="19452"/>
    <cellStyle name="输出 5 3 3 4" xfId="19453"/>
    <cellStyle name="输出 5 4" xfId="19454"/>
    <cellStyle name="样式 1 2 2 2 3" xfId="19455"/>
    <cellStyle name="输出 5 4 2" xfId="19456"/>
    <cellStyle name="样式 1 2 2 2 3 2" xfId="19457"/>
    <cellStyle name="输出 5 4 2 2" xfId="19458"/>
    <cellStyle name="输出 5 4 2 2 2" xfId="19459"/>
    <cellStyle name="输出 5 4 2 3" xfId="19460"/>
    <cellStyle name="输出 5 4 2 3 2" xfId="19461"/>
    <cellStyle name="输出 5 4 2 4" xfId="19462"/>
    <cellStyle name="输出 5 4 3 2" xfId="19463"/>
    <cellStyle name="输出 5 5" xfId="19464"/>
    <cellStyle name="样式 1 2 2 3 3" xfId="19465"/>
    <cellStyle name="输出 5 5 2" xfId="19466"/>
    <cellStyle name="输出 5 5 2 4" xfId="19467"/>
    <cellStyle name="样式 1 2 2 3 4" xfId="19468"/>
    <cellStyle name="输出 5 5 3" xfId="19469"/>
    <cellStyle name="输出 5 5 3 2" xfId="19470"/>
    <cellStyle name="输出 5 6" xfId="19471"/>
    <cellStyle name="输出 5 6 2" xfId="19472"/>
    <cellStyle name="输出 5 6 2 2" xfId="19473"/>
    <cellStyle name="输出 5 6 3" xfId="19474"/>
    <cellStyle name="输出 5 6 3 2" xfId="19475"/>
    <cellStyle name="输出 5 7" xfId="19476"/>
    <cellStyle name="输出 6 2 2 2 2 2" xfId="19477"/>
    <cellStyle name="输出 6 2 2 2 2 2 2" xfId="19478"/>
    <cellStyle name="输出 6 2 2 2 3" xfId="19479"/>
    <cellStyle name="输出 6 2 2 2 3 2" xfId="19480"/>
    <cellStyle name="输出 6 2 2 2 4" xfId="19481"/>
    <cellStyle name="输出 6 2 2 3 2 2" xfId="19482"/>
    <cellStyle name="输出 6 2 2 3 2 2 2" xfId="19483"/>
    <cellStyle name="输出 6 2 2 3 2 3 2" xfId="19484"/>
    <cellStyle name="输出 6 2 2 3 3 2" xfId="19485"/>
    <cellStyle name="输出 6 2 2 3 4" xfId="19486"/>
    <cellStyle name="输出 6 2 2 4 2" xfId="19487"/>
    <cellStyle name="输出 6 2 2 4 3" xfId="19488"/>
    <cellStyle name="输出 6 2 2 4 3 2" xfId="19489"/>
    <cellStyle name="输出 6 2 2 4 4" xfId="19490"/>
    <cellStyle name="输出 6 2 2 5 2" xfId="19491"/>
    <cellStyle name="输出 6 2 2 6" xfId="19492"/>
    <cellStyle name="输出 6 2 3 2 2" xfId="19493"/>
    <cellStyle name="输出 6 2 3 2 2 2" xfId="19494"/>
    <cellStyle name="输出 6 2 3 2 3" xfId="19495"/>
    <cellStyle name="输出 6 2 3 2 3 2" xfId="19496"/>
    <cellStyle name="输出 6 2 3 2 4" xfId="19497"/>
    <cellStyle name="输出 6 2 3 3" xfId="19498"/>
    <cellStyle name="输出 6 2 3 3 2" xfId="19499"/>
    <cellStyle name="着色 3 3 3 2 2" xfId="19500"/>
    <cellStyle name="输出 6 2 4 2" xfId="19501"/>
    <cellStyle name="着色 3 3 3 2 2 2" xfId="19502"/>
    <cellStyle name="输出 6 2 4 2 2" xfId="19503"/>
    <cellStyle name="输出 6 2 4 2 2 2" xfId="19504"/>
    <cellStyle name="着色 3 3 3 2 3" xfId="19505"/>
    <cellStyle name="输出 6 2 4 3" xfId="19506"/>
    <cellStyle name="着色 3 3 3 2 3 2" xfId="19507"/>
    <cellStyle name="输出 6 2 4 3 2" xfId="19508"/>
    <cellStyle name="着色 3 3 3 2 4" xfId="19509"/>
    <cellStyle name="输出 6 2 4 4" xfId="19510"/>
    <cellStyle name="着色 3 3 3 3" xfId="19511"/>
    <cellStyle name="输出 6 2 5" xfId="19512"/>
    <cellStyle name="着色 3 3 3 3 2" xfId="19513"/>
    <cellStyle name="输出 6 2 5 2" xfId="19514"/>
    <cellStyle name="输出 6 2 5 2 2" xfId="19515"/>
    <cellStyle name="输出 6 2 5 3" xfId="19516"/>
    <cellStyle name="输出 6 2 5 3 2" xfId="19517"/>
    <cellStyle name="着色 3 3 3 4" xfId="19518"/>
    <cellStyle name="输出 6 2 6" xfId="19519"/>
    <cellStyle name="输出 6 2 6 2" xfId="19520"/>
    <cellStyle name="输出 6 2 7" xfId="19521"/>
    <cellStyle name="输出 6 4 2 2 2" xfId="19522"/>
    <cellStyle name="输出 6 5" xfId="19523"/>
    <cellStyle name="输出 6 5 2" xfId="19524"/>
    <cellStyle name="输出 6 5 2 2" xfId="19525"/>
    <cellStyle name="输出 6 5 3 2" xfId="19526"/>
    <cellStyle name="输出 6 6" xfId="19527"/>
    <cellStyle name="输出 6 6 2" xfId="19528"/>
    <cellStyle name="输出 6 7" xfId="19529"/>
    <cellStyle name="输入 2 2 2 2 2 2" xfId="19530"/>
    <cellStyle name="输入 2 2 2 2 2 2 2" xfId="19531"/>
    <cellStyle name="输入 2 2 2 2 2 2 3 2" xfId="19532"/>
    <cellStyle name="输入 2 2 2 2 2 2 4" xfId="19533"/>
    <cellStyle name="输入 2 2 2 2 2 3" xfId="19534"/>
    <cellStyle name="输入 2 2 2 2 3" xfId="19535"/>
    <cellStyle name="输入 2 2 2 2 3 2 3 2" xfId="19536"/>
    <cellStyle name="输入 2 2 2 2 3 3" xfId="19537"/>
    <cellStyle name="输入 2 2 2 2 3 3 2" xfId="19538"/>
    <cellStyle name="输入 2 2 2 2 4" xfId="19539"/>
    <cellStyle name="输入 2 2 2 2 4 2" xfId="19540"/>
    <cellStyle name="输入 2 2 2 2 4 2 2" xfId="19541"/>
    <cellStyle name="输入 2 2 2 2 4 3" xfId="19542"/>
    <cellStyle name="输入 2 2 2 2 4 3 2" xfId="19543"/>
    <cellStyle name="输入 2 2 2 2 4 4" xfId="19544"/>
    <cellStyle name="输入 2 2 2 2 5" xfId="19545"/>
    <cellStyle name="输入 2 2 2 2 5 2" xfId="19546"/>
    <cellStyle name="输入 2 2 2 2 6" xfId="19547"/>
    <cellStyle name="输入 2 2 2 3" xfId="19548"/>
    <cellStyle name="输入 2 2 2 3 2" xfId="19549"/>
    <cellStyle name="输入 2 2 2 3 2 2" xfId="19550"/>
    <cellStyle name="输入 2 2 2 3 2 2 2" xfId="19551"/>
    <cellStyle name="输入 2 2 2 3 2 3" xfId="19552"/>
    <cellStyle name="输入 2 2 2 3 2 3 2" xfId="19553"/>
    <cellStyle name="输入 2 2 2 3 3" xfId="19554"/>
    <cellStyle name="输入 2 2 2 3 3 2" xfId="19555"/>
    <cellStyle name="输入 2 2 2 3 4" xfId="19556"/>
    <cellStyle name="输入 2 2 2 4" xfId="19557"/>
    <cellStyle name="输入 2 2 2 4 2" xfId="19558"/>
    <cellStyle name="输入 2 2 2 4 2 2" xfId="19559"/>
    <cellStyle name="输入 2 2 2 4 2 2 2" xfId="19560"/>
    <cellStyle name="输入 2 2 2 4 2 3" xfId="19561"/>
    <cellStyle name="输入 2 2 2 4 2 3 2" xfId="19562"/>
    <cellStyle name="输入 2 2 2 4 3" xfId="19563"/>
    <cellStyle name="输入 2 2 2 4 3 2" xfId="19564"/>
    <cellStyle name="输入 2 2 2 4 4" xfId="19565"/>
    <cellStyle name="输入 2 2 2 5" xfId="19566"/>
    <cellStyle name="输入 2 2 2 5 2" xfId="19567"/>
    <cellStyle name="输入 2 2 2 5 2 2" xfId="19568"/>
    <cellStyle name="输入 2 2 2 5 3 2" xfId="19569"/>
    <cellStyle name="输入 2 2 2 5 4" xfId="19570"/>
    <cellStyle name="输入 2 2 3 2" xfId="19571"/>
    <cellStyle name="输入 2 2 3 2 2" xfId="19572"/>
    <cellStyle name="输入 2 2 3 2 2 2" xfId="19573"/>
    <cellStyle name="输入 2 2 3 2 3" xfId="19574"/>
    <cellStyle name="输入 2 2 3 2 4" xfId="19575"/>
    <cellStyle name="输入 2 2 3 3" xfId="19576"/>
    <cellStyle name="输入 2 2 3 3 2" xfId="19577"/>
    <cellStyle name="输入 2 2 3 4" xfId="19578"/>
    <cellStyle name="输入 2 2 4" xfId="19579"/>
    <cellStyle name="输入 2 2 4 2" xfId="19580"/>
    <cellStyle name="输入 2 2 4 2 2" xfId="19581"/>
    <cellStyle name="输入 2 2 4 2 2 2" xfId="19582"/>
    <cellStyle name="输入 2 2 4 2 3" xfId="19583"/>
    <cellStyle name="输入 2 2 4 2 4" xfId="19584"/>
    <cellStyle name="输入 2 2 4 3" xfId="19585"/>
    <cellStyle name="输入 2 2 4 3 2" xfId="19586"/>
    <cellStyle name="输入 2 2 5 2" xfId="19587"/>
    <cellStyle name="输入 2 2 5 2 2" xfId="19588"/>
    <cellStyle name="输入 2 2 5 3" xfId="19589"/>
    <cellStyle name="输入 2 2 5 4" xfId="19590"/>
    <cellStyle name="输入 2 3 2" xfId="19591"/>
    <cellStyle name="输入 2 3 2 2" xfId="19592"/>
    <cellStyle name="输入 2 3 2 2 2 2" xfId="19593"/>
    <cellStyle name="输入 2 3 2 2 2 2 2" xfId="19594"/>
    <cellStyle name="输入 2 3 2 2 2 2 2 2" xfId="19595"/>
    <cellStyle name="输入 2 3 2 2 2 2 3" xfId="19596"/>
    <cellStyle name="输入 2 3 2 2 2 2 3 2" xfId="19597"/>
    <cellStyle name="输入 2 3 2 2 2 2 4" xfId="19598"/>
    <cellStyle name="输入 2 3 2 2 2 3" xfId="19599"/>
    <cellStyle name="输入 2 3 2 2 2 3 2" xfId="19600"/>
    <cellStyle name="输入 2 3 2 3" xfId="19601"/>
    <cellStyle name="输入 2 3 2 3 2" xfId="19602"/>
    <cellStyle name="输入 2 3 2 3 2 2" xfId="19603"/>
    <cellStyle name="输入 2 3 2 3 2 2 2" xfId="19604"/>
    <cellStyle name="输入 2 3 2 3 2 3" xfId="19605"/>
    <cellStyle name="输入 2 3 2 3 2 3 2" xfId="19606"/>
    <cellStyle name="输入 2 3 2 4 2 2 2" xfId="19607"/>
    <cellStyle name="输入 2 3 3" xfId="19608"/>
    <cellStyle name="输入 2 3 3 2" xfId="19609"/>
    <cellStyle name="输入 2 3 3 2 2" xfId="19610"/>
    <cellStyle name="输入 2 3 3 2 2 2" xfId="19611"/>
    <cellStyle name="输入 2 3 3 2 3" xfId="19612"/>
    <cellStyle name="输入 2 3 3 2 3 2" xfId="19613"/>
    <cellStyle name="输入 2 3 3 2 4" xfId="19614"/>
    <cellStyle name="输入 2 3 3 3" xfId="19615"/>
    <cellStyle name="输入 2 3 4" xfId="19616"/>
    <cellStyle name="输入 2 3 4 2" xfId="19617"/>
    <cellStyle name="输入 2 3 4 2 2" xfId="19618"/>
    <cellStyle name="输入 2 3 4 2 2 2" xfId="19619"/>
    <cellStyle name="输入 2 3 4 2 3" xfId="19620"/>
    <cellStyle name="输入 2 3 4 2 3 2" xfId="19621"/>
    <cellStyle name="输入 2 3 4 2 4" xfId="19622"/>
    <cellStyle name="输入 2 3 4 3" xfId="19623"/>
    <cellStyle name="输入 2 3 5" xfId="19624"/>
    <cellStyle name="输入 2 3 5 2" xfId="19625"/>
    <cellStyle name="输入 2 3 5 2 2" xfId="19626"/>
    <cellStyle name="输入 2 3 5 3" xfId="19627"/>
    <cellStyle name="输入 2 3 5 3 2" xfId="19628"/>
    <cellStyle name="输入 2 3 5 4" xfId="19629"/>
    <cellStyle name="输入 2 4 2" xfId="19630"/>
    <cellStyle name="输入 2 4 2 2 2 2" xfId="19631"/>
    <cellStyle name="输入 2 4 2 2 2 2 2" xfId="19632"/>
    <cellStyle name="输入 2 4 2 2 2 3" xfId="19633"/>
    <cellStyle name="输入 2 4 2 2 2 3 2" xfId="19634"/>
    <cellStyle name="输入 2 4 2 2 2 4" xfId="19635"/>
    <cellStyle name="输入 2 4 2 2 3" xfId="19636"/>
    <cellStyle name="输入 2 4 2 2 3 2" xfId="19637"/>
    <cellStyle name="输入 2 4 2 2 4" xfId="19638"/>
    <cellStyle name="输入 2 4 2 3" xfId="19639"/>
    <cellStyle name="输入 2 4 2 3 2 2 2" xfId="19640"/>
    <cellStyle name="输入 2 4 2 3 2 3" xfId="19641"/>
    <cellStyle name="输入 2 4 2 3 2 3 2" xfId="19642"/>
    <cellStyle name="输入 2 4 2 3 2 4" xfId="19643"/>
    <cellStyle name="输入 2 4 2 3 3 2" xfId="19644"/>
    <cellStyle name="输入 2 4 2 3 4" xfId="19645"/>
    <cellStyle name="输入 2 4 3" xfId="19646"/>
    <cellStyle name="输入 2 4 3 2" xfId="19647"/>
    <cellStyle name="输入 2 4 3 2 2 2" xfId="19648"/>
    <cellStyle name="输入 2 4 3 2 3" xfId="19649"/>
    <cellStyle name="输入 2 4 3 2 3 2" xfId="19650"/>
    <cellStyle name="输入 2 4 3 2 4" xfId="19651"/>
    <cellStyle name="输入 2 4 3 3" xfId="19652"/>
    <cellStyle name="输入 2 4 4" xfId="19653"/>
    <cellStyle name="输入 2 4 4 2" xfId="19654"/>
    <cellStyle name="输入 2 4 4 2 2 2" xfId="19655"/>
    <cellStyle name="输入 2 4 4 2 3" xfId="19656"/>
    <cellStyle name="输入 2 4 4 2 3 2" xfId="19657"/>
    <cellStyle name="输入 2 4 4 2 4" xfId="19658"/>
    <cellStyle name="输入 2 4 4 3" xfId="19659"/>
    <cellStyle name="输入 2 4 4 4" xfId="19660"/>
    <cellStyle name="输入 2 4 5" xfId="19661"/>
    <cellStyle name="输入 2 4 5 2" xfId="19662"/>
    <cellStyle name="输入 2 4 5 2 2" xfId="19663"/>
    <cellStyle name="输入 2 4 5 3" xfId="19664"/>
    <cellStyle name="输入 2 4 5 3 2" xfId="19665"/>
    <cellStyle name="输入 2 4 5 4" xfId="19666"/>
    <cellStyle name="输入 2 4 6" xfId="19667"/>
    <cellStyle name="输入 2 4 6 2" xfId="19668"/>
    <cellStyle name="输入 2 4 7" xfId="19669"/>
    <cellStyle name="输入 3 2 2 2 2 3 2" xfId="19670"/>
    <cellStyle name="输入 3 2 2 2 2 4" xfId="19671"/>
    <cellStyle name="输入 3 2 2 2 3 2 3 2" xfId="19672"/>
    <cellStyle name="输入 3 2 2 2 3 2 4" xfId="19673"/>
    <cellStyle name="输入 3 2 2 2 4 3 2" xfId="19674"/>
    <cellStyle name="输入 3 2 2 2 4 4" xfId="19675"/>
    <cellStyle name="输入 3 2 2 2 6" xfId="19676"/>
    <cellStyle name="输入 3 2 2 3 2" xfId="19677"/>
    <cellStyle name="输入 3 2 2 3 2 2" xfId="19678"/>
    <cellStyle name="输入 3 2 2 3 2 2 2" xfId="19679"/>
    <cellStyle name="输入 3 2 2 4" xfId="19680"/>
    <cellStyle name="输入 3 2 2 4 2" xfId="19681"/>
    <cellStyle name="输入 3 2 2 4 2 2" xfId="19682"/>
    <cellStyle name="输入 3 2 2 4 2 2 2" xfId="19683"/>
    <cellStyle name="输入 3 2 2 4 2 3" xfId="19684"/>
    <cellStyle name="输入 3 2 2 4 2 3 2" xfId="19685"/>
    <cellStyle name="输入 3 2 2 4 2 4" xfId="19686"/>
    <cellStyle name="输入 3 2 2 5" xfId="19687"/>
    <cellStyle name="输入 3 2 2 5 2" xfId="19688"/>
    <cellStyle name="输入 3 2 2 5 2 2" xfId="19689"/>
    <cellStyle name="输入 3 2 3 3" xfId="19690"/>
    <cellStyle name="输入 3 2 3 3 2" xfId="19691"/>
    <cellStyle name="输入 3 2 3 4" xfId="19692"/>
    <cellStyle name="输入 3 2 4 2" xfId="19693"/>
    <cellStyle name="输入 3 2 4 3" xfId="19694"/>
    <cellStyle name="输入 3 2 4 3 2" xfId="19695"/>
    <cellStyle name="输入 3 2 5" xfId="19696"/>
    <cellStyle name="输入 3 2 5 2" xfId="19697"/>
    <cellStyle name="输入 3 2 5 2 2" xfId="19698"/>
    <cellStyle name="输入 3 2 5 3" xfId="19699"/>
    <cellStyle name="输入 3 2 5 3 2" xfId="19700"/>
    <cellStyle name="输入 3 2 5 4" xfId="19701"/>
    <cellStyle name="输入 3 3 2 2 2 2 2" xfId="19702"/>
    <cellStyle name="输入 3 3 2 2 2 2 3" xfId="19703"/>
    <cellStyle name="输入 3 3 2 2 2 2 4" xfId="19704"/>
    <cellStyle name="输入 3 3 2 2 6" xfId="19705"/>
    <cellStyle name="输入 3 3 2 3" xfId="19706"/>
    <cellStyle name="输入 3 3 2 3 2 2 2" xfId="19707"/>
    <cellStyle name="输入 3 3 2 3 2 3" xfId="19708"/>
    <cellStyle name="输入 3 3 2 3 2 4" xfId="19709"/>
    <cellStyle name="输入 3 3 2 4 2 2 2" xfId="19710"/>
    <cellStyle name="输入 3 3 2 4 2 3 2" xfId="19711"/>
    <cellStyle name="输入 3 3 2 4 2 4" xfId="19712"/>
    <cellStyle name="输入 3 3 2 5 2 2" xfId="19713"/>
    <cellStyle name="输入 3 3 3 2" xfId="19714"/>
    <cellStyle name="输入 3 3 3 2 2 2" xfId="19715"/>
    <cellStyle name="输入 3 3 3 3" xfId="19716"/>
    <cellStyle name="输入 3 3 3 3 2" xfId="19717"/>
    <cellStyle name="输入 3 3 4" xfId="19718"/>
    <cellStyle name="输入 3 3 4 2" xfId="19719"/>
    <cellStyle name="输入 3 3 4 2 2" xfId="19720"/>
    <cellStyle name="输入 3 3 4 2 2 2" xfId="19721"/>
    <cellStyle name="输入 3 3 4 3" xfId="19722"/>
    <cellStyle name="输入 3 3 4 4" xfId="19723"/>
    <cellStyle name="输入 3 3 5" xfId="19724"/>
    <cellStyle name="输入 3 3 5 2" xfId="19725"/>
    <cellStyle name="输入 3 3 5 2 2" xfId="19726"/>
    <cellStyle name="输入 3 3 5 3" xfId="19727"/>
    <cellStyle name="输入 3 3 5 3 2" xfId="19728"/>
    <cellStyle name="输入 3 3 5 4" xfId="19729"/>
    <cellStyle name="输入 3 4 2" xfId="19730"/>
    <cellStyle name="输入 3 4 2 2" xfId="19731"/>
    <cellStyle name="输入 3 4 2 2 2 3 2" xfId="19732"/>
    <cellStyle name="输入 3 4 2 2 2 4" xfId="19733"/>
    <cellStyle name="输入 3 4 2 3" xfId="19734"/>
    <cellStyle name="输入 3 4 2 3 2" xfId="19735"/>
    <cellStyle name="输入 3 4 2 3 2 2" xfId="19736"/>
    <cellStyle name="输入 3 4 2 3 2 3 2" xfId="19737"/>
    <cellStyle name="输入 3 4 2 3 2 4" xfId="19738"/>
    <cellStyle name="输入 3 4 2 4 2 2" xfId="19739"/>
    <cellStyle name="输入 3 4 2 5 2" xfId="19740"/>
    <cellStyle name="输入 3 4 3" xfId="19741"/>
    <cellStyle name="输入 3 4 3 2" xfId="19742"/>
    <cellStyle name="输入 3 4 3 2 2 2" xfId="19743"/>
    <cellStyle name="输入 3 4 3 3" xfId="19744"/>
    <cellStyle name="输入 3 4 4" xfId="19745"/>
    <cellStyle name="输入 3 4 4 2" xfId="19746"/>
    <cellStyle name="输入 3 4 4 3" xfId="19747"/>
    <cellStyle name="输入 3 4 4 4" xfId="19748"/>
    <cellStyle name="输入 3 4 5" xfId="19749"/>
    <cellStyle name="输入 3 4 5 2" xfId="19750"/>
    <cellStyle name="输入 3 4 5 2 2" xfId="19751"/>
    <cellStyle name="输入 3 4 5 3" xfId="19752"/>
    <cellStyle name="输入 3 4 5 3 2" xfId="19753"/>
    <cellStyle name="输入 3 4 5 4" xfId="19754"/>
    <cellStyle name="输入 3 4 6" xfId="19755"/>
    <cellStyle name="输入 3 4 6 2" xfId="19756"/>
    <cellStyle name="输入 3 4 7" xfId="19757"/>
    <cellStyle name="输入 3 6 2 2 2" xfId="19758"/>
    <cellStyle name="输入 3 6 2 3" xfId="19759"/>
    <cellStyle name="输入 3 6 2 4" xfId="19760"/>
    <cellStyle name="输入 4" xfId="19761"/>
    <cellStyle name="输入 4 2" xfId="19762"/>
    <cellStyle name="输入 4 2 2" xfId="19763"/>
    <cellStyle name="输入 4 2 2 2" xfId="19764"/>
    <cellStyle name="输入 4 2 2 2 2" xfId="19765"/>
    <cellStyle name="输入 4 2 2 2 2 2 2" xfId="19766"/>
    <cellStyle name="输入 4 2 2 2 2 2 2 2" xfId="19767"/>
    <cellStyle name="输入 4 2 2 2 2 2 3" xfId="19768"/>
    <cellStyle name="输入 4 2 2 2 2 2 3 2" xfId="19769"/>
    <cellStyle name="输入 4 2 2 2 2 2 4" xfId="19770"/>
    <cellStyle name="输入 4 2 2 2 2 3" xfId="19771"/>
    <cellStyle name="输入 4 2 2 2 2 3 2" xfId="19772"/>
    <cellStyle name="输入 4 2 2 2 2 4" xfId="19773"/>
    <cellStyle name="输入 4 2 2 2 3" xfId="19774"/>
    <cellStyle name="输入 4 2 2 2 3 2" xfId="19775"/>
    <cellStyle name="输入 4 2 2 2 3 2 3" xfId="19776"/>
    <cellStyle name="输入 4 2 2 2 3 2 3 2" xfId="19777"/>
    <cellStyle name="输入 4 2 2 2 3 2 4" xfId="19778"/>
    <cellStyle name="输入 4 2 2 2 3 3" xfId="19779"/>
    <cellStyle name="输入 4 2 2 2 3 3 2" xfId="19780"/>
    <cellStyle name="输入 4 2 2 2 3 4" xfId="19781"/>
    <cellStyle name="输入 4 2 2 2 4" xfId="19782"/>
    <cellStyle name="输入 4 2 2 2 4 2" xfId="19783"/>
    <cellStyle name="输入 4 2 2 2 4 2 2" xfId="19784"/>
    <cellStyle name="输入 4 2 2 2 4 3" xfId="19785"/>
    <cellStyle name="输入 4 2 2 2 4 3 2" xfId="19786"/>
    <cellStyle name="输入 4 2 2 2 4 4" xfId="19787"/>
    <cellStyle name="输入 4 2 2 3" xfId="19788"/>
    <cellStyle name="输入 4 2 2 3 2" xfId="19789"/>
    <cellStyle name="输入 4 2 2 3 2 2" xfId="19790"/>
    <cellStyle name="输入 4 2 2 3 2 2 2" xfId="19791"/>
    <cellStyle name="输入 4 2 2 3 2 3" xfId="19792"/>
    <cellStyle name="输入 4 2 2 3 2 3 2" xfId="19793"/>
    <cellStyle name="输入 4 2 2 3 3" xfId="19794"/>
    <cellStyle name="输入 4 2 2 3 3 2" xfId="19795"/>
    <cellStyle name="输入 4 2 2 3 4" xfId="19796"/>
    <cellStyle name="输入 4 2 2 4" xfId="19797"/>
    <cellStyle name="输入 4 2 2 4 2" xfId="19798"/>
    <cellStyle name="输入 4 2 2 4 2 2" xfId="19799"/>
    <cellStyle name="输入 4 2 2 4 2 2 2" xfId="19800"/>
    <cellStyle name="输入 4 2 2 4 2 3" xfId="19801"/>
    <cellStyle name="输入 4 2 2 4 2 3 2" xfId="19802"/>
    <cellStyle name="输入 4 2 2 4 2 4" xfId="19803"/>
    <cellStyle name="输入 4 2 2 4 3" xfId="19804"/>
    <cellStyle name="输入 4 2 2 4 3 2" xfId="19805"/>
    <cellStyle name="输入 4 2 2 4 4" xfId="19806"/>
    <cellStyle name="输入 4 2 2 5" xfId="19807"/>
    <cellStyle name="输入 4 2 2 5 2" xfId="19808"/>
    <cellStyle name="输入 4 2 2 5 2 2" xfId="19809"/>
    <cellStyle name="输入 4 2 2 5 3" xfId="19810"/>
    <cellStyle name="输入 4 2 2 5 3 2" xfId="19811"/>
    <cellStyle name="输入 4 2 3" xfId="19812"/>
    <cellStyle name="输入 4 2 3 2" xfId="19813"/>
    <cellStyle name="输入 4 2 3 2 2 2" xfId="19814"/>
    <cellStyle name="输入 4 2 3 2 3" xfId="19815"/>
    <cellStyle name="输入 4 2 3 2 3 2" xfId="19816"/>
    <cellStyle name="输入 4 2 3 2 4" xfId="19817"/>
    <cellStyle name="输入 4 2 4 2" xfId="19818"/>
    <cellStyle name="输入 4 2 4 2 2 2" xfId="19819"/>
    <cellStyle name="输入 4 2 4 2 3" xfId="19820"/>
    <cellStyle name="输入 4 2 4 2 3 2" xfId="19821"/>
    <cellStyle name="输入 4 2 4 2 4" xfId="19822"/>
    <cellStyle name="输入 4 2 5" xfId="19823"/>
    <cellStyle name="输入 4 2 5 2" xfId="19824"/>
    <cellStyle name="着色 5 4" xfId="19825"/>
    <cellStyle name="输入 4 2 5 2 2" xfId="19826"/>
    <cellStyle name="输入 4 2 6" xfId="19827"/>
    <cellStyle name="输入 4 3" xfId="19828"/>
    <cellStyle name="输入 4 3 2" xfId="19829"/>
    <cellStyle name="输入 4 3 2 2" xfId="19830"/>
    <cellStyle name="输入 4 3 2 2 2" xfId="19831"/>
    <cellStyle name="输入 4 3 2 2 2 2" xfId="19832"/>
    <cellStyle name="着色 4 2 5" xfId="19833"/>
    <cellStyle name="输入 4 3 2 2 2 2 2" xfId="19834"/>
    <cellStyle name="输入 4 3 2 2 2 3" xfId="19835"/>
    <cellStyle name="着色 4 3 5" xfId="19836"/>
    <cellStyle name="输入 4 3 2 2 2 3 2" xfId="19837"/>
    <cellStyle name="输入 4 3 2 2 2 4" xfId="19838"/>
    <cellStyle name="输入 4 3 2 3" xfId="19839"/>
    <cellStyle name="输入 4 3 2 3 2" xfId="19840"/>
    <cellStyle name="输入 4 3 2 3 2 2" xfId="19841"/>
    <cellStyle name="输入 4 3 2 3 2 2 2" xfId="19842"/>
    <cellStyle name="输入 4 3 2 3 2 3" xfId="19843"/>
    <cellStyle name="输入 4 3 2 3 2 3 2" xfId="19844"/>
    <cellStyle name="输入 4 3 2 3 2 4" xfId="19845"/>
    <cellStyle name="输入 4 3 2 3 4" xfId="19846"/>
    <cellStyle name="输入 4 3 2 4 2" xfId="19847"/>
    <cellStyle name="输入 4 3 2 4 2 2" xfId="19848"/>
    <cellStyle name="输入 4 3 2 4 4" xfId="19849"/>
    <cellStyle name="输入 4 3 3" xfId="19850"/>
    <cellStyle name="输入 4 3 3 2" xfId="19851"/>
    <cellStyle name="输入 4 3 3 2 2" xfId="19852"/>
    <cellStyle name="输入 4 3 3 2 4" xfId="19853"/>
    <cellStyle name="输入 4 3 3 3" xfId="19854"/>
    <cellStyle name="输入 4 3 3 3 2" xfId="19855"/>
    <cellStyle name="输入 4 3 4" xfId="19856"/>
    <cellStyle name="输入 4 3 4 2" xfId="19857"/>
    <cellStyle name="输入 4 3 4 2 2" xfId="19858"/>
    <cellStyle name="输入 4 3 4 2 2 2" xfId="19859"/>
    <cellStyle name="输入 4 3 4 3" xfId="19860"/>
    <cellStyle name="输入 4 3 4 3 2" xfId="19861"/>
    <cellStyle name="输入 4 3 5" xfId="19862"/>
    <cellStyle name="输入 4 3 5 2" xfId="19863"/>
    <cellStyle name="输入 4 3 5 2 2" xfId="19864"/>
    <cellStyle name="输入 4 3 5 3" xfId="19865"/>
    <cellStyle name="输入 4 3 5 3 2" xfId="19866"/>
    <cellStyle name="输入 4 3 5 4" xfId="19867"/>
    <cellStyle name="输入 4 3 6" xfId="19868"/>
    <cellStyle name="输入 4 3 6 2" xfId="19869"/>
    <cellStyle name="输入 4 3 7" xfId="19870"/>
    <cellStyle name="输入 4 4" xfId="19871"/>
    <cellStyle name="输入 4 4 2" xfId="19872"/>
    <cellStyle name="输入 4 4 2 2 2" xfId="19873"/>
    <cellStyle name="输入 4 4 2 3" xfId="19874"/>
    <cellStyle name="输入 4 4 2 3 2" xfId="19875"/>
    <cellStyle name="输入 4 4 3" xfId="19876"/>
    <cellStyle name="输入 4 4 3 2" xfId="19877"/>
    <cellStyle name="输入 4 4 4" xfId="19878"/>
    <cellStyle name="输入 4 5 2 2 2" xfId="19879"/>
    <cellStyle name="输入 4 5 2 3" xfId="19880"/>
    <cellStyle name="输入 4 5 2 4" xfId="19881"/>
    <cellStyle name="输入 4 7 2 2" xfId="19882"/>
    <cellStyle name="输入 4 7 3" xfId="19883"/>
    <cellStyle name="输入 4 7 3 2" xfId="19884"/>
    <cellStyle name="输入 4 7 4" xfId="19885"/>
    <cellStyle name="输入 4 8 2" xfId="19886"/>
    <cellStyle name="输入 4 9" xfId="19887"/>
    <cellStyle name="输入 5 2" xfId="19888"/>
    <cellStyle name="输入 6 3" xfId="19889"/>
    <cellStyle name="输入 5 2 2" xfId="19890"/>
    <cellStyle name="输入 6 3 2" xfId="19891"/>
    <cellStyle name="输入 5 2 2 2" xfId="19892"/>
    <cellStyle name="输入 6 3 2 2" xfId="19893"/>
    <cellStyle name="输入 5 2 2 2 2" xfId="19894"/>
    <cellStyle name="输入 5 2 2 2 2 3 2" xfId="19895"/>
    <cellStyle name="输入 5 2 2 2 2 4" xfId="19896"/>
    <cellStyle name="输入 6 3 2 3" xfId="19897"/>
    <cellStyle name="输入 5 2 2 2 3" xfId="19898"/>
    <cellStyle name="输入 6 3 3" xfId="19899"/>
    <cellStyle name="输入 5 2 2 3" xfId="19900"/>
    <cellStyle name="输入 6 3 3 2" xfId="19901"/>
    <cellStyle name="输入 5 2 2 3 2" xfId="19902"/>
    <cellStyle name="输入 5 2 2 3 2 3 2" xfId="19903"/>
    <cellStyle name="输入 5 2 2 3 2 4" xfId="19904"/>
    <cellStyle name="输入 5 2 2 3 3" xfId="19905"/>
    <cellStyle name="输入 6 3 4" xfId="19906"/>
    <cellStyle name="输入 5 2 2 4" xfId="19907"/>
    <cellStyle name="输入 5 2 2 4 2" xfId="19908"/>
    <cellStyle name="输入 5 2 2 4 3" xfId="19909"/>
    <cellStyle name="输入 5 2 2 5" xfId="19910"/>
    <cellStyle name="输入 5 2 2 5 2" xfId="19911"/>
    <cellStyle name="输入 5 2 2 6" xfId="19912"/>
    <cellStyle name="输入 6 4" xfId="19913"/>
    <cellStyle name="输入 5 2 3" xfId="19914"/>
    <cellStyle name="输入 6 4 2" xfId="19915"/>
    <cellStyle name="输入 5 2 3 2" xfId="19916"/>
    <cellStyle name="输入 6 4 2 2 2" xfId="19917"/>
    <cellStyle name="输入 5 2 3 2 2 2" xfId="19918"/>
    <cellStyle name="输入 6 4 2 3" xfId="19919"/>
    <cellStyle name="输入 5 2 3 2 3" xfId="19920"/>
    <cellStyle name="输入 6 4 2 3 2" xfId="19921"/>
    <cellStyle name="输入 5 2 3 2 3 2" xfId="19922"/>
    <cellStyle name="输入 6 4 3" xfId="19923"/>
    <cellStyle name="输入 5 2 3 3" xfId="19924"/>
    <cellStyle name="输入 6 4 3 2" xfId="19925"/>
    <cellStyle name="输入 5 2 3 3 2" xfId="19926"/>
    <cellStyle name="输入 6 4 4" xfId="19927"/>
    <cellStyle name="输入 5 2 3 4" xfId="19928"/>
    <cellStyle name="输入 6 5" xfId="19929"/>
    <cellStyle name="输入 5 2 4" xfId="19930"/>
    <cellStyle name="输入 6 5 2" xfId="19931"/>
    <cellStyle name="输入 5 2 4 2" xfId="19932"/>
    <cellStyle name="输入 5 2 4 2 2 2" xfId="19933"/>
    <cellStyle name="输入 5 2 4 2 3 2" xfId="19934"/>
    <cellStyle name="输入 6 5 3" xfId="19935"/>
    <cellStyle name="输入 5 2 4 3" xfId="19936"/>
    <cellStyle name="输入 6 5 3 2" xfId="19937"/>
    <cellStyle name="输入 5 2 4 3 2" xfId="19938"/>
    <cellStyle name="输入 6 5 4" xfId="19939"/>
    <cellStyle name="输入 5 2 4 4" xfId="19940"/>
    <cellStyle name="输入 6 6" xfId="19941"/>
    <cellStyle name="输入 5 2 5" xfId="19942"/>
    <cellStyle name="输入 5 2 5 2" xfId="19943"/>
    <cellStyle name="输入 5 2 5 2 2" xfId="19944"/>
    <cellStyle name="输入 5 2 5 3 2" xfId="19945"/>
    <cellStyle name="输入 5 2 5 4" xfId="19946"/>
    <cellStyle name="输入 5 2 6" xfId="19947"/>
    <cellStyle name="输入 5 2 6 2" xfId="19948"/>
    <cellStyle name="输入 5 2 7" xfId="19949"/>
    <cellStyle name="输入 5 3" xfId="19950"/>
    <cellStyle name="注释 4" xfId="19951"/>
    <cellStyle name="输入 5 3 2" xfId="19952"/>
    <cellStyle name="注释 4 2" xfId="19953"/>
    <cellStyle name="输入 5 3 2 2" xfId="19954"/>
    <cellStyle name="注释 4 2 2" xfId="19955"/>
    <cellStyle name="输入 5 3 2 2 2" xfId="19956"/>
    <cellStyle name="注释 4 2 2 2" xfId="19957"/>
    <cellStyle name="输入 5 3 2 2 2 2" xfId="19958"/>
    <cellStyle name="注释 4 2 3" xfId="19959"/>
    <cellStyle name="输入 5 3 2 2 3" xfId="19960"/>
    <cellStyle name="注释 4 2 3 2" xfId="19961"/>
    <cellStyle name="输入 5 3 2 2 3 2" xfId="19962"/>
    <cellStyle name="注释 4 2 4" xfId="19963"/>
    <cellStyle name="输入 5 3 2 2 4" xfId="19964"/>
    <cellStyle name="注释 4 3" xfId="19965"/>
    <cellStyle name="输入 5 3 2 3" xfId="19966"/>
    <cellStyle name="注释 4 3 2" xfId="19967"/>
    <cellStyle name="输入 5 3 2 3 2" xfId="19968"/>
    <cellStyle name="注释 5" xfId="19969"/>
    <cellStyle name="输入 5 3 3" xfId="19970"/>
    <cellStyle name="注释 5 2" xfId="19971"/>
    <cellStyle name="输入 5 3 3 2" xfId="19972"/>
    <cellStyle name="注释 5 2 2" xfId="19973"/>
    <cellStyle name="输入 5 3 3 2 2" xfId="19974"/>
    <cellStyle name="注释 5 2 2 2" xfId="19975"/>
    <cellStyle name="输入 5 3 3 2 2 2" xfId="19976"/>
    <cellStyle name="注释 5 2 3" xfId="19977"/>
    <cellStyle name="输入 5 3 3 2 3" xfId="19978"/>
    <cellStyle name="注释 5 2 3 2" xfId="19979"/>
    <cellStyle name="输入 5 3 3 2 3 2" xfId="19980"/>
    <cellStyle name="注释 5 2 4" xfId="19981"/>
    <cellStyle name="输入 5 3 3 2 4" xfId="19982"/>
    <cellStyle name="注释 5 3" xfId="19983"/>
    <cellStyle name="输入 5 3 3 3" xfId="19984"/>
    <cellStyle name="注释 5 3 2" xfId="19985"/>
    <cellStyle name="输入 5 3 3 3 2" xfId="19986"/>
    <cellStyle name="注释 6" xfId="19987"/>
    <cellStyle name="输入 5 3 4" xfId="19988"/>
    <cellStyle name="注释 6 2" xfId="19989"/>
    <cellStyle name="输入 5 3 4 2" xfId="19990"/>
    <cellStyle name="注释 6 2 2" xfId="19991"/>
    <cellStyle name="输入 5 3 4 2 2" xfId="19992"/>
    <cellStyle name="注释 6 3" xfId="19993"/>
    <cellStyle name="输入 5 3 4 3" xfId="19994"/>
    <cellStyle name="注释 6 3 2" xfId="19995"/>
    <cellStyle name="输入 5 3 4 3 2" xfId="19996"/>
    <cellStyle name="注释 6 4" xfId="19997"/>
    <cellStyle name="输入 5 3 4 4" xfId="19998"/>
    <cellStyle name="注释 7" xfId="19999"/>
    <cellStyle name="输入 5 3 5" xfId="20000"/>
    <cellStyle name="输入 5 3 5 2" xfId="20001"/>
    <cellStyle name="输入 5 3 6" xfId="20002"/>
    <cellStyle name="输入 5 4" xfId="20003"/>
    <cellStyle name="输入 5 4 2" xfId="20004"/>
    <cellStyle name="输入 5 4 2 2 2" xfId="20005"/>
    <cellStyle name="输入 5 4 2 3" xfId="20006"/>
    <cellStyle name="输入 5 4 2 3 2" xfId="20007"/>
    <cellStyle name="输入 5 4 3" xfId="20008"/>
    <cellStyle name="输入 5 4 3 2" xfId="20009"/>
    <cellStyle name="输入 5 5 2" xfId="20010"/>
    <cellStyle name="输入 5 5 2 2 2" xfId="20011"/>
    <cellStyle name="输入 5 5 2 3" xfId="20012"/>
    <cellStyle name="输入 5 5 2 3 2" xfId="20013"/>
    <cellStyle name="输入 5 5 2 4" xfId="20014"/>
    <cellStyle name="输入 5 5 3" xfId="20015"/>
    <cellStyle name="输入 5 6" xfId="20016"/>
    <cellStyle name="输入 5 6 2" xfId="20017"/>
    <cellStyle name="输入 5 7" xfId="20018"/>
    <cellStyle name="输入 6 2" xfId="20019"/>
    <cellStyle name="输入 6 2 2" xfId="20020"/>
    <cellStyle name="输入 6 2 2 2" xfId="20021"/>
    <cellStyle name="输入 6 2 2 3" xfId="20022"/>
    <cellStyle name="输入 6 2 2 3 2 2" xfId="20023"/>
    <cellStyle name="输入 6 2 2 3 2 3" xfId="20024"/>
    <cellStyle name="输入 6 2 2 3 2 3 2" xfId="20025"/>
    <cellStyle name="输入 6 2 2 3 2 4" xfId="20026"/>
    <cellStyle name="输入 6 2 2 3 3" xfId="20027"/>
    <cellStyle name="输入 6 2 2 3 3 2" xfId="20028"/>
    <cellStyle name="输入 6 2 2 3 4" xfId="20029"/>
    <cellStyle name="输入 6 2 2 4" xfId="20030"/>
    <cellStyle name="输入 6 2 2 4 2" xfId="20031"/>
    <cellStyle name="输入 6 2 2 4 2 2" xfId="20032"/>
    <cellStyle name="输入 6 2 2 4 3" xfId="20033"/>
    <cellStyle name="输入 6 2 2 4 3 2" xfId="20034"/>
    <cellStyle name="输入 6 2 2 5" xfId="20035"/>
    <cellStyle name="输入 6 2 2 5 2" xfId="20036"/>
    <cellStyle name="输入 6 2 2 6" xfId="20037"/>
    <cellStyle name="输入 6 2 3" xfId="20038"/>
    <cellStyle name="输入 6 2 3 2" xfId="20039"/>
    <cellStyle name="输入 6 2 3 2 2" xfId="20040"/>
    <cellStyle name="输入 6 2 3 2 2 2" xfId="20041"/>
    <cellStyle name="输入 6 2 3 2 3" xfId="20042"/>
    <cellStyle name="输入 6 2 3 2 3 2" xfId="20043"/>
    <cellStyle name="输入 6 2 3 2 4" xfId="20044"/>
    <cellStyle name="输入 6 2 3 3" xfId="20045"/>
    <cellStyle name="输入 6 2 3 3 2" xfId="20046"/>
    <cellStyle name="输入 6 2 3 4" xfId="20047"/>
    <cellStyle name="输入 6 2 4" xfId="20048"/>
    <cellStyle name="输入 6 2 4 2" xfId="20049"/>
    <cellStyle name="输入 6 2 4 2 2" xfId="20050"/>
    <cellStyle name="输入 6 2 4 2 3" xfId="20051"/>
    <cellStyle name="输入 6 2 4 2 3 2" xfId="20052"/>
    <cellStyle name="输入 6 2 4 2 4" xfId="20053"/>
    <cellStyle name="输入 6 2 4 3" xfId="20054"/>
    <cellStyle name="输入 6 2 4 3 2" xfId="20055"/>
    <cellStyle name="输入 6 2 4 4" xfId="20056"/>
    <cellStyle name="输入 6 2 5" xfId="20057"/>
    <cellStyle name="输入 6 2 5 2" xfId="20058"/>
    <cellStyle name="输入 6 2 5 2 2" xfId="20059"/>
    <cellStyle name="输入 6 2 5 4" xfId="20060"/>
    <cellStyle name="输入 6 2 6" xfId="20061"/>
    <cellStyle name="样式 1" xfId="20062"/>
    <cellStyle name="样式 1 2" xfId="20063"/>
    <cellStyle name="样式 1 2 2" xfId="20064"/>
    <cellStyle name="样式 1 2 2 2" xfId="20065"/>
    <cellStyle name="样式 1 2 2 2 2 2" xfId="20066"/>
    <cellStyle name="样式 1 2 2 2 2 2 2" xfId="20067"/>
    <cellStyle name="样式 1 2 2 2 2 3" xfId="20068"/>
    <cellStyle name="样式 1 2 2 2 2 3 2" xfId="20069"/>
    <cellStyle name="样式 1 2 2 2 2 4" xfId="20070"/>
    <cellStyle name="样式 1 2 2 3" xfId="20071"/>
    <cellStyle name="样式 1 2 2 3 2" xfId="20072"/>
    <cellStyle name="样式 1 2 2 4" xfId="20073"/>
    <cellStyle name="样式 1 2 3" xfId="20074"/>
    <cellStyle name="样式 1 2 3 2" xfId="20075"/>
    <cellStyle name="样式 1 2 3 2 2 2" xfId="20076"/>
    <cellStyle name="样式 1 2 3 3" xfId="20077"/>
    <cellStyle name="样式 1 2 3 3 2" xfId="20078"/>
    <cellStyle name="样式 1 2 3 4" xfId="20079"/>
    <cellStyle name="样式 1 2 8" xfId="20080"/>
    <cellStyle name="样式 1 3" xfId="20081"/>
    <cellStyle name="样式 1 3 2" xfId="20082"/>
    <cellStyle name="样式 1 3 2 2" xfId="20083"/>
    <cellStyle name="样式 1 3 2 2 2 2" xfId="20084"/>
    <cellStyle name="样式 1 3 2 2 3" xfId="20085"/>
    <cellStyle name="样式 1 3 2 2 3 2" xfId="20086"/>
    <cellStyle name="样式 1 3 2 2 4" xfId="20087"/>
    <cellStyle name="样式 1 3 3" xfId="20088"/>
    <cellStyle name="样式 1 3 3 2" xfId="20089"/>
    <cellStyle name="样式 1 3 3 2 2" xfId="20090"/>
    <cellStyle name="样式 1 4" xfId="20091"/>
    <cellStyle name="样式 1 4 2" xfId="20092"/>
    <cellStyle name="样式 1 4 2 2 2" xfId="20093"/>
    <cellStyle name="样式 1 4 2 3 2" xfId="20094"/>
    <cellStyle name="样式 1 4 2 4" xfId="20095"/>
    <cellStyle name="样式 1 4 3" xfId="20096"/>
    <cellStyle name="样式 1 4 3 2" xfId="20097"/>
    <cellStyle name="样式 1 4 4" xfId="20098"/>
    <cellStyle name="样式 1 5" xfId="20099"/>
    <cellStyle name="样式 1 5 2" xfId="20100"/>
    <cellStyle name="样式 1 5 2 2" xfId="20101"/>
    <cellStyle name="样式 1 5 2 2 2" xfId="20102"/>
    <cellStyle name="样式 1 5 2 3" xfId="20103"/>
    <cellStyle name="样式 1 5 2 3 2" xfId="20104"/>
    <cellStyle name="样式 1 5 2 4" xfId="20105"/>
    <cellStyle name="样式 1 5 3" xfId="20106"/>
    <cellStyle name="样式 1 5 3 2" xfId="20107"/>
    <cellStyle name="样式 1 5 4" xfId="20108"/>
    <cellStyle name="样式 1 6 2" xfId="20109"/>
    <cellStyle name="样式 1 6 2 2" xfId="20110"/>
    <cellStyle name="样式 1 6 3" xfId="20111"/>
    <cellStyle name="样式 1 6 3 2" xfId="20112"/>
    <cellStyle name="样式 1 6 4" xfId="20113"/>
    <cellStyle name="样式 1 7" xfId="20114"/>
    <cellStyle name="億啟[0]_laroux" xfId="20115"/>
    <cellStyle name="昗弨_Pacific Region P&amp;L" xfId="20116"/>
    <cellStyle name="着色 1 2" xfId="20117"/>
    <cellStyle name="着色 1 2 2" xfId="20118"/>
    <cellStyle name="着色 1 2 2 2" xfId="20119"/>
    <cellStyle name="着色 1 2 2 2 2" xfId="20120"/>
    <cellStyle name="着色 1 2 2 2 2 2" xfId="20121"/>
    <cellStyle name="着色 1 2 2 2 2 2 2" xfId="20122"/>
    <cellStyle name="着色 1 2 2 2 2 3" xfId="20123"/>
    <cellStyle name="着色 1 2 2 2 2 3 2" xfId="20124"/>
    <cellStyle name="着色 1 2 2 2 2 4" xfId="20125"/>
    <cellStyle name="着色 1 2 2 2 3" xfId="20126"/>
    <cellStyle name="着色 1 2 2 2 3 2" xfId="20127"/>
    <cellStyle name="着色 1 2 2 2 4" xfId="20128"/>
    <cellStyle name="着色 1 2 2 3" xfId="20129"/>
    <cellStyle name="着色 1 2 2 3 2 2 2" xfId="20130"/>
    <cellStyle name="着色 1 2 2 3 2 3" xfId="20131"/>
    <cellStyle name="着色 1 2 2 3 2 3 2" xfId="20132"/>
    <cellStyle name="着色 1 2 2 3 2 4" xfId="20133"/>
    <cellStyle name="着色 1 2 2 3 3 2" xfId="20134"/>
    <cellStyle name="着色 1 2 2 3 4" xfId="20135"/>
    <cellStyle name="着色 1 2 2 4" xfId="20136"/>
    <cellStyle name="着色 1 2 2 4 3 2" xfId="20137"/>
    <cellStyle name="着色 1 2 2 4 4" xfId="20138"/>
    <cellStyle name="着色 1 2 2 5" xfId="20139"/>
    <cellStyle name="着色 1 2 3 2" xfId="20140"/>
    <cellStyle name="着色 1 2 3 2 2" xfId="20141"/>
    <cellStyle name="着色 1 2 3 2 2 2" xfId="20142"/>
    <cellStyle name="着色 1 2 3 2 3" xfId="20143"/>
    <cellStyle name="着色 1 2 3 2 3 2" xfId="20144"/>
    <cellStyle name="着色 1 2 3 2 4" xfId="20145"/>
    <cellStyle name="注释 4 3 2 2 2 2 2" xfId="20146"/>
    <cellStyle name="着色 1 2 3 3" xfId="20147"/>
    <cellStyle name="注释 4 3 2 2 2 2 2 2" xfId="20148"/>
    <cellStyle name="着色 1 2 3 3 2" xfId="20149"/>
    <cellStyle name="注释 4 3 2 2 2 2 3" xfId="20150"/>
    <cellStyle name="着色 1 2 3 4" xfId="20151"/>
    <cellStyle name="着色 1 2 4" xfId="20152"/>
    <cellStyle name="着色 1 2 4 2" xfId="20153"/>
    <cellStyle name="着色 1 2 4 2 2" xfId="20154"/>
    <cellStyle name="着色 1 2 4 2 3" xfId="20155"/>
    <cellStyle name="着色 1 2 4 2 4" xfId="20156"/>
    <cellStyle name="注释 4 3 2 2 2 3 2" xfId="20157"/>
    <cellStyle name="着色 1 2 4 3" xfId="20158"/>
    <cellStyle name="着色 1 2 4 3 2" xfId="20159"/>
    <cellStyle name="着色 1 2 4 4" xfId="20160"/>
    <cellStyle name="着色 1 2 5" xfId="20161"/>
    <cellStyle name="着色 1 2 5 2" xfId="20162"/>
    <cellStyle name="着色 1 2 5 2 2" xfId="20163"/>
    <cellStyle name="着色 1 2 5 3" xfId="20164"/>
    <cellStyle name="注释 3 3 2 2 3" xfId="20165"/>
    <cellStyle name="着色 1 2 5 3 2" xfId="20166"/>
    <cellStyle name="着色 1 3 2" xfId="20167"/>
    <cellStyle name="着色 1 3 2 3" xfId="20168"/>
    <cellStyle name="着色 1 3 2 3 2" xfId="20169"/>
    <cellStyle name="着色 1 3 3" xfId="20170"/>
    <cellStyle name="着色 1 3 3 2 2" xfId="20171"/>
    <cellStyle name="着色 1 3 3 2 3" xfId="20172"/>
    <cellStyle name="着色 1 3 3 2 3 2" xfId="20173"/>
    <cellStyle name="着色 1 3 3 2 4" xfId="20174"/>
    <cellStyle name="注释 4 3 2 2 3 2 2" xfId="20175"/>
    <cellStyle name="着色 1 3 3 3" xfId="20176"/>
    <cellStyle name="着色 1 3 3 3 2" xfId="20177"/>
    <cellStyle name="着色 1 3 4" xfId="20178"/>
    <cellStyle name="着色 1 3 4 2 2" xfId="20179"/>
    <cellStyle name="着色 1 3 5" xfId="20180"/>
    <cellStyle name="着色 1 4 2" xfId="20181"/>
    <cellStyle name="着色 1 4 2 3" xfId="20182"/>
    <cellStyle name="着色 1 4 2 3 2" xfId="20183"/>
    <cellStyle name="着色 1 4 2 4" xfId="20184"/>
    <cellStyle name="着色 1 4 3" xfId="20185"/>
    <cellStyle name="着色 1 4 4" xfId="20186"/>
    <cellStyle name="着色 1 5" xfId="20187"/>
    <cellStyle name="着色 1 5 2" xfId="20188"/>
    <cellStyle name="着色 1 5 2 2 2" xfId="20189"/>
    <cellStyle name="着色 1 5 2 3" xfId="20190"/>
    <cellStyle name="着色 1 5 2 3 2" xfId="20191"/>
    <cellStyle name="着色 1 5 4" xfId="20192"/>
    <cellStyle name="着色 1 6" xfId="20193"/>
    <cellStyle name="着色 1 6 3" xfId="20194"/>
    <cellStyle name="着色 1 6 4" xfId="20195"/>
    <cellStyle name="着色 2 2 2 2" xfId="20196"/>
    <cellStyle name="着色 2 2 2 2 2" xfId="20197"/>
    <cellStyle name="着色 2 2 2 2 2 2" xfId="20198"/>
    <cellStyle name="着色 2 2 2 2 2 2 2" xfId="20199"/>
    <cellStyle name="着色 2 2 2 2 2 3" xfId="20200"/>
    <cellStyle name="着色 2 2 2 2 2 3 2" xfId="20201"/>
    <cellStyle name="着色 2 2 2 2 2 4" xfId="20202"/>
    <cellStyle name="着色 2 2 2 2 3" xfId="20203"/>
    <cellStyle name="着色 2 2 2 2 3 2" xfId="20204"/>
    <cellStyle name="着色 2 2 2 2 4" xfId="20205"/>
    <cellStyle name="着色 2 2 2 3" xfId="20206"/>
    <cellStyle name="着色 2 2 2 3 2 4" xfId="20207"/>
    <cellStyle name="着色 2 2 2 3 4" xfId="20208"/>
    <cellStyle name="着色 2 2 2 4" xfId="20209"/>
    <cellStyle name="着色 2 2 2 4 2" xfId="20210"/>
    <cellStyle name="着色 2 2 2 4 3" xfId="20211"/>
    <cellStyle name="着色 2 2 2 4 4" xfId="20212"/>
    <cellStyle name="着色 2 2 2 5" xfId="20213"/>
    <cellStyle name="着色 2 2 3" xfId="20214"/>
    <cellStyle name="着色 2 2 3 2" xfId="20215"/>
    <cellStyle name="着色 2 2 3 2 2" xfId="20216"/>
    <cellStyle name="着色 2 2 3 2 2 2" xfId="20217"/>
    <cellStyle name="着色 2 2 3 2 3" xfId="20218"/>
    <cellStyle name="着色 2 2 3 2 3 2" xfId="20219"/>
    <cellStyle name="着色 2 2 3 2 4" xfId="20220"/>
    <cellStyle name="注释 4 3 2 3 2 2 2" xfId="20221"/>
    <cellStyle name="着色 2 2 3 3" xfId="20222"/>
    <cellStyle name="着色 2 2 3 3 2" xfId="20223"/>
    <cellStyle name="着色 2 2 3 4" xfId="20224"/>
    <cellStyle name="着色 2 2 4 2 2" xfId="20225"/>
    <cellStyle name="着色 2 2 4 2 2 2" xfId="20226"/>
    <cellStyle name="着色 2 2 4 2 3" xfId="20227"/>
    <cellStyle name="着色 2 2 4 2 3 2" xfId="20228"/>
    <cellStyle name="着色 2 2 4 2 4" xfId="20229"/>
    <cellStyle name="注释 4 3 2 3 2 3 2" xfId="20230"/>
    <cellStyle name="着色 2 2 4 3" xfId="20231"/>
    <cellStyle name="着色 2 2 4 3 2" xfId="20232"/>
    <cellStyle name="着色 2 2 4 4" xfId="20233"/>
    <cellStyle name="着色 2 2 5" xfId="20234"/>
    <cellStyle name="着色 2 2 5 2" xfId="20235"/>
    <cellStyle name="着色 2 2 5 2 2" xfId="20236"/>
    <cellStyle name="着色 2 2 5 3" xfId="20237"/>
    <cellStyle name="注释 4 3 2 2 3" xfId="20238"/>
    <cellStyle name="着色 2 2 5 3 2" xfId="20239"/>
    <cellStyle name="着色 2 3 2 3" xfId="20240"/>
    <cellStyle name="着色 2 3 2 4" xfId="20241"/>
    <cellStyle name="着色 2 3 3" xfId="20242"/>
    <cellStyle name="着色 2 3 3 2 4" xfId="20243"/>
    <cellStyle name="着色 2 3 4" xfId="20244"/>
    <cellStyle name="着色 2 3 4 4" xfId="20245"/>
    <cellStyle name="着色 2 3 5" xfId="20246"/>
    <cellStyle name="着色 2 4 2 2" xfId="20247"/>
    <cellStyle name="着色 2 4 2 2 2" xfId="20248"/>
    <cellStyle name="着色 2 4 2 3" xfId="20249"/>
    <cellStyle name="着色 2 4 2 3 2" xfId="20250"/>
    <cellStyle name="着色 2 4 2 4" xfId="20251"/>
    <cellStyle name="着色 2 4 4" xfId="20252"/>
    <cellStyle name="着色 2 5 2 3 2" xfId="20253"/>
    <cellStyle name="着色 2 5 4" xfId="20254"/>
    <cellStyle name="着色 2 6 2" xfId="20255"/>
    <cellStyle name="着色 2 6 3" xfId="20256"/>
    <cellStyle name="着色 2 6 4" xfId="20257"/>
    <cellStyle name="着色 3 2 2" xfId="20258"/>
    <cellStyle name="着色 3 2 2 2" xfId="20259"/>
    <cellStyle name="着色 3 2 2 2 2" xfId="20260"/>
    <cellStyle name="着色 3 2 2 2 2 2" xfId="20261"/>
    <cellStyle name="着色 3 2 2 2 2 2 2" xfId="20262"/>
    <cellStyle name="着色 3 2 2 2 2 3" xfId="20263"/>
    <cellStyle name="着色 3 2 2 2 2 3 2" xfId="20264"/>
    <cellStyle name="着色 3 2 2 2 2 4" xfId="20265"/>
    <cellStyle name="着色 3 2 2 2 3" xfId="20266"/>
    <cellStyle name="着色 3 2 2 2 3 2" xfId="20267"/>
    <cellStyle name="着色 3 2 2 2 4" xfId="20268"/>
    <cellStyle name="着色 3 2 2 3" xfId="20269"/>
    <cellStyle name="着色 3 2 2 3 2" xfId="20270"/>
    <cellStyle name="着色 3 2 2 3 2 2" xfId="20271"/>
    <cellStyle name="着色 3 2 2 3 2 2 2" xfId="20272"/>
    <cellStyle name="着色 3 2 2 3 2 3" xfId="20273"/>
    <cellStyle name="着色 3 2 2 3 2 3 2" xfId="20274"/>
    <cellStyle name="着色 3 2 2 3 2 4" xfId="20275"/>
    <cellStyle name="着色 3 2 2 3 3" xfId="20276"/>
    <cellStyle name="着色 3 2 2 3 3 2" xfId="20277"/>
    <cellStyle name="着色 3 2 2 4" xfId="20278"/>
    <cellStyle name="着色 3 2 2 4 2" xfId="20279"/>
    <cellStyle name="着色 3 2 2 4 2 2" xfId="20280"/>
    <cellStyle name="着色 3 2 3" xfId="20281"/>
    <cellStyle name="着色 3 3 2" xfId="20282"/>
    <cellStyle name="着色 3 3 2 4" xfId="20283"/>
    <cellStyle name="着色 3 3 3" xfId="20284"/>
    <cellStyle name="着色 3 4" xfId="20285"/>
    <cellStyle name="着色 3 4 2" xfId="20286"/>
    <cellStyle name="着色 3 4 2 4" xfId="20287"/>
    <cellStyle name="着色 3 4 3" xfId="20288"/>
    <cellStyle name="着色 3 5 2" xfId="20289"/>
    <cellStyle name="着色 4 2" xfId="20290"/>
    <cellStyle name="着色 3 5 2 2 2" xfId="20291"/>
    <cellStyle name="着色 3 5 2 3" xfId="20292"/>
    <cellStyle name="着色 5 2" xfId="20293"/>
    <cellStyle name="着色 3 5 2 3 2" xfId="20294"/>
    <cellStyle name="着色 3 5 3" xfId="20295"/>
    <cellStyle name="着色 3 6" xfId="20296"/>
    <cellStyle name="着色 3 6 2" xfId="20297"/>
    <cellStyle name="着色 3 6 3" xfId="20298"/>
    <cellStyle name="着色 4 2 2" xfId="20299"/>
    <cellStyle name="着色 4 2 2 2 2" xfId="20300"/>
    <cellStyle name="着色 4 2 2 2 2 2" xfId="20301"/>
    <cellStyle name="着色 4 2 2 2 2 3" xfId="20302"/>
    <cellStyle name="着色 4 2 2 2 2 3 2" xfId="20303"/>
    <cellStyle name="着色 4 2 2 2 2 4" xfId="20304"/>
    <cellStyle name="着色 4 2 2 3" xfId="20305"/>
    <cellStyle name="着色 4 2 2 3 2" xfId="20306"/>
    <cellStyle name="着色 4 2 2 3 2 2" xfId="20307"/>
    <cellStyle name="着色 4 2 2 3 2 2 2" xfId="20308"/>
    <cellStyle name="着色 4 2 2 3 2 3" xfId="20309"/>
    <cellStyle name="着色 4 2 2 3 2 3 2" xfId="20310"/>
    <cellStyle name="着色 4 2 2 3 2 4" xfId="20311"/>
    <cellStyle name="着色 4 2 2 3 3" xfId="20312"/>
    <cellStyle name="着色 4 2 2 3 3 2" xfId="20313"/>
    <cellStyle name="着色 4 2 2 4" xfId="20314"/>
    <cellStyle name="着色 4 2 3 2" xfId="20315"/>
    <cellStyle name="着色 4 2 3 2 2" xfId="20316"/>
    <cellStyle name="注释 2 5" xfId="20317"/>
    <cellStyle name="着色 4 2 3 2 2 2" xfId="20318"/>
    <cellStyle name="着色 4 2 3 2 3" xfId="20319"/>
    <cellStyle name="注释 3 5" xfId="20320"/>
    <cellStyle name="着色 4 2 3 2 3 2" xfId="20321"/>
    <cellStyle name="着色 4 2 3 2 4" xfId="20322"/>
    <cellStyle name="着色 4 2 3 3" xfId="20323"/>
    <cellStyle name="着色 4 2 3 4" xfId="20324"/>
    <cellStyle name="着色 4 2 4" xfId="20325"/>
    <cellStyle name="着色 4 2 4 2" xfId="20326"/>
    <cellStyle name="着色 4 2 4 2 2" xfId="20327"/>
    <cellStyle name="着色 4 2 4 2 2 2" xfId="20328"/>
    <cellStyle name="着色 4 2 4 2 3" xfId="20329"/>
    <cellStyle name="着色 4 2 4 2 3 2" xfId="20330"/>
    <cellStyle name="着色 4 2 4 2 4" xfId="20331"/>
    <cellStyle name="着色 4 2 4 3" xfId="20332"/>
    <cellStyle name="着色 4 2 4 3 2" xfId="20333"/>
    <cellStyle name="着色 4 2 4 4" xfId="20334"/>
    <cellStyle name="着色 4 2 5 2" xfId="20335"/>
    <cellStyle name="着色 4 2 5 2 2" xfId="20336"/>
    <cellStyle name="着色 4 2 5 3" xfId="20337"/>
    <cellStyle name="着色 4 2 5 3 2" xfId="20338"/>
    <cellStyle name="着色 4 3" xfId="20339"/>
    <cellStyle name="着色 4 3 2" xfId="20340"/>
    <cellStyle name="着色 4 3 3" xfId="20341"/>
    <cellStyle name="着色 4 3 3 2 2" xfId="20342"/>
    <cellStyle name="着色 4 3 3 2 3" xfId="20343"/>
    <cellStyle name="着色 4 3 3 2 4" xfId="20344"/>
    <cellStyle name="着色 4 3 3 3" xfId="20345"/>
    <cellStyle name="着色 4 3 3 3 2" xfId="20346"/>
    <cellStyle name="着色 4 3 4" xfId="20347"/>
    <cellStyle name="着色 4 3 4 2 2" xfId="20348"/>
    <cellStyle name="着色 4 3 4 3" xfId="20349"/>
    <cellStyle name="着色 4 3 4 3 2" xfId="20350"/>
    <cellStyle name="着色 4 4" xfId="20351"/>
    <cellStyle name="着色 4 4 2" xfId="20352"/>
    <cellStyle name="着色 4 4 3" xfId="20353"/>
    <cellStyle name="着色 4 4 4" xfId="20354"/>
    <cellStyle name="着色 4 5" xfId="20355"/>
    <cellStyle name="着色 4 5 2" xfId="20356"/>
    <cellStyle name="着色 4 5 2 2 2" xfId="20357"/>
    <cellStyle name="着色 4 5 2 3" xfId="20358"/>
    <cellStyle name="着色 4 5 2 3 2" xfId="20359"/>
    <cellStyle name="着色 4 5 4" xfId="20360"/>
    <cellStyle name="着色 4 6" xfId="20361"/>
    <cellStyle name="着色 4 6 2" xfId="20362"/>
    <cellStyle name="着色 4 6 3" xfId="20363"/>
    <cellStyle name="着色 4 6 4" xfId="20364"/>
    <cellStyle name="着色 5 2 2" xfId="20365"/>
    <cellStyle name="着色 5 2 2 2 2" xfId="20366"/>
    <cellStyle name="着色 5 2 2 2 2 2" xfId="20367"/>
    <cellStyle name="着色 5 2 2 2 2 2 2" xfId="20368"/>
    <cellStyle name="着色 5 2 2 2 3" xfId="20369"/>
    <cellStyle name="着色 5 2 2 2 4" xfId="20370"/>
    <cellStyle name="着色 5 2 2 3" xfId="20371"/>
    <cellStyle name="着色 5 2 2 3 2" xfId="20372"/>
    <cellStyle name="着色 5 2 2 3 2 2 2" xfId="20373"/>
    <cellStyle name="着色 5 2 2 3 2 3 2" xfId="20374"/>
    <cellStyle name="着色 5 2 2 3 2 4" xfId="20375"/>
    <cellStyle name="着色 5 2 2 3 3" xfId="20376"/>
    <cellStyle name="着色 5 2 2 3 3 2" xfId="20377"/>
    <cellStyle name="着色 5 2 2 3 4" xfId="20378"/>
    <cellStyle name="着色 5 2 2 4" xfId="20379"/>
    <cellStyle name="着色 5 2 2 4 2" xfId="20380"/>
    <cellStyle name="着色 5 2 2 4 3" xfId="20381"/>
    <cellStyle name="着色 5 2 2 4 3 2" xfId="20382"/>
    <cellStyle name="着色 5 2 2 4 4" xfId="20383"/>
    <cellStyle name="着色 5 2 2 5" xfId="20384"/>
    <cellStyle name="着色 5 2 3 2 2" xfId="20385"/>
    <cellStyle name="着色 5 2 3 2 2 2" xfId="20386"/>
    <cellStyle name="着色 5 2 3 2 3" xfId="20387"/>
    <cellStyle name="着色 5 2 3 2 3 2" xfId="20388"/>
    <cellStyle name="着色 5 2 3 2 4" xfId="20389"/>
    <cellStyle name="着色 5 2 3 3" xfId="20390"/>
    <cellStyle name="着色 5 2 3 3 2" xfId="20391"/>
    <cellStyle name="着色 5 2 3 4" xfId="20392"/>
    <cellStyle name="着色 5 2 4 2 2" xfId="20393"/>
    <cellStyle name="着色 5 2 4 2 2 2" xfId="20394"/>
    <cellStyle name="着色 5 2 4 2 3" xfId="20395"/>
    <cellStyle name="着色 5 2 4 2 3 2" xfId="20396"/>
    <cellStyle name="着色 5 2 4 3" xfId="20397"/>
    <cellStyle name="着色 5 2 4 3 2" xfId="20398"/>
    <cellStyle name="着色 5 2 4 4" xfId="20399"/>
    <cellStyle name="着色 5 2 5 2" xfId="20400"/>
    <cellStyle name="着色 5 2 5 2 2" xfId="20401"/>
    <cellStyle name="着色 5 2 5 3" xfId="20402"/>
    <cellStyle name="着色 5 2 5 3 2" xfId="20403"/>
    <cellStyle name="着色 5 3" xfId="20404"/>
    <cellStyle name="着色 5 3 2" xfId="20405"/>
    <cellStyle name="着色 5 3 2 2 2" xfId="20406"/>
    <cellStyle name="着色 5 3 2 2 2 2" xfId="20407"/>
    <cellStyle name="着色 5 3 2 2 3" xfId="20408"/>
    <cellStyle name="着色 5 3 2 2 3 2" xfId="20409"/>
    <cellStyle name="着色 5 3 2 3" xfId="20410"/>
    <cellStyle name="着色 5 3 2 3 2" xfId="20411"/>
    <cellStyle name="着色 5 3 2 4" xfId="20412"/>
    <cellStyle name="着色 5 3 3 2" xfId="20413"/>
    <cellStyle name="着色 5 3 3 2 2" xfId="20414"/>
    <cellStyle name="着色 5 3 3 2 2 2" xfId="20415"/>
    <cellStyle name="着色 5 3 3 2 3" xfId="20416"/>
    <cellStyle name="着色 5 3 3 2 3 2" xfId="20417"/>
    <cellStyle name="着色 5 3 3 2 4" xfId="20418"/>
    <cellStyle name="着色 5 3 3 3" xfId="20419"/>
    <cellStyle name="着色 5 3 3 4" xfId="20420"/>
    <cellStyle name="着色 5 3 4" xfId="20421"/>
    <cellStyle name="着色 5 3 4 2" xfId="20422"/>
    <cellStyle name="着色 5 3 4 2 2" xfId="20423"/>
    <cellStyle name="着色 5 3 4 3 2" xfId="20424"/>
    <cellStyle name="着色 5 3 4 4" xfId="20425"/>
    <cellStyle name="着色 5 3 5" xfId="20426"/>
    <cellStyle name="着色 5 4 2" xfId="20427"/>
    <cellStyle name="着色 5 4 2 3 2" xfId="20428"/>
    <cellStyle name="着色 5 4 2 4" xfId="20429"/>
    <cellStyle name="着色 5 4 3" xfId="20430"/>
    <cellStyle name="着色 5 4 4" xfId="20431"/>
    <cellStyle name="着色 5 5" xfId="20432"/>
    <cellStyle name="着色 5 5 2" xfId="20433"/>
    <cellStyle name="着色 5 5 2 3 2" xfId="20434"/>
    <cellStyle name="着色 5 5 2 4" xfId="20435"/>
    <cellStyle name="着色 5 5 3" xfId="20436"/>
    <cellStyle name="着色 5 5 4" xfId="20437"/>
    <cellStyle name="着色 5 6" xfId="20438"/>
    <cellStyle name="着色 5 6 2" xfId="20439"/>
    <cellStyle name="着色 5 6 3" xfId="20440"/>
    <cellStyle name="着色 5 6 4" xfId="20441"/>
    <cellStyle name="着色 6 2 2 2 2" xfId="20442"/>
    <cellStyle name="着色 6 2 2 2 2 3 2" xfId="20443"/>
    <cellStyle name="着色 6 2 2 2 2 4" xfId="20444"/>
    <cellStyle name="着色 6 2 2 2 3" xfId="20445"/>
    <cellStyle name="着色 6 2 2 2 4" xfId="20446"/>
    <cellStyle name="着色 6 2 2 3" xfId="20447"/>
    <cellStyle name="着色 6 2 2 3 2" xfId="20448"/>
    <cellStyle name="着色 6 2 2 3 2 3 2" xfId="20449"/>
    <cellStyle name="着色 6 2 2 3 2 4" xfId="20450"/>
    <cellStyle name="着色 6 2 2 3 3" xfId="20451"/>
    <cellStyle name="着色 6 2 2 4" xfId="20452"/>
    <cellStyle name="着色 6 2 2 4 2 2" xfId="20453"/>
    <cellStyle name="着色 6 2 2 5" xfId="20454"/>
    <cellStyle name="着色 6 2 3" xfId="20455"/>
    <cellStyle name="着色 6 2 3 2" xfId="20456"/>
    <cellStyle name="着色 6 2 3 2 2" xfId="20457"/>
    <cellStyle name="着色 6 2 3 2 2 2" xfId="20458"/>
    <cellStyle name="着色 6 2 3 2 3" xfId="20459"/>
    <cellStyle name="着色 6 2 3 2 4" xfId="20460"/>
    <cellStyle name="着色 6 2 3 3" xfId="20461"/>
    <cellStyle name="着色 6 2 3 3 2" xfId="20462"/>
    <cellStyle name="着色 6 2 3 4" xfId="20463"/>
    <cellStyle name="着色 6 2 4" xfId="20464"/>
    <cellStyle name="着色 6 2 4 2" xfId="20465"/>
    <cellStyle name="着色 6 2 4 2 2" xfId="20466"/>
    <cellStyle name="着色 6 2 4 2 2 2" xfId="20467"/>
    <cellStyle name="着色 6 2 4 2 3" xfId="20468"/>
    <cellStyle name="着色 6 2 4 2 4" xfId="20469"/>
    <cellStyle name="着色 6 2 4 3" xfId="20470"/>
    <cellStyle name="着色 6 2 4 3 2" xfId="20471"/>
    <cellStyle name="着色 6 2 4 4" xfId="20472"/>
    <cellStyle name="着色 6 2 5" xfId="20473"/>
    <cellStyle name="着色 6 2 5 2" xfId="20474"/>
    <cellStyle name="着色 6 2 5 2 2" xfId="20475"/>
    <cellStyle name="着色 6 2 5 3" xfId="20476"/>
    <cellStyle name="着色 6 2 5 3 2" xfId="20477"/>
    <cellStyle name="着色 6 2 5 4" xfId="20478"/>
    <cellStyle name="着色 6 3 2" xfId="20479"/>
    <cellStyle name="着色 6 3 2 2 2" xfId="20480"/>
    <cellStyle name="着色 6 3 2 2 3" xfId="20481"/>
    <cellStyle name="着色 6 3 2 2 3 2" xfId="20482"/>
    <cellStyle name="着色 6 3 2 2 4" xfId="20483"/>
    <cellStyle name="着色 6 3 2 3" xfId="20484"/>
    <cellStyle name="着色 6 3 2 3 2" xfId="20485"/>
    <cellStyle name="着色 6 3 2 4" xfId="20486"/>
    <cellStyle name="着色 6 3 3" xfId="20487"/>
    <cellStyle name="着色 6 3 3 2" xfId="20488"/>
    <cellStyle name="着色 6 3 3 2 2" xfId="20489"/>
    <cellStyle name="着色 6 3 3 2 3" xfId="20490"/>
    <cellStyle name="着色 6 3 3 2 3 2" xfId="20491"/>
    <cellStyle name="着色 6 3 3 2 4" xfId="20492"/>
    <cellStyle name="着色 6 3 3 3" xfId="20493"/>
    <cellStyle name="着色 6 3 3 3 2" xfId="20494"/>
    <cellStyle name="着色 6 3 3 4" xfId="20495"/>
    <cellStyle name="着色 6 3 4" xfId="20496"/>
    <cellStyle name="着色 6 3 4 2" xfId="20497"/>
    <cellStyle name="着色 6 3 4 2 2" xfId="20498"/>
    <cellStyle name="着色 6 3 4 3" xfId="20499"/>
    <cellStyle name="着色 6 3 4 3 2" xfId="20500"/>
    <cellStyle name="着色 6 3 4 4" xfId="20501"/>
    <cellStyle name="着色 6 3 5" xfId="20502"/>
    <cellStyle name="着色 6 4 2" xfId="20503"/>
    <cellStyle name="着色 6 4 2 3 2" xfId="20504"/>
    <cellStyle name="着色 6 4 2 4" xfId="20505"/>
    <cellStyle name="着色 6 4 3" xfId="20506"/>
    <cellStyle name="着色 6 4 4" xfId="20507"/>
    <cellStyle name="着色 6 5" xfId="20508"/>
    <cellStyle name="着色 6 5 2" xfId="20509"/>
    <cellStyle name="着色 6 5 2 3 2" xfId="20510"/>
    <cellStyle name="着色 6 5 3" xfId="20511"/>
    <cellStyle name="着色 6 5 4" xfId="20512"/>
    <cellStyle name="着色 6 6" xfId="20513"/>
    <cellStyle name="着色 6 6 2" xfId="20514"/>
    <cellStyle name="着色 6 6 3" xfId="20515"/>
    <cellStyle name="着色 6 6 4" xfId="20516"/>
    <cellStyle name="寘嬫愗傝 [0.00]_Region Orders (2)" xfId="20517"/>
    <cellStyle name="寘嬫愗傝_Region Orders (2)" xfId="20518"/>
    <cellStyle name="注释 2" xfId="20519"/>
    <cellStyle name="注释 2 2" xfId="20520"/>
    <cellStyle name="注释 2 2 2" xfId="20521"/>
    <cellStyle name="注释 2 2 2 2" xfId="20522"/>
    <cellStyle name="注释 4 6" xfId="20523"/>
    <cellStyle name="注释 2 2 2 2 2" xfId="20524"/>
    <cellStyle name="注释 4 6 2" xfId="20525"/>
    <cellStyle name="注释 2 2 2 2 2 2" xfId="20526"/>
    <cellStyle name="注释 4 6 2 2" xfId="20527"/>
    <cellStyle name="注释 2 2 2 2 2 2 2" xfId="20528"/>
    <cellStyle name="注释 6 2 2 6" xfId="20529"/>
    <cellStyle name="注释 4 6 2 2 2" xfId="20530"/>
    <cellStyle name="注释 2 2 2 2 2 2 2 2" xfId="20531"/>
    <cellStyle name="注释 2 2 2 2 2 2 2 2 2" xfId="20532"/>
    <cellStyle name="注释 2 2 2 2 2 2 2 3" xfId="20533"/>
    <cellStyle name="注释 2 2 2 2 2 2 2 3 2" xfId="20534"/>
    <cellStyle name="注释 2 2 2 2 2 2 2 4" xfId="20535"/>
    <cellStyle name="注释 4 6 2 3" xfId="20536"/>
    <cellStyle name="注释 2 2 2 2 2 2 3" xfId="20537"/>
    <cellStyle name="注释 4 6 3 2" xfId="20538"/>
    <cellStyle name="注释 2 2 2 2 2 3 2" xfId="20539"/>
    <cellStyle name="注释 2 2 2 2 2 3 2 2" xfId="20540"/>
    <cellStyle name="注释 2 2 2 2 2 3 3" xfId="20541"/>
    <cellStyle name="注释 2 2 2 2 2 3 3 2" xfId="20542"/>
    <cellStyle name="注释 4 6 4" xfId="20543"/>
    <cellStyle name="注释 2 2 2 2 2 4" xfId="20544"/>
    <cellStyle name="注释 2 2 2 2 2 4 2" xfId="20545"/>
    <cellStyle name="注释 2 2 2 2 2 4 3" xfId="20546"/>
    <cellStyle name="注释 2 2 2 2 2 5" xfId="20547"/>
    <cellStyle name="注释 2 2 2 2 2 5 2" xfId="20548"/>
    <cellStyle name="注释 2 2 2 2 2 6" xfId="20549"/>
    <cellStyle name="注释 4 7" xfId="20550"/>
    <cellStyle name="注释 2 2 2 2 3" xfId="20551"/>
    <cellStyle name="注释 4 7 2" xfId="20552"/>
    <cellStyle name="注释 2 2 2 2 3 2" xfId="20553"/>
    <cellStyle name="注释 4 7 2 2" xfId="20554"/>
    <cellStyle name="注释 2 2 2 2 3 2 2" xfId="20555"/>
    <cellStyle name="注释 2 2 2 2 3 2 3" xfId="20556"/>
    <cellStyle name="注释 2 2 2 2 3 2 3 2" xfId="20557"/>
    <cellStyle name="注释 2 2 2 2 3 2 4" xfId="20558"/>
    <cellStyle name="注释 4 7 3 2" xfId="20559"/>
    <cellStyle name="注释 2 2 2 2 3 3 2" xfId="20560"/>
    <cellStyle name="注释 4 7 4" xfId="20561"/>
    <cellStyle name="注释 2 2 2 2 3 4" xfId="20562"/>
    <cellStyle name="注释 4 8" xfId="20563"/>
    <cellStyle name="注释 2 2 2 2 4" xfId="20564"/>
    <cellStyle name="注释 4 8 2" xfId="20565"/>
    <cellStyle name="注释 2 2 2 2 4 2" xfId="20566"/>
    <cellStyle name="注释 4 8 2 2" xfId="20567"/>
    <cellStyle name="注释 2 2 2 2 4 2 2" xfId="20568"/>
    <cellStyle name="注释 4 8 3" xfId="20569"/>
    <cellStyle name="注释 2 2 2 2 4 3" xfId="20570"/>
    <cellStyle name="注释 4 8 3 2" xfId="20571"/>
    <cellStyle name="注释 2 2 2 2 4 3 2" xfId="20572"/>
    <cellStyle name="注释 4 8 4" xfId="20573"/>
    <cellStyle name="注释 2 2 2 2 4 4" xfId="20574"/>
    <cellStyle name="注释 4 9" xfId="20575"/>
    <cellStyle name="注释 2 2 2 2 5" xfId="20576"/>
    <cellStyle name="注释 4 9 2" xfId="20577"/>
    <cellStyle name="注释 2 2 2 2 5 2" xfId="20578"/>
    <cellStyle name="注释 2 2 2 2 6" xfId="20579"/>
    <cellStyle name="注释 2 2 2 3 2 2" xfId="20580"/>
    <cellStyle name="注释 2 2 2 3 2 2 2" xfId="20581"/>
    <cellStyle name="注释 2 2 2 3 2 3" xfId="20582"/>
    <cellStyle name="注释 2 2 2 3 2 3 2" xfId="20583"/>
    <cellStyle name="注释 2 2 2 3 2 4" xfId="20584"/>
    <cellStyle name="注释 2 2 2 4 2 2" xfId="20585"/>
    <cellStyle name="注释 2 2 2 5 2" xfId="20586"/>
    <cellStyle name="注释 4 2 2 2 2" xfId="20587"/>
    <cellStyle name="注释 2 2 2 6" xfId="20588"/>
    <cellStyle name="注释 2 2 3" xfId="20589"/>
    <cellStyle name="注释 2 2 3 2 2 2 2" xfId="20590"/>
    <cellStyle name="注释 2 2 3 2 2 2 2 2" xfId="20591"/>
    <cellStyle name="注释 2 2 3 2 2 2 3" xfId="20592"/>
    <cellStyle name="注释 2 2 3 2 2 2 3 2" xfId="20593"/>
    <cellStyle name="注释 2 2 3 2 2 4" xfId="20594"/>
    <cellStyle name="注释 2 2 3 2 3 2 2" xfId="20595"/>
    <cellStyle name="注释 2 2 3 2 3 3" xfId="20596"/>
    <cellStyle name="注释 2 2 3 2 3 4" xfId="20597"/>
    <cellStyle name="注释 2 2 3 2 4 2" xfId="20598"/>
    <cellStyle name="注释 2 2 3 2 4 3" xfId="20599"/>
    <cellStyle name="注释 2 2 3 2 5" xfId="20600"/>
    <cellStyle name="注释 2 2 3 2 5 2" xfId="20601"/>
    <cellStyle name="注释 2 2 3 3 2" xfId="20602"/>
    <cellStyle name="注释 2 2 3 3 2 3 2" xfId="20603"/>
    <cellStyle name="注释 2 2 3 3 2 4" xfId="20604"/>
    <cellStyle name="注释 2 2 3 4" xfId="20605"/>
    <cellStyle name="注释 2 2 3 4 2" xfId="20606"/>
    <cellStyle name="注释 2 2 3 4 2 2" xfId="20607"/>
    <cellStyle name="注释 2 2 3 5" xfId="20608"/>
    <cellStyle name="注释 2 2 3 5 2" xfId="20609"/>
    <cellStyle name="注释 2 2 4" xfId="20610"/>
    <cellStyle name="注释 2 2 4 2 2" xfId="20611"/>
    <cellStyle name="注释 2 2 4 2 2 2" xfId="20612"/>
    <cellStyle name="注释 2 2 4 2 3" xfId="20613"/>
    <cellStyle name="注释 2 2 4 2 3 2" xfId="20614"/>
    <cellStyle name="注释 2 2 4 2 4" xfId="20615"/>
    <cellStyle name="注释 2 2 4 3" xfId="20616"/>
    <cellStyle name="注释 2 2 4 3 2" xfId="20617"/>
    <cellStyle name="注释 2 2 4 4" xfId="20618"/>
    <cellStyle name="注释 2 2 5" xfId="20619"/>
    <cellStyle name="注释 2 2 5 3 2" xfId="20620"/>
    <cellStyle name="注释 2 2 5 4" xfId="20621"/>
    <cellStyle name="注释 2 2 6" xfId="20622"/>
    <cellStyle name="注释 2 2 6 2" xfId="20623"/>
    <cellStyle name="注释 2 2 6 2 2" xfId="20624"/>
    <cellStyle name="注释 2 2 6 3" xfId="20625"/>
    <cellStyle name="注释 2 3" xfId="20626"/>
    <cellStyle name="注释 2 3 2" xfId="20627"/>
    <cellStyle name="注释 2 3 2 2" xfId="20628"/>
    <cellStyle name="注释 2 3 2 2 2 2 2 2" xfId="20629"/>
    <cellStyle name="注释 2 3 2 2 2 3 2" xfId="20630"/>
    <cellStyle name="注释 2 3 2 2 2 4" xfId="20631"/>
    <cellStyle name="注释 2 3 2 3 2 3 2" xfId="20632"/>
    <cellStyle name="注释 2 3 2 3 2 4" xfId="20633"/>
    <cellStyle name="注释 4 2 3 2 2" xfId="20634"/>
    <cellStyle name="注释 2 3 2 6" xfId="20635"/>
    <cellStyle name="注释 2 3 3" xfId="20636"/>
    <cellStyle name="注释 2 3 3 4" xfId="20637"/>
    <cellStyle name="注释 2 3 4" xfId="20638"/>
    <cellStyle name="注释 2 3 4 2" xfId="20639"/>
    <cellStyle name="注释 2 3 4 3" xfId="20640"/>
    <cellStyle name="注释 2 3 4 4" xfId="20641"/>
    <cellStyle name="注释 2 3 5" xfId="20642"/>
    <cellStyle name="注释 2 3 5 2" xfId="20643"/>
    <cellStyle name="注释 2 3 6" xfId="20644"/>
    <cellStyle name="注释 2 4" xfId="20645"/>
    <cellStyle name="注释 2 4 2" xfId="20646"/>
    <cellStyle name="注释 2 4 2 2" xfId="20647"/>
    <cellStyle name="注释 4 2 6" xfId="20648"/>
    <cellStyle name="注释 2 4 2 2 2" xfId="20649"/>
    <cellStyle name="注释 2 4 2 2 2 2" xfId="20650"/>
    <cellStyle name="注释 2 4 2 2 2 3" xfId="20651"/>
    <cellStyle name="注释 2 4 2 2 2 4" xfId="20652"/>
    <cellStyle name="注释 4 3 6" xfId="20653"/>
    <cellStyle name="注释 2 4 2 3 2" xfId="20654"/>
    <cellStyle name="注释 2 4 2 3 2 2" xfId="20655"/>
    <cellStyle name="注释 2 4 2 4" xfId="20656"/>
    <cellStyle name="注释 4 4 6" xfId="20657"/>
    <cellStyle name="注释 2 4 2 4 2" xfId="20658"/>
    <cellStyle name="注释 2 4 2 4 2 2" xfId="20659"/>
    <cellStyle name="注释 2 4 2 5" xfId="20660"/>
    <cellStyle name="注释 2 4 2 5 2" xfId="20661"/>
    <cellStyle name="注释 4 2 4 2 2" xfId="20662"/>
    <cellStyle name="注释 2 4 2 6" xfId="20663"/>
    <cellStyle name="注释 2 4 5 2" xfId="20664"/>
    <cellStyle name="注释 2 4 6" xfId="20665"/>
    <cellStyle name="注释 2 5 2" xfId="20666"/>
    <cellStyle name="注释 2 5 2 2" xfId="20667"/>
    <cellStyle name="注释 2 5 2 3" xfId="20668"/>
    <cellStyle name="注释 2 5 2 3 2" xfId="20669"/>
    <cellStyle name="注释 2 5 2 4" xfId="20670"/>
    <cellStyle name="注释 2 6" xfId="20671"/>
    <cellStyle name="注释 2 6 2" xfId="20672"/>
    <cellStyle name="注释 2 6 4" xfId="20673"/>
    <cellStyle name="注释 2 7" xfId="20674"/>
    <cellStyle name="注释 2 7 2" xfId="20675"/>
    <cellStyle name="注释 2 8" xfId="20676"/>
    <cellStyle name="注释 3" xfId="20677"/>
    <cellStyle name="注释 3 2" xfId="20678"/>
    <cellStyle name="注释 3 2 2" xfId="20679"/>
    <cellStyle name="注释 3 2 2 2" xfId="20680"/>
    <cellStyle name="注释 3 2 2 2 2 2 2 3" xfId="20681"/>
    <cellStyle name="注释 3 2 2 2 2 2 2 4" xfId="20682"/>
    <cellStyle name="注释 3 2 2 2 2 2 3" xfId="20683"/>
    <cellStyle name="注释 3 2 2 2 2 2 3 2" xfId="20684"/>
    <cellStyle name="注释 3 2 2 2 2 2 4" xfId="20685"/>
    <cellStyle name="注释 3 2 2 2 2 3 2 2" xfId="20686"/>
    <cellStyle name="注释 3 2 2 2 2 3 3 2" xfId="20687"/>
    <cellStyle name="注释 3 2 2 2 2 3 4" xfId="20688"/>
    <cellStyle name="注释 3 2 2 2 2 4" xfId="20689"/>
    <cellStyle name="注释 3 2 2 2 2 4 2" xfId="20690"/>
    <cellStyle name="注释 3 2 2 2 2 4 2 2" xfId="20691"/>
    <cellStyle name="注释 3 2 2 2 2 5" xfId="20692"/>
    <cellStyle name="注释 3 2 2 2 2 5 2" xfId="20693"/>
    <cellStyle name="注释 3 2 2 2 2 6" xfId="20694"/>
    <cellStyle name="注释 3 2 2 2 3 2 2 2" xfId="20695"/>
    <cellStyle name="注释 3 2 2 2 3 2 3" xfId="20696"/>
    <cellStyle name="注释 3 2 2 2 3 2 3 2" xfId="20697"/>
    <cellStyle name="注释 3 2 2 2 3 2 4" xfId="20698"/>
    <cellStyle name="注释 3 2 2 2 3 3 2" xfId="20699"/>
    <cellStyle name="注释 3 2 2 2 4 2" xfId="20700"/>
    <cellStyle name="注释 3 2 2 2 4 2 2" xfId="20701"/>
    <cellStyle name="注释 3 2 2 2 5" xfId="20702"/>
    <cellStyle name="注释 3 2 2 2 5 2" xfId="20703"/>
    <cellStyle name="注释 3 2 2 2 6" xfId="20704"/>
    <cellStyle name="注释 4 3 2 2 2" xfId="20705"/>
    <cellStyle name="注释 3 2 2 6" xfId="20706"/>
    <cellStyle name="注释 3 2 3" xfId="20707"/>
    <cellStyle name="注释 3 2 3 2" xfId="20708"/>
    <cellStyle name="注释 3 2 3 2 2" xfId="20709"/>
    <cellStyle name="注释 3 2 3 2 2 2" xfId="20710"/>
    <cellStyle name="注释 3 2 3 2 2 2 3" xfId="20711"/>
    <cellStyle name="注释 3 2 3 2 2 2 3 2" xfId="20712"/>
    <cellStyle name="注释 3 2 3 2 2 2 4" xfId="20713"/>
    <cellStyle name="注释 3 2 3 2 2 3" xfId="20714"/>
    <cellStyle name="注释 3 2 3 2 2 4" xfId="20715"/>
    <cellStyle name="注释 3 2 3 2 3" xfId="20716"/>
    <cellStyle name="注释 3 2 3 2 3 2 2" xfId="20717"/>
    <cellStyle name="注释 3 2 3 2 3 3" xfId="20718"/>
    <cellStyle name="注释 3 2 3 2 3 3 2" xfId="20719"/>
    <cellStyle name="注释 3 2 3 2 3 4" xfId="20720"/>
    <cellStyle name="注释 3 2 3 2 4" xfId="20721"/>
    <cellStyle name="注释 3 2 3 2 4 2" xfId="20722"/>
    <cellStyle name="注释 3 2 3 2 4 2 2" xfId="20723"/>
    <cellStyle name="注释 3 2 3 2 4 3" xfId="20724"/>
    <cellStyle name="注释 3 2 3 2 5" xfId="20725"/>
    <cellStyle name="注释 3 2 3 2 6" xfId="20726"/>
    <cellStyle name="注释 3 2 3 3" xfId="20727"/>
    <cellStyle name="注释 3 2 3 3 2" xfId="20728"/>
    <cellStyle name="注释 3 2 3 3 2 4" xfId="20729"/>
    <cellStyle name="注释 3 2 3 4" xfId="20730"/>
    <cellStyle name="注释 3 2 3 4 2" xfId="20731"/>
    <cellStyle name="注释 3 2 4" xfId="20732"/>
    <cellStyle name="注释 3 2 4 2" xfId="20733"/>
    <cellStyle name="注释 3 2 4 2 2" xfId="20734"/>
    <cellStyle name="注释 3 2 4 2 2 2" xfId="20735"/>
    <cellStyle name="注释 3 2 4 2 3" xfId="20736"/>
    <cellStyle name="注释 3 2 4 2 3 2" xfId="20737"/>
    <cellStyle name="注释 3 2 4 2 4" xfId="20738"/>
    <cellStyle name="注释 3 2 4 3" xfId="20739"/>
    <cellStyle name="注释 3 2 4 3 2" xfId="20740"/>
    <cellStyle name="注释 3 2 4 4" xfId="20741"/>
    <cellStyle name="注释 3 2 5" xfId="20742"/>
    <cellStyle name="注释 3 2 5 2" xfId="20743"/>
    <cellStyle name="注释 3 2 5 2 2" xfId="20744"/>
    <cellStyle name="注释 3 2 5 3" xfId="20745"/>
    <cellStyle name="注释 3 2 5 3 2" xfId="20746"/>
    <cellStyle name="注释 3 2 5 4" xfId="20747"/>
    <cellStyle name="注释 3 2 6" xfId="20748"/>
    <cellStyle name="注释 3 2 6 2" xfId="20749"/>
    <cellStyle name="注释 3 3" xfId="20750"/>
    <cellStyle name="注释 3 3 2" xfId="20751"/>
    <cellStyle name="注释 3 3 2 2" xfId="20752"/>
    <cellStyle name="注释 3 3 2 2 2" xfId="20753"/>
    <cellStyle name="注释 3 3 2 2 2 2" xfId="20754"/>
    <cellStyle name="注释 3 3 2 2 2 2 2" xfId="20755"/>
    <cellStyle name="注释 3 3 2 2 2 2 3" xfId="20756"/>
    <cellStyle name="注释 3 3 2 2 2 2 3 2" xfId="20757"/>
    <cellStyle name="注释 3 3 2 2 2 2 4" xfId="20758"/>
    <cellStyle name="注释 3 3 2 2 2 3" xfId="20759"/>
    <cellStyle name="注释 3 3 2 2 2 3 2" xfId="20760"/>
    <cellStyle name="注释 3 3 2 2 2 4" xfId="20761"/>
    <cellStyle name="注释 3 3 2 2 3 2 2" xfId="20762"/>
    <cellStyle name="注释 3 3 2 2 3 3" xfId="20763"/>
    <cellStyle name="注释 3 3 2 2 3 3 2" xfId="20764"/>
    <cellStyle name="注释 3 3 2 2 3 4" xfId="20765"/>
    <cellStyle name="注释 3 3 2 2 4" xfId="20766"/>
    <cellStyle name="注释 3 3 2 2 4 2 2" xfId="20767"/>
    <cellStyle name="注释 3 3 2 2 4 3" xfId="20768"/>
    <cellStyle name="注释 3 3 2 2 5" xfId="20769"/>
    <cellStyle name="注释 3 3 2 2 5 2" xfId="20770"/>
    <cellStyle name="注释 3 3 2 2 6" xfId="20771"/>
    <cellStyle name="注释 3 3 2 3 2 2 2" xfId="20772"/>
    <cellStyle name="注释 3 3 2 3 2 3" xfId="20773"/>
    <cellStyle name="注释 3 3 2 3 2 3 2" xfId="20774"/>
    <cellStyle name="注释 3 3 2 3 2 4" xfId="20775"/>
    <cellStyle name="注释 3 3 3" xfId="20776"/>
    <cellStyle name="注释 3 3 3 2" xfId="20777"/>
    <cellStyle name="注释 3 3 3 2 2" xfId="20778"/>
    <cellStyle name="注释 3 3 3 2 2 2" xfId="20779"/>
    <cellStyle name="注释 3 3 3 2 3" xfId="20780"/>
    <cellStyle name="注释 3 3 3 2 3 2" xfId="20781"/>
    <cellStyle name="注释 3 3 3 2 4" xfId="20782"/>
    <cellStyle name="注释 3 3 3 3" xfId="20783"/>
    <cellStyle name="注释 3 3 3 3 2" xfId="20784"/>
    <cellStyle name="注释 3 3 3 4" xfId="20785"/>
    <cellStyle name="注释 3 3 4" xfId="20786"/>
    <cellStyle name="注释 3 3 4 2" xfId="20787"/>
    <cellStyle name="注释 3 3 4 2 2" xfId="20788"/>
    <cellStyle name="注释 3 3 4 3" xfId="20789"/>
    <cellStyle name="注释 3 3 4 3 2" xfId="20790"/>
    <cellStyle name="注释 3 3 4 4" xfId="20791"/>
    <cellStyle name="注释 3 3 5" xfId="20792"/>
    <cellStyle name="注释 3 3 5 2" xfId="20793"/>
    <cellStyle name="注释 3 3 6" xfId="20794"/>
    <cellStyle name="注释 3 4" xfId="20795"/>
    <cellStyle name="注释 3 4 2" xfId="20796"/>
    <cellStyle name="注释 3 4 2 2" xfId="20797"/>
    <cellStyle name="注释 3 4 2 2 2" xfId="20798"/>
    <cellStyle name="注释 3 4 2 2 2 2" xfId="20799"/>
    <cellStyle name="注释 3 4 2 2 2 2 2" xfId="20800"/>
    <cellStyle name="注释 3 4 2 2 2 3" xfId="20801"/>
    <cellStyle name="注释 3 4 2 2 2 3 2" xfId="20802"/>
    <cellStyle name="注释 3 4 2 2 2 4" xfId="20803"/>
    <cellStyle name="注释 3 4 2 2 3" xfId="20804"/>
    <cellStyle name="注释 3 4 2 2 4" xfId="20805"/>
    <cellStyle name="注释 3 4 2 3" xfId="20806"/>
    <cellStyle name="注释 3 4 2 3 2" xfId="20807"/>
    <cellStyle name="注释 3 4 2 3 2 2" xfId="20808"/>
    <cellStyle name="注释 3 4 2 4" xfId="20809"/>
    <cellStyle name="注释 3 4 2 5 2" xfId="20810"/>
    <cellStyle name="注释 4 3 4 2 2" xfId="20811"/>
    <cellStyle name="注释 3 4 2 6" xfId="20812"/>
    <cellStyle name="注释 3 4 3 2 2 2" xfId="20813"/>
    <cellStyle name="注释 3 4 3 2 3" xfId="20814"/>
    <cellStyle name="注释 3 4 3 2 3 2" xfId="20815"/>
    <cellStyle name="注释 3 4 3 2 4" xfId="20816"/>
    <cellStyle name="注释 3 4 4 2 2" xfId="20817"/>
    <cellStyle name="注释 3 4 4 3" xfId="20818"/>
    <cellStyle name="注释 3 4 4 3 2" xfId="20819"/>
    <cellStyle name="注释 3 4 4 4" xfId="20820"/>
    <cellStyle name="注释 3 4 5 2" xfId="20821"/>
    <cellStyle name="注释 3 4 6" xfId="20822"/>
    <cellStyle name="注释 3 5 2" xfId="20823"/>
    <cellStyle name="注释 3 5 2 2" xfId="20824"/>
    <cellStyle name="注释 3 5 2 2 2" xfId="20825"/>
    <cellStyle name="注释 3 5 2 3" xfId="20826"/>
    <cellStyle name="注释 3 5 2 3 2" xfId="20827"/>
    <cellStyle name="注释 3 5 2 4" xfId="20828"/>
    <cellStyle name="注释 3 6" xfId="20829"/>
    <cellStyle name="注释 3 6 2" xfId="20830"/>
    <cellStyle name="注释 3 6 2 2" xfId="20831"/>
    <cellStyle name="注释 3 6 3 2" xfId="20832"/>
    <cellStyle name="注释 3 7" xfId="20833"/>
    <cellStyle name="注释 3 7 2" xfId="20834"/>
    <cellStyle name="注释 3 8" xfId="20835"/>
    <cellStyle name="注释 4 10" xfId="20836"/>
    <cellStyle name="注释 4 10 2" xfId="20837"/>
    <cellStyle name="注释 4 11" xfId="20838"/>
    <cellStyle name="注释 4 2 2 2 2 2" xfId="20839"/>
    <cellStyle name="注释 4 2 2 2 2 2 2" xfId="20840"/>
    <cellStyle name="注释 4 2 2 2 2 2 2 2" xfId="20841"/>
    <cellStyle name="注释 4 2 2 2 2 2 3" xfId="20842"/>
    <cellStyle name="注释 4 2 2 2 2 2 3 2" xfId="20843"/>
    <cellStyle name="注释 4 2 2 2 2 2 4" xfId="20844"/>
    <cellStyle name="注释 4 2 2 2 2 3" xfId="20845"/>
    <cellStyle name="注释 4 2 2 2 2 3 2" xfId="20846"/>
    <cellStyle name="注释 4 2 2 2 2 4" xfId="20847"/>
    <cellStyle name="注释 4 2 2 2 3" xfId="20848"/>
    <cellStyle name="注释 4 2 2 2 3 2" xfId="20849"/>
    <cellStyle name="注释 4 2 2 2 3 2 2" xfId="20850"/>
    <cellStyle name="注释 4 2 2 2 4" xfId="20851"/>
    <cellStyle name="注释 4 2 2 2 4 2" xfId="20852"/>
    <cellStyle name="注释 4 2 2 2 4 2 2" xfId="20853"/>
    <cellStyle name="注释 4 2 2 2 5" xfId="20854"/>
    <cellStyle name="注释 4 2 2 2 5 2" xfId="20855"/>
    <cellStyle name="注释 4 2 2 2 6" xfId="20856"/>
    <cellStyle name="注释 4 2 2 3 2 2" xfId="20857"/>
    <cellStyle name="注释 4 2 2 3 2 2 2" xfId="20858"/>
    <cellStyle name="注释 4 2 2 3 2 3" xfId="20859"/>
    <cellStyle name="注释 4 2 2 3 2 3 2" xfId="20860"/>
    <cellStyle name="注释 4 2 2 4 2 2" xfId="20861"/>
    <cellStyle name="注释 4 2 3 2 2 2" xfId="20862"/>
    <cellStyle name="注释 4 2 3 2 3" xfId="20863"/>
    <cellStyle name="注释 4 2 3 2 4" xfId="20864"/>
    <cellStyle name="注释 4 2 3 3" xfId="20865"/>
    <cellStyle name="注释 4 2 3 3 2" xfId="20866"/>
    <cellStyle name="注释 4 2 3 4" xfId="20867"/>
    <cellStyle name="注释 4 2 4 2" xfId="20868"/>
    <cellStyle name="注释 4 2 4 3" xfId="20869"/>
    <cellStyle name="注释 4 2 4 3 2" xfId="20870"/>
    <cellStyle name="注释 4 2 4 4" xfId="20871"/>
    <cellStyle name="注释 4 2 5" xfId="20872"/>
    <cellStyle name="注释 4 2 5 2" xfId="20873"/>
    <cellStyle name="注释 4 3 2 2" xfId="20874"/>
    <cellStyle name="注释 4 3 2 2 2 2" xfId="20875"/>
    <cellStyle name="注释 4 3 2 2 2 2 4" xfId="20876"/>
    <cellStyle name="注释 4 3 2 2 2 3" xfId="20877"/>
    <cellStyle name="注释 4 3 2 2 2 4" xfId="20878"/>
    <cellStyle name="注释 4 3 2 2 3 2" xfId="20879"/>
    <cellStyle name="注释 4 3 2 2 4" xfId="20880"/>
    <cellStyle name="注释 4 3 2 2 4 2" xfId="20881"/>
    <cellStyle name="注释 4 3 2 2 4 2 2" xfId="20882"/>
    <cellStyle name="注释 4 3 2 2 5" xfId="20883"/>
    <cellStyle name="注释 4 3 2 2 5 2" xfId="20884"/>
    <cellStyle name="注释 4 3 2 2 6" xfId="20885"/>
    <cellStyle name="注释 4 3 2 3" xfId="20886"/>
    <cellStyle name="注释 4 3 2 3 2 2" xfId="20887"/>
    <cellStyle name="注释 4 3 2 3 2 3" xfId="20888"/>
    <cellStyle name="注释 4 3 2 3 2 4" xfId="20889"/>
    <cellStyle name="注释 4 3 3" xfId="20890"/>
    <cellStyle name="注释 4 3 3 2" xfId="20891"/>
    <cellStyle name="注释 4 3 3 2 3 2" xfId="20892"/>
    <cellStyle name="注释 4 3 3 2 4" xfId="20893"/>
    <cellStyle name="注释 4 3 3 3" xfId="20894"/>
    <cellStyle name="注释 4 3 4" xfId="20895"/>
    <cellStyle name="注释 4 3 4 2" xfId="20896"/>
    <cellStyle name="注释 4 3 4 3" xfId="20897"/>
    <cellStyle name="注释 4 3 4 3 2" xfId="20898"/>
    <cellStyle name="注释 4 3 5" xfId="20899"/>
    <cellStyle name="注释 4 3 5 2" xfId="20900"/>
    <cellStyle name="注释 4 4 2 2" xfId="20901"/>
    <cellStyle name="注释 4 4 2 2 2 2 2" xfId="20902"/>
    <cellStyle name="注释 4 4 2 2 2 3" xfId="20903"/>
    <cellStyle name="注释 4 4 2 2 2 3 2" xfId="20904"/>
    <cellStyle name="注释 4 4 2 2 2 4" xfId="20905"/>
    <cellStyle name="注释 4 4 2 2 3 2" xfId="20906"/>
    <cellStyle name="注释 4 4 2 2 4" xfId="20907"/>
    <cellStyle name="注释 4 4 2 3" xfId="20908"/>
    <cellStyle name="注释 4 4 2 3 2" xfId="20909"/>
    <cellStyle name="注释 4 4 2 3 2 2" xfId="20910"/>
    <cellStyle name="注释 4 4 2 4 2 2" xfId="20911"/>
    <cellStyle name="注释 4 4 2 5 2" xfId="20912"/>
    <cellStyle name="注释 4 4 4 2 2" xfId="20913"/>
    <cellStyle name="注释 4 4 2 6" xfId="20914"/>
    <cellStyle name="注释 4 4 3 2" xfId="20915"/>
    <cellStyle name="注释 4 4 3 3" xfId="20916"/>
    <cellStyle name="注释 4 4 3 3 2" xfId="20917"/>
    <cellStyle name="注释 4 4 3 4" xfId="20918"/>
    <cellStyle name="注释 4 4 4" xfId="20919"/>
    <cellStyle name="注释 4 4 4 2" xfId="20920"/>
    <cellStyle name="注释 4 4 4 3 2" xfId="20921"/>
    <cellStyle name="注释 4 4 4 4" xfId="20922"/>
    <cellStyle name="注释 4 4 5" xfId="20923"/>
    <cellStyle name="注释 4 4 5 2" xfId="20924"/>
    <cellStyle name="注释 4 5 2" xfId="20925"/>
    <cellStyle name="注释 4 5 2 2" xfId="20926"/>
    <cellStyle name="注释 4 5 2 3" xfId="20927"/>
    <cellStyle name="注释 4 5 2 3 2" xfId="20928"/>
    <cellStyle name="注释 4 8 2 2 2" xfId="20929"/>
    <cellStyle name="注释 4 8 2 3" xfId="20930"/>
    <cellStyle name="注释 4 8 3 2 2" xfId="20931"/>
    <cellStyle name="注释 4 8 3 3" xfId="20932"/>
    <cellStyle name="注释 4 8 4 2" xfId="20933"/>
    <cellStyle name="注释 4 8 5" xfId="20934"/>
    <cellStyle name="注释 4 9 3" xfId="20935"/>
    <cellStyle name="注释 5 2 2 2 2 2" xfId="20936"/>
    <cellStyle name="注释 5 2 2 3" xfId="20937"/>
    <cellStyle name="注释 5 2 2 3 2" xfId="20938"/>
    <cellStyle name="注释 5 2 2 4" xfId="20939"/>
    <cellStyle name="注释 5 2 3 2 2" xfId="20940"/>
    <cellStyle name="注释 5 2 3 3" xfId="20941"/>
    <cellStyle name="注释 5 2 3 3 2" xfId="20942"/>
    <cellStyle name="注释 5 2 4 2" xfId="20943"/>
    <cellStyle name="注释 5 2 4 2 2" xfId="20944"/>
    <cellStyle name="注释 5 2 4 3" xfId="20945"/>
    <cellStyle name="注释 5 2 5" xfId="20946"/>
    <cellStyle name="注释 5 2 5 2" xfId="20947"/>
    <cellStyle name="注释 5 3 2 2" xfId="20948"/>
    <cellStyle name="注释 5 3 2 2 2" xfId="20949"/>
    <cellStyle name="注释 5 3 2 3" xfId="20950"/>
    <cellStyle name="注释 5 3 2 3 2" xfId="20951"/>
    <cellStyle name="注释 5 3 2 4" xfId="20952"/>
    <cellStyle name="注释 5 3 3" xfId="20953"/>
    <cellStyle name="注释 5 3 3 2" xfId="20954"/>
    <cellStyle name="注释 5 3 4" xfId="20955"/>
    <cellStyle name="注释 5 4 3" xfId="20956"/>
    <cellStyle name="注释 5 4 3 2" xfId="20957"/>
    <cellStyle name="注释 5 4 4" xfId="20958"/>
    <cellStyle name="注释 5 5" xfId="20959"/>
    <cellStyle name="注释 6 2 2 4" xfId="20960"/>
    <cellStyle name="注释 6 2 2 4 2" xfId="20961"/>
    <cellStyle name="注释 6 2 2 4 3" xfId="20962"/>
    <cellStyle name="注释 6 2 2 5" xfId="20963"/>
    <cellStyle name="注释 6 2 2 5 2" xfId="20964"/>
    <cellStyle name="注释 6 2 4" xfId="20965"/>
    <cellStyle name="注释 6 2 5" xfId="20966"/>
    <cellStyle name="注释 6 2 5 2" xfId="20967"/>
    <cellStyle name="注释 6 3 2 2" xfId="20968"/>
    <cellStyle name="注释 6 3 2 2 2" xfId="20969"/>
    <cellStyle name="注释 6 3 2 3" xfId="20970"/>
    <cellStyle name="注释 6 3 2 3 2" xfId="20971"/>
    <cellStyle name="注释 6 3 2 4" xfId="20972"/>
    <cellStyle name="注释 6 3 3" xfId="20973"/>
    <cellStyle name="注释 6 3 3 2" xfId="20974"/>
    <cellStyle name="注释 6 3 4" xfId="20975"/>
    <cellStyle name="注释 6 4 3" xfId="20976"/>
    <cellStyle name="注释 6 4 3 2" xfId="20977"/>
    <cellStyle name="注释 6 4 4" xfId="20978"/>
    <cellStyle name="注释 6 5" xfId="20979"/>
  </cellStyles>
  <dxfs count="1">
    <dxf>
      <fill>
        <patternFill patternType="solid">
          <bgColor indexed="4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8" Type="http://schemas.openxmlformats.org/officeDocument/2006/relationships/sharedStrings" Target="sharedStrings.xml"/><Relationship Id="rId27" Type="http://schemas.openxmlformats.org/officeDocument/2006/relationships/styles" Target="styles.xml"/><Relationship Id="rId26" Type="http://schemas.openxmlformats.org/officeDocument/2006/relationships/theme" Target="theme/theme1.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20.xml.rels><?xml version="1.0" encoding="UTF-8" standalone="yes"?>
<Relationships xmlns="http://schemas.openxmlformats.org/package/2006/relationships"><Relationship Id="rId1" Type="http://schemas.openxmlformats.org/officeDocument/2006/relationships/hyperlink" Target="mailto:2CH@&#21151;&#29575;&#25918;&#22823;&#2212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7"/>
  <sheetViews>
    <sheetView tabSelected="1" workbookViewId="0">
      <pane ySplit="3" topLeftCell="A16" activePane="bottomLeft" state="frozen"/>
      <selection/>
      <selection pane="bottomLeft" activeCell="F18" sqref="F18"/>
    </sheetView>
  </sheetViews>
  <sheetFormatPr defaultColWidth="9" defaultRowHeight="30" customHeight="1" outlineLevelCol="3"/>
  <cols>
    <col min="1" max="1" width="5.625" style="611" customWidth="1"/>
    <col min="2" max="2" width="33.375" style="612" customWidth="1"/>
    <col min="3" max="3" width="32.75" style="613" customWidth="1"/>
    <col min="4" max="16384" width="9" style="614"/>
  </cols>
  <sheetData>
    <row r="1" customHeight="1" spans="1:3">
      <c r="A1" s="615" t="s">
        <v>0</v>
      </c>
      <c r="B1" s="615"/>
      <c r="C1" s="615"/>
    </row>
    <row r="2" customHeight="1" spans="1:3">
      <c r="A2" s="616" t="s">
        <v>1</v>
      </c>
      <c r="B2" s="615"/>
      <c r="C2" s="615"/>
    </row>
    <row r="3" ht="23.25" customHeight="1" spans="1:4">
      <c r="A3" s="617" t="s">
        <v>2</v>
      </c>
      <c r="B3" s="618" t="s">
        <v>3</v>
      </c>
      <c r="C3" s="619" t="s">
        <v>4</v>
      </c>
      <c r="D3" s="620" t="s">
        <v>5</v>
      </c>
    </row>
    <row r="4" s="610" customFormat="1" ht="24.75" customHeight="1" spans="1:4">
      <c r="A4" s="621">
        <v>1</v>
      </c>
      <c r="B4" s="622" t="s">
        <v>6</v>
      </c>
      <c r="C4" s="623">
        <f>综合布线!I100</f>
        <v>0</v>
      </c>
      <c r="D4" s="624"/>
    </row>
    <row r="5" s="610" customFormat="1" ht="24.75" customHeight="1" spans="1:4">
      <c r="A5" s="621">
        <v>2</v>
      </c>
      <c r="B5" s="625" t="s">
        <v>7</v>
      </c>
      <c r="C5" s="626">
        <f>计算机网络!I71</f>
        <v>0</v>
      </c>
      <c r="D5" s="624"/>
    </row>
    <row r="6" s="610" customFormat="1" ht="24.75" customHeight="1" spans="1:4">
      <c r="A6" s="621">
        <v>3</v>
      </c>
      <c r="B6" s="625" t="s">
        <v>8</v>
      </c>
      <c r="C6" s="626">
        <f>程控!I27</f>
        <v>0</v>
      </c>
      <c r="D6" s="624"/>
    </row>
    <row r="7" s="610" customFormat="1" ht="24.75" customHeight="1" spans="1:4">
      <c r="A7" s="621">
        <v>4</v>
      </c>
      <c r="B7" s="625" t="s">
        <v>9</v>
      </c>
      <c r="C7" s="626">
        <f>视频监控!I39</f>
        <v>0</v>
      </c>
      <c r="D7" s="624"/>
    </row>
    <row r="8" s="610" customFormat="1" ht="24.75" customHeight="1" spans="1:4">
      <c r="A8" s="621">
        <v>5</v>
      </c>
      <c r="B8" s="625" t="s">
        <v>10</v>
      </c>
      <c r="C8" s="626">
        <f>报警!I45</f>
        <v>0</v>
      </c>
      <c r="D8" s="624"/>
    </row>
    <row r="9" s="610" customFormat="1" ht="24.75" customHeight="1" spans="1:4">
      <c r="A9" s="621">
        <v>6</v>
      </c>
      <c r="B9" s="625" t="s">
        <v>11</v>
      </c>
      <c r="C9" s="626">
        <f>门禁!I29</f>
        <v>0</v>
      </c>
      <c r="D9" s="624"/>
    </row>
    <row r="10" s="610" customFormat="1" ht="24.75" customHeight="1" spans="1:4">
      <c r="A10" s="621">
        <v>7</v>
      </c>
      <c r="B10" s="625" t="s">
        <v>12</v>
      </c>
      <c r="C10" s="626">
        <f>巡更!I11</f>
        <v>0</v>
      </c>
      <c r="D10" s="624"/>
    </row>
    <row r="11" s="610" customFormat="1" ht="24.75" customHeight="1" spans="1:4">
      <c r="A11" s="621">
        <v>8</v>
      </c>
      <c r="B11" s="625" t="s">
        <v>13</v>
      </c>
      <c r="C11" s="626">
        <f>停车场!I23</f>
        <v>0</v>
      </c>
      <c r="D11" s="624"/>
    </row>
    <row r="12" s="610" customFormat="1" ht="24.75" customHeight="1" spans="1:4">
      <c r="A12" s="621">
        <v>9</v>
      </c>
      <c r="B12" s="625" t="s">
        <v>14</v>
      </c>
      <c r="C12" s="626">
        <f>有线电视!I28</f>
        <v>0</v>
      </c>
      <c r="D12" s="624"/>
    </row>
    <row r="13" s="610" customFormat="1" ht="24.75" customHeight="1" spans="1:4">
      <c r="A13" s="621">
        <v>10</v>
      </c>
      <c r="B13" s="625" t="s">
        <v>15</v>
      </c>
      <c r="C13" s="626">
        <f>互动电视!I22</f>
        <v>0</v>
      </c>
      <c r="D13" s="624"/>
    </row>
    <row r="14" s="610" customFormat="1" ht="24.75" customHeight="1" spans="1:4">
      <c r="A14" s="621">
        <v>11</v>
      </c>
      <c r="B14" s="625" t="s">
        <v>16</v>
      </c>
      <c r="C14" s="626">
        <f>无线对讲!I18</f>
        <v>0</v>
      </c>
      <c r="D14" s="624"/>
    </row>
    <row r="15" ht="24.75" customHeight="1" spans="1:4">
      <c r="A15" s="627">
        <v>12</v>
      </c>
      <c r="B15" s="628" t="s">
        <v>17</v>
      </c>
      <c r="C15" s="629">
        <f>信息发布!I14</f>
        <v>0</v>
      </c>
      <c r="D15" s="620"/>
    </row>
    <row r="16" ht="24.75" customHeight="1" spans="1:4">
      <c r="A16" s="627">
        <v>13</v>
      </c>
      <c r="B16" s="630" t="s">
        <v>18</v>
      </c>
      <c r="C16" s="631">
        <f>照明!I15</f>
        <v>0</v>
      </c>
      <c r="D16" s="620"/>
    </row>
    <row r="17" ht="24.75" customHeight="1" spans="1:4">
      <c r="A17" s="627">
        <v>14</v>
      </c>
      <c r="B17" s="630" t="s">
        <v>19</v>
      </c>
      <c r="C17" s="631">
        <f>楼控!I57</f>
        <v>0</v>
      </c>
      <c r="D17" s="620"/>
    </row>
    <row r="18" ht="24.75" customHeight="1" spans="1:4">
      <c r="A18" s="627">
        <v>15</v>
      </c>
      <c r="B18" s="630" t="s">
        <v>20</v>
      </c>
      <c r="C18" s="631">
        <f>计量!I27</f>
        <v>0</v>
      </c>
      <c r="D18" s="620"/>
    </row>
    <row r="19" ht="24.75" customHeight="1" spans="1:4">
      <c r="A19" s="627">
        <v>16</v>
      </c>
      <c r="B19" s="630" t="s">
        <v>21</v>
      </c>
      <c r="C19" s="631">
        <f>机房工程!I104</f>
        <v>0</v>
      </c>
      <c r="D19" s="620"/>
    </row>
    <row r="20" ht="24.75" customHeight="1" spans="1:4">
      <c r="A20" s="627">
        <v>17</v>
      </c>
      <c r="B20" s="630" t="s">
        <v>22</v>
      </c>
      <c r="C20" s="631">
        <f>客控!I132</f>
        <v>0</v>
      </c>
      <c r="D20" s="620"/>
    </row>
    <row r="21" ht="24.75" customHeight="1" spans="1:4">
      <c r="A21" s="627">
        <v>18</v>
      </c>
      <c r="B21" s="630" t="s">
        <v>23</v>
      </c>
      <c r="C21" s="631">
        <f>音视频!I157</f>
        <v>0</v>
      </c>
      <c r="D21" s="620"/>
    </row>
    <row r="22" ht="24.75" customHeight="1" spans="1:4">
      <c r="A22" s="627">
        <v>19</v>
      </c>
      <c r="B22" s="630" t="s">
        <v>24</v>
      </c>
      <c r="C22" s="631">
        <f>综合管路!I23</f>
        <v>0</v>
      </c>
      <c r="D22" s="620"/>
    </row>
    <row r="23" ht="24.75" customHeight="1" spans="1:4">
      <c r="A23" s="627">
        <v>20</v>
      </c>
      <c r="B23" s="630" t="s">
        <v>25</v>
      </c>
      <c r="C23" s="631">
        <f>措施项目费!C15</f>
        <v>0</v>
      </c>
      <c r="D23" s="620"/>
    </row>
    <row r="24" ht="24.75" customHeight="1" spans="1:4">
      <c r="A24" s="632" t="s">
        <v>26</v>
      </c>
      <c r="B24" s="633"/>
      <c r="C24" s="619">
        <f>SUM(C4:C23)</f>
        <v>0</v>
      </c>
      <c r="D24" s="620" t="s">
        <v>27</v>
      </c>
    </row>
    <row r="26" customHeight="1" spans="1:3">
      <c r="A26" s="634" t="s">
        <v>28</v>
      </c>
      <c r="B26" s="634"/>
      <c r="C26" s="635" t="s">
        <v>29</v>
      </c>
    </row>
    <row r="27" customHeight="1" spans="1:2">
      <c r="A27" s="634" t="s">
        <v>30</v>
      </c>
      <c r="B27" s="634"/>
    </row>
  </sheetData>
  <mergeCells count="4">
    <mergeCell ref="A1:C1"/>
    <mergeCell ref="A24:B24"/>
    <mergeCell ref="A26:B26"/>
    <mergeCell ref="A27:B2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01"/>
  <sheetViews>
    <sheetView workbookViewId="0">
      <selection activeCell="B68" sqref="B68"/>
    </sheetView>
  </sheetViews>
  <sheetFormatPr defaultColWidth="9" defaultRowHeight="14.25"/>
  <cols>
    <col min="1" max="1" width="100.5" style="599" customWidth="1"/>
    <col min="2" max="256" width="9" style="599"/>
    <col min="257" max="257" width="100.5" style="599" customWidth="1"/>
    <col min="258" max="512" width="9" style="599"/>
    <col min="513" max="513" width="100.5" style="599" customWidth="1"/>
    <col min="514" max="768" width="9" style="599"/>
    <col min="769" max="769" width="100.5" style="599" customWidth="1"/>
    <col min="770" max="1024" width="9" style="599"/>
    <col min="1025" max="1025" width="100.5" style="599" customWidth="1"/>
    <col min="1026" max="1280" width="9" style="599"/>
    <col min="1281" max="1281" width="100.5" style="599" customWidth="1"/>
    <col min="1282" max="1536" width="9" style="599"/>
    <col min="1537" max="1537" width="100.5" style="599" customWidth="1"/>
    <col min="1538" max="1792" width="9" style="599"/>
    <col min="1793" max="1793" width="100.5" style="599" customWidth="1"/>
    <col min="1794" max="2048" width="9" style="599"/>
    <col min="2049" max="2049" width="100.5" style="599" customWidth="1"/>
    <col min="2050" max="2304" width="9" style="599"/>
    <col min="2305" max="2305" width="100.5" style="599" customWidth="1"/>
    <col min="2306" max="2560" width="9" style="599"/>
    <col min="2561" max="2561" width="100.5" style="599" customWidth="1"/>
    <col min="2562" max="2816" width="9" style="599"/>
    <col min="2817" max="2817" width="100.5" style="599" customWidth="1"/>
    <col min="2818" max="3072" width="9" style="599"/>
    <col min="3073" max="3073" width="100.5" style="599" customWidth="1"/>
    <col min="3074" max="3328" width="9" style="599"/>
    <col min="3329" max="3329" width="100.5" style="599" customWidth="1"/>
    <col min="3330" max="3584" width="9" style="599"/>
    <col min="3585" max="3585" width="100.5" style="599" customWidth="1"/>
    <col min="3586" max="3840" width="9" style="599"/>
    <col min="3841" max="3841" width="100.5" style="599" customWidth="1"/>
    <col min="3842" max="4096" width="9" style="599"/>
    <col min="4097" max="4097" width="100.5" style="599" customWidth="1"/>
    <col min="4098" max="4352" width="9" style="599"/>
    <col min="4353" max="4353" width="100.5" style="599" customWidth="1"/>
    <col min="4354" max="4608" width="9" style="599"/>
    <col min="4609" max="4609" width="100.5" style="599" customWidth="1"/>
    <col min="4610" max="4864" width="9" style="599"/>
    <col min="4865" max="4865" width="100.5" style="599" customWidth="1"/>
    <col min="4866" max="5120" width="9" style="599"/>
    <col min="5121" max="5121" width="100.5" style="599" customWidth="1"/>
    <col min="5122" max="5376" width="9" style="599"/>
    <col min="5377" max="5377" width="100.5" style="599" customWidth="1"/>
    <col min="5378" max="5632" width="9" style="599"/>
    <col min="5633" max="5633" width="100.5" style="599" customWidth="1"/>
    <col min="5634" max="5888" width="9" style="599"/>
    <col min="5889" max="5889" width="100.5" style="599" customWidth="1"/>
    <col min="5890" max="6144" width="9" style="599"/>
    <col min="6145" max="6145" width="100.5" style="599" customWidth="1"/>
    <col min="6146" max="6400" width="9" style="599"/>
    <col min="6401" max="6401" width="100.5" style="599" customWidth="1"/>
    <col min="6402" max="6656" width="9" style="599"/>
    <col min="6657" max="6657" width="100.5" style="599" customWidth="1"/>
    <col min="6658" max="6912" width="9" style="599"/>
    <col min="6913" max="6913" width="100.5" style="599" customWidth="1"/>
    <col min="6914" max="7168" width="9" style="599"/>
    <col min="7169" max="7169" width="100.5" style="599" customWidth="1"/>
    <col min="7170" max="7424" width="9" style="599"/>
    <col min="7425" max="7425" width="100.5" style="599" customWidth="1"/>
    <col min="7426" max="7680" width="9" style="599"/>
    <col min="7681" max="7681" width="100.5" style="599" customWidth="1"/>
    <col min="7682" max="7936" width="9" style="599"/>
    <col min="7937" max="7937" width="100.5" style="599" customWidth="1"/>
    <col min="7938" max="8192" width="9" style="599"/>
    <col min="8193" max="8193" width="100.5" style="599" customWidth="1"/>
    <col min="8194" max="8448" width="9" style="599"/>
    <col min="8449" max="8449" width="100.5" style="599" customWidth="1"/>
    <col min="8450" max="8704" width="9" style="599"/>
    <col min="8705" max="8705" width="100.5" style="599" customWidth="1"/>
    <col min="8706" max="8960" width="9" style="599"/>
    <col min="8961" max="8961" width="100.5" style="599" customWidth="1"/>
    <col min="8962" max="9216" width="9" style="599"/>
    <col min="9217" max="9217" width="100.5" style="599" customWidth="1"/>
    <col min="9218" max="9472" width="9" style="599"/>
    <col min="9473" max="9473" width="100.5" style="599" customWidth="1"/>
    <col min="9474" max="9728" width="9" style="599"/>
    <col min="9729" max="9729" width="100.5" style="599" customWidth="1"/>
    <col min="9730" max="9984" width="9" style="599"/>
    <col min="9985" max="9985" width="100.5" style="599" customWidth="1"/>
    <col min="9986" max="10240" width="9" style="599"/>
    <col min="10241" max="10241" width="100.5" style="599" customWidth="1"/>
    <col min="10242" max="10496" width="9" style="599"/>
    <col min="10497" max="10497" width="100.5" style="599" customWidth="1"/>
    <col min="10498" max="10752" width="9" style="599"/>
    <col min="10753" max="10753" width="100.5" style="599" customWidth="1"/>
    <col min="10754" max="11008" width="9" style="599"/>
    <col min="11009" max="11009" width="100.5" style="599" customWidth="1"/>
    <col min="11010" max="11264" width="9" style="599"/>
    <col min="11265" max="11265" width="100.5" style="599" customWidth="1"/>
    <col min="11266" max="11520" width="9" style="599"/>
    <col min="11521" max="11521" width="100.5" style="599" customWidth="1"/>
    <col min="11522" max="11776" width="9" style="599"/>
    <col min="11777" max="11777" width="100.5" style="599" customWidth="1"/>
    <col min="11778" max="12032" width="9" style="599"/>
    <col min="12033" max="12033" width="100.5" style="599" customWidth="1"/>
    <col min="12034" max="12288" width="9" style="599"/>
    <col min="12289" max="12289" width="100.5" style="599" customWidth="1"/>
    <col min="12290" max="12544" width="9" style="599"/>
    <col min="12545" max="12545" width="100.5" style="599" customWidth="1"/>
    <col min="12546" max="12800" width="9" style="599"/>
    <col min="12801" max="12801" width="100.5" style="599" customWidth="1"/>
    <col min="12802" max="13056" width="9" style="599"/>
    <col min="13057" max="13057" width="100.5" style="599" customWidth="1"/>
    <col min="13058" max="13312" width="9" style="599"/>
    <col min="13313" max="13313" width="100.5" style="599" customWidth="1"/>
    <col min="13314" max="13568" width="9" style="599"/>
    <col min="13569" max="13569" width="100.5" style="599" customWidth="1"/>
    <col min="13570" max="13824" width="9" style="599"/>
    <col min="13825" max="13825" width="100.5" style="599" customWidth="1"/>
    <col min="13826" max="14080" width="9" style="599"/>
    <col min="14081" max="14081" width="100.5" style="599" customWidth="1"/>
    <col min="14082" max="14336" width="9" style="599"/>
    <col min="14337" max="14337" width="100.5" style="599" customWidth="1"/>
    <col min="14338" max="14592" width="9" style="599"/>
    <col min="14593" max="14593" width="100.5" style="599" customWidth="1"/>
    <col min="14594" max="14848" width="9" style="599"/>
    <col min="14849" max="14849" width="100.5" style="599" customWidth="1"/>
    <col min="14850" max="15104" width="9" style="599"/>
    <col min="15105" max="15105" width="100.5" style="599" customWidth="1"/>
    <col min="15106" max="15360" width="9" style="599"/>
    <col min="15361" max="15361" width="100.5" style="599" customWidth="1"/>
    <col min="15362" max="15616" width="9" style="599"/>
    <col min="15617" max="15617" width="100.5" style="599" customWidth="1"/>
    <col min="15618" max="15872" width="9" style="599"/>
    <col min="15873" max="15873" width="100.5" style="599" customWidth="1"/>
    <col min="15874" max="16128" width="9" style="599"/>
    <col min="16129" max="16129" width="100.5" style="599" customWidth="1"/>
    <col min="16130" max="16384" width="9" style="599"/>
  </cols>
  <sheetData>
    <row r="1" ht="23" customHeight="1" spans="1:1">
      <c r="A1" s="600" t="s">
        <v>31</v>
      </c>
    </row>
    <row r="2" ht="33" customHeight="1" spans="1:1">
      <c r="A2" s="601" t="s">
        <v>32</v>
      </c>
    </row>
    <row r="3" ht="23" customHeight="1" spans="1:1">
      <c r="A3" s="601" t="s">
        <v>33</v>
      </c>
    </row>
    <row r="4" ht="23" customHeight="1" spans="1:1">
      <c r="A4" s="601" t="s">
        <v>34</v>
      </c>
    </row>
    <row r="5" ht="23" customHeight="1" spans="1:1">
      <c r="A5" s="601" t="s">
        <v>35</v>
      </c>
    </row>
    <row r="6" ht="23" customHeight="1" spans="1:1">
      <c r="A6" s="601" t="s">
        <v>36</v>
      </c>
    </row>
    <row r="7" ht="38" customHeight="1" spans="1:1">
      <c r="A7" s="601" t="s">
        <v>37</v>
      </c>
    </row>
    <row r="8" ht="36" customHeight="1" spans="1:1">
      <c r="A8" s="601" t="s">
        <v>38</v>
      </c>
    </row>
    <row r="9" ht="39" customHeight="1" spans="1:1">
      <c r="A9" s="601" t="s">
        <v>39</v>
      </c>
    </row>
    <row r="10" ht="23" customHeight="1" spans="1:1">
      <c r="A10" s="601" t="s">
        <v>40</v>
      </c>
    </row>
    <row r="11" ht="23" customHeight="1" spans="1:1">
      <c r="A11" s="601" t="s">
        <v>41</v>
      </c>
    </row>
    <row r="12" ht="23" customHeight="1" spans="1:1">
      <c r="A12" s="601" t="s">
        <v>42</v>
      </c>
    </row>
    <row r="13" ht="50" customHeight="1" spans="1:1">
      <c r="A13" s="602" t="s">
        <v>43</v>
      </c>
    </row>
    <row r="14" ht="41" customHeight="1" spans="1:1">
      <c r="A14" s="601" t="s">
        <v>44</v>
      </c>
    </row>
    <row r="15" ht="74" customHeight="1" spans="1:1">
      <c r="A15" s="601" t="s">
        <v>45</v>
      </c>
    </row>
    <row r="16" ht="23" customHeight="1" spans="1:1">
      <c r="A16" s="601" t="s">
        <v>46</v>
      </c>
    </row>
    <row r="17" ht="23" customHeight="1" spans="1:1">
      <c r="A17" s="601" t="s">
        <v>47</v>
      </c>
    </row>
    <row r="18" ht="23" customHeight="1" spans="1:1">
      <c r="A18" s="601" t="s">
        <v>48</v>
      </c>
    </row>
    <row r="19" ht="23" customHeight="1" spans="1:1">
      <c r="A19" s="601" t="s">
        <v>49</v>
      </c>
    </row>
    <row r="20" ht="23" customHeight="1" spans="1:1">
      <c r="A20" s="601" t="s">
        <v>50</v>
      </c>
    </row>
    <row r="21" ht="41" customHeight="1" spans="1:1">
      <c r="A21" s="601" t="s">
        <v>51</v>
      </c>
    </row>
    <row r="22" ht="41" customHeight="1" spans="1:1">
      <c r="A22" s="601" t="s">
        <v>52</v>
      </c>
    </row>
    <row r="23" ht="36" customHeight="1" spans="1:1">
      <c r="A23" s="601" t="s">
        <v>53</v>
      </c>
    </row>
    <row r="24" ht="23" customHeight="1" spans="1:1">
      <c r="A24" s="601" t="s">
        <v>54</v>
      </c>
    </row>
    <row r="25" ht="23" customHeight="1" spans="1:1">
      <c r="A25" s="601" t="s">
        <v>55</v>
      </c>
    </row>
    <row r="26" ht="38" customHeight="1" spans="1:1">
      <c r="A26" s="601" t="s">
        <v>56</v>
      </c>
    </row>
    <row r="27" ht="34" customHeight="1" spans="1:1">
      <c r="A27" s="601" t="s">
        <v>57</v>
      </c>
    </row>
    <row r="28" ht="39" customHeight="1" spans="1:1">
      <c r="A28" s="601" t="s">
        <v>58</v>
      </c>
    </row>
    <row r="29" spans="1:1">
      <c r="A29" s="603"/>
    </row>
    <row r="30" ht="23" customHeight="1" spans="1:1">
      <c r="A30" s="604" t="s">
        <v>59</v>
      </c>
    </row>
    <row r="31" ht="23" customHeight="1" spans="1:1">
      <c r="A31" s="605" t="s">
        <v>60</v>
      </c>
    </row>
    <row r="32" ht="23" customHeight="1" spans="1:1">
      <c r="A32" s="603" t="s">
        <v>61</v>
      </c>
    </row>
    <row r="33" ht="23" customHeight="1" spans="1:1">
      <c r="A33" s="606" t="s">
        <v>62</v>
      </c>
    </row>
    <row r="34" ht="23" customHeight="1" spans="1:1">
      <c r="A34" s="603" t="s">
        <v>63</v>
      </c>
    </row>
    <row r="35" ht="23" customHeight="1" spans="1:1">
      <c r="A35" s="603" t="s">
        <v>64</v>
      </c>
    </row>
    <row r="36" ht="38" customHeight="1" spans="1:1">
      <c r="A36" s="606" t="s">
        <v>65</v>
      </c>
    </row>
    <row r="37" ht="23" customHeight="1" spans="1:1">
      <c r="A37" s="603" t="s">
        <v>66</v>
      </c>
    </row>
    <row r="38" ht="23" customHeight="1" spans="1:1">
      <c r="A38" s="603" t="s">
        <v>67</v>
      </c>
    </row>
    <row r="39" ht="23" customHeight="1" spans="1:1">
      <c r="A39" s="603" t="s">
        <v>68</v>
      </c>
    </row>
    <row r="40" ht="23" customHeight="1" spans="1:1">
      <c r="A40" s="603" t="s">
        <v>69</v>
      </c>
    </row>
    <row r="41" ht="23" customHeight="1" spans="1:1">
      <c r="A41" s="603" t="s">
        <v>70</v>
      </c>
    </row>
    <row r="42" ht="23" customHeight="1" spans="1:1">
      <c r="A42" s="603" t="s">
        <v>71</v>
      </c>
    </row>
    <row r="43" ht="30" customHeight="1" spans="1:1">
      <c r="A43" s="606" t="s">
        <v>72</v>
      </c>
    </row>
    <row r="44" ht="23" customHeight="1" spans="1:1">
      <c r="A44" s="603"/>
    </row>
    <row r="45" ht="23" customHeight="1" spans="1:1">
      <c r="A45" s="604" t="s">
        <v>73</v>
      </c>
    </row>
    <row r="46" ht="23" customHeight="1" spans="1:1">
      <c r="A46" s="605" t="s">
        <v>74</v>
      </c>
    </row>
    <row r="47" ht="23" customHeight="1" spans="1:1">
      <c r="A47" s="603" t="s">
        <v>75</v>
      </c>
    </row>
    <row r="48" ht="57" customHeight="1" spans="1:1">
      <c r="A48" s="603" t="s">
        <v>76</v>
      </c>
    </row>
    <row r="49" ht="48" customHeight="1" spans="1:1">
      <c r="A49" s="603" t="s">
        <v>77</v>
      </c>
    </row>
    <row r="50" ht="41" customHeight="1" spans="1:1">
      <c r="A50" s="603" t="s">
        <v>78</v>
      </c>
    </row>
    <row r="51" ht="23" customHeight="1" spans="1:1">
      <c r="A51" s="603" t="s">
        <v>79</v>
      </c>
    </row>
    <row r="52" ht="23" customHeight="1" spans="1:1">
      <c r="A52" s="603" t="s">
        <v>80</v>
      </c>
    </row>
    <row r="53" ht="39" customHeight="1" spans="1:1">
      <c r="A53" s="603" t="s">
        <v>81</v>
      </c>
    </row>
    <row r="54" ht="30" customHeight="1" spans="1:1">
      <c r="A54" s="603" t="s">
        <v>82</v>
      </c>
    </row>
    <row r="55" ht="40" customHeight="1" spans="1:1">
      <c r="A55" s="603" t="s">
        <v>83</v>
      </c>
    </row>
    <row r="56" ht="48" customHeight="1" spans="1:1">
      <c r="A56" s="603" t="s">
        <v>84</v>
      </c>
    </row>
    <row r="57" ht="40" customHeight="1" spans="1:1">
      <c r="A57" s="603" t="s">
        <v>85</v>
      </c>
    </row>
    <row r="58" ht="23" customHeight="1" spans="1:1">
      <c r="A58" s="603" t="s">
        <v>86</v>
      </c>
    </row>
    <row r="59" ht="23" customHeight="1" spans="1:1">
      <c r="A59" s="603" t="s">
        <v>87</v>
      </c>
    </row>
    <row r="60" ht="23" customHeight="1" spans="1:1">
      <c r="A60" s="603" t="s">
        <v>88</v>
      </c>
    </row>
    <row r="61" ht="23" customHeight="1" spans="1:1">
      <c r="A61" s="603" t="s">
        <v>89</v>
      </c>
    </row>
    <row r="62" ht="23" customHeight="1" spans="1:1">
      <c r="A62" s="603" t="s">
        <v>90</v>
      </c>
    </row>
    <row r="63" ht="23" customHeight="1" spans="1:1">
      <c r="A63" s="603" t="s">
        <v>91</v>
      </c>
    </row>
    <row r="64" ht="39" customHeight="1" spans="1:1">
      <c r="A64" s="603" t="s">
        <v>92</v>
      </c>
    </row>
    <row r="65" ht="23" customHeight="1" spans="1:1">
      <c r="A65" s="603"/>
    </row>
    <row r="66" ht="23" customHeight="1" spans="1:1">
      <c r="A66" s="604" t="s">
        <v>93</v>
      </c>
    </row>
    <row r="67" ht="23" customHeight="1" spans="1:1">
      <c r="A67" s="605" t="s">
        <v>94</v>
      </c>
    </row>
    <row r="68" ht="23" customHeight="1" spans="1:1">
      <c r="A68" s="606" t="s">
        <v>95</v>
      </c>
    </row>
    <row r="69" ht="23" customHeight="1" spans="1:1">
      <c r="A69" s="606" t="s">
        <v>96</v>
      </c>
    </row>
    <row r="70" ht="36" customHeight="1" spans="1:1">
      <c r="A70" s="607" t="s">
        <v>97</v>
      </c>
    </row>
    <row r="71" ht="23" customHeight="1" spans="1:1">
      <c r="A71" s="606" t="s">
        <v>98</v>
      </c>
    </row>
    <row r="72" ht="23" customHeight="1" spans="1:1">
      <c r="A72" s="603" t="s">
        <v>99</v>
      </c>
    </row>
    <row r="73" ht="23" customHeight="1" spans="1:1">
      <c r="A73" s="603" t="s">
        <v>100</v>
      </c>
    </row>
    <row r="74" ht="23" customHeight="1" spans="1:1">
      <c r="A74" s="603" t="s">
        <v>101</v>
      </c>
    </row>
    <row r="75" ht="23" customHeight="1" spans="1:1">
      <c r="A75" s="603" t="s">
        <v>102</v>
      </c>
    </row>
    <row r="76" ht="23" customHeight="1" spans="1:1">
      <c r="A76" s="603" t="s">
        <v>103</v>
      </c>
    </row>
    <row r="77" ht="23" customHeight="1" spans="1:1">
      <c r="A77" s="603" t="s">
        <v>104</v>
      </c>
    </row>
    <row r="78" ht="23" customHeight="1" spans="1:1">
      <c r="A78" s="603" t="s">
        <v>105</v>
      </c>
    </row>
    <row r="79" ht="23" customHeight="1" spans="1:1">
      <c r="A79" s="603" t="s">
        <v>106</v>
      </c>
    </row>
    <row r="80" ht="23" customHeight="1" spans="1:1">
      <c r="A80" s="603" t="s">
        <v>107</v>
      </c>
    </row>
    <row r="81" ht="23" customHeight="1" spans="1:1">
      <c r="A81" s="603" t="s">
        <v>108</v>
      </c>
    </row>
    <row r="82" ht="23" customHeight="1" spans="1:1">
      <c r="A82" s="608" t="s">
        <v>109</v>
      </c>
    </row>
    <row r="83" ht="23" customHeight="1" spans="1:1">
      <c r="A83" s="603" t="s">
        <v>110</v>
      </c>
    </row>
    <row r="84" ht="23" customHeight="1" spans="1:1">
      <c r="A84" s="608" t="s">
        <v>111</v>
      </c>
    </row>
    <row r="85" ht="23" customHeight="1" spans="1:1">
      <c r="A85" s="603" t="s">
        <v>112</v>
      </c>
    </row>
    <row r="86" ht="23" customHeight="1" spans="1:1">
      <c r="A86" s="603" t="s">
        <v>113</v>
      </c>
    </row>
    <row r="87" ht="23" customHeight="1" spans="1:1">
      <c r="A87" s="603" t="s">
        <v>114</v>
      </c>
    </row>
    <row r="88" ht="23" customHeight="1" spans="1:1">
      <c r="A88" s="608" t="s">
        <v>115</v>
      </c>
    </row>
    <row r="89" ht="23" customHeight="1" spans="1:1">
      <c r="A89" s="609" t="s">
        <v>116</v>
      </c>
    </row>
    <row r="90" ht="23" customHeight="1" spans="1:1">
      <c r="A90" s="603" t="s">
        <v>117</v>
      </c>
    </row>
    <row r="91" ht="23" customHeight="1" spans="1:1">
      <c r="A91" s="603" t="s">
        <v>118</v>
      </c>
    </row>
    <row r="92" ht="23" customHeight="1" spans="1:1">
      <c r="A92" s="603" t="s">
        <v>119</v>
      </c>
    </row>
    <row r="93" ht="23" customHeight="1" spans="1:1">
      <c r="A93" s="603" t="s">
        <v>120</v>
      </c>
    </row>
    <row r="94" ht="23" customHeight="1" spans="1:1">
      <c r="A94" s="603" t="s">
        <v>121</v>
      </c>
    </row>
    <row r="95" ht="23" customHeight="1" spans="1:1">
      <c r="A95" s="603" t="s">
        <v>122</v>
      </c>
    </row>
    <row r="96" ht="23" customHeight="1" spans="1:1">
      <c r="A96" s="603" t="s">
        <v>123</v>
      </c>
    </row>
    <row r="97" ht="23" customHeight="1" spans="1:1">
      <c r="A97" s="603" t="s">
        <v>124</v>
      </c>
    </row>
    <row r="98" ht="23" customHeight="1" spans="1:1">
      <c r="A98" s="603" t="s">
        <v>125</v>
      </c>
    </row>
    <row r="99" ht="23" customHeight="1" spans="1:1">
      <c r="A99" s="603"/>
    </row>
    <row r="100" spans="1:1">
      <c r="A100" s="608"/>
    </row>
    <row r="101" spans="1:1">
      <c r="A101" s="608"/>
    </row>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00"/>
  <sheetViews>
    <sheetView workbookViewId="0">
      <pane ySplit="4" topLeftCell="A96" activePane="bottomLeft" state="frozen"/>
      <selection/>
      <selection pane="bottomLeft" activeCell="F5" sqref="F5:G99"/>
    </sheetView>
  </sheetViews>
  <sheetFormatPr defaultColWidth="9" defaultRowHeight="15" customHeight="1"/>
  <cols>
    <col min="1" max="1" width="4.5" style="569" customWidth="1"/>
    <col min="2" max="2" width="14.625" style="570" customWidth="1"/>
    <col min="3" max="3" width="36.125" style="571" customWidth="1"/>
    <col min="4" max="4" width="10.75" style="570" customWidth="1"/>
    <col min="5" max="5" width="9.25" style="572" customWidth="1"/>
    <col min="6" max="6" width="13.625" style="572" customWidth="1"/>
    <col min="7" max="7" width="10.25" style="572" customWidth="1"/>
    <col min="8" max="8" width="12.625" style="573" customWidth="1"/>
    <col min="9" max="9" width="14.875" style="572" customWidth="1"/>
    <col min="10" max="16384" width="9" style="570"/>
  </cols>
  <sheetData>
    <row r="1" ht="19.5" customHeight="1" spans="1:9">
      <c r="A1" s="378" t="s">
        <v>6</v>
      </c>
      <c r="B1" s="378"/>
      <c r="C1" s="378"/>
      <c r="D1" s="378"/>
      <c r="E1" s="378"/>
      <c r="F1" s="378"/>
      <c r="G1" s="378"/>
      <c r="H1" s="379"/>
      <c r="I1" s="378"/>
    </row>
    <row r="2" s="568" customFormat="1" customHeight="1" spans="1:9">
      <c r="A2" s="380" t="s">
        <v>1</v>
      </c>
      <c r="B2" s="381"/>
      <c r="C2" s="382"/>
      <c r="D2" s="382"/>
      <c r="E2" s="381"/>
      <c r="F2" s="382"/>
      <c r="G2" s="382"/>
      <c r="H2" s="383"/>
      <c r="I2" s="413"/>
    </row>
    <row r="3" ht="17.25" customHeight="1" spans="1:10">
      <c r="A3" s="574" t="s">
        <v>2</v>
      </c>
      <c r="B3" s="575" t="s">
        <v>126</v>
      </c>
      <c r="C3" s="575" t="s">
        <v>127</v>
      </c>
      <c r="D3" s="575" t="s">
        <v>128</v>
      </c>
      <c r="E3" s="576" t="s">
        <v>129</v>
      </c>
      <c r="F3" s="390" t="s">
        <v>130</v>
      </c>
      <c r="G3" s="390"/>
      <c r="H3" s="390" t="s">
        <v>131</v>
      </c>
      <c r="I3" s="390"/>
      <c r="J3" s="594" t="s">
        <v>5</v>
      </c>
    </row>
    <row r="4" ht="25.5" customHeight="1" spans="1:10">
      <c r="A4" s="574"/>
      <c r="B4" s="575"/>
      <c r="C4" s="575"/>
      <c r="D4" s="575"/>
      <c r="E4" s="576"/>
      <c r="F4" s="390" t="s">
        <v>132</v>
      </c>
      <c r="G4" s="390" t="s">
        <v>133</v>
      </c>
      <c r="H4" s="395" t="s">
        <v>134</v>
      </c>
      <c r="I4" s="395" t="s">
        <v>135</v>
      </c>
      <c r="J4" s="594"/>
    </row>
    <row r="5" ht="30.75" customHeight="1" spans="1:10">
      <c r="A5" s="577" t="s">
        <v>136</v>
      </c>
      <c r="B5" s="578" t="s">
        <v>137</v>
      </c>
      <c r="C5" s="579"/>
      <c r="D5" s="580"/>
      <c r="E5" s="581"/>
      <c r="F5" s="581"/>
      <c r="G5" s="581"/>
      <c r="H5" s="91"/>
      <c r="I5" s="581">
        <f>SUM(I6:I47)</f>
        <v>0</v>
      </c>
      <c r="J5" s="594"/>
    </row>
    <row r="6" ht="27" customHeight="1" outlineLevel="1" spans="1:10">
      <c r="A6" s="582" t="s">
        <v>138</v>
      </c>
      <c r="B6" s="583" t="s">
        <v>139</v>
      </c>
      <c r="C6" s="579"/>
      <c r="D6" s="580"/>
      <c r="E6" s="581"/>
      <c r="F6" s="581"/>
      <c r="G6" s="581"/>
      <c r="H6" s="91"/>
      <c r="I6" s="581"/>
      <c r="J6" s="594"/>
    </row>
    <row r="7" ht="60" outlineLevel="1" spans="1:10">
      <c r="A7" s="396">
        <v>1</v>
      </c>
      <c r="B7" s="405" t="s">
        <v>140</v>
      </c>
      <c r="C7" s="407" t="s">
        <v>141</v>
      </c>
      <c r="D7" s="400" t="s">
        <v>142</v>
      </c>
      <c r="E7" s="584">
        <v>204</v>
      </c>
      <c r="F7" s="106"/>
      <c r="G7" s="106"/>
      <c r="H7" s="91">
        <f>F7+G7</f>
        <v>0</v>
      </c>
      <c r="I7" s="106">
        <f>H7*E7</f>
        <v>0</v>
      </c>
      <c r="J7" s="595"/>
    </row>
    <row r="8" ht="84" customHeight="1" outlineLevel="1" spans="1:10">
      <c r="A8" s="396">
        <v>2</v>
      </c>
      <c r="B8" s="405" t="s">
        <v>143</v>
      </c>
      <c r="C8" s="585" t="s">
        <v>144</v>
      </c>
      <c r="D8" s="400" t="s">
        <v>142</v>
      </c>
      <c r="E8" s="584">
        <v>150</v>
      </c>
      <c r="F8" s="106"/>
      <c r="G8" s="106"/>
      <c r="H8" s="91">
        <f t="shared" ref="H8:H9" si="0">F8+G8</f>
        <v>0</v>
      </c>
      <c r="I8" s="106">
        <f t="shared" ref="I8:I9" si="1">H8*E8</f>
        <v>0</v>
      </c>
      <c r="J8" s="580"/>
    </row>
    <row r="9" ht="84" customHeight="1" outlineLevel="1" spans="1:10">
      <c r="A9" s="396">
        <v>3</v>
      </c>
      <c r="B9" s="397" t="s">
        <v>145</v>
      </c>
      <c r="C9" s="585" t="s">
        <v>146</v>
      </c>
      <c r="D9" s="400" t="s">
        <v>142</v>
      </c>
      <c r="E9" s="584">
        <v>514</v>
      </c>
      <c r="F9" s="106"/>
      <c r="G9" s="106"/>
      <c r="H9" s="91">
        <f t="shared" si="0"/>
        <v>0</v>
      </c>
      <c r="I9" s="106">
        <f t="shared" si="1"/>
        <v>0</v>
      </c>
      <c r="J9" s="580"/>
    </row>
    <row r="10" ht="13.5" outlineLevel="1" spans="1:10">
      <c r="A10" s="396">
        <v>4</v>
      </c>
      <c r="B10" s="586" t="s">
        <v>147</v>
      </c>
      <c r="C10" s="585" t="s">
        <v>148</v>
      </c>
      <c r="D10" s="400" t="s">
        <v>142</v>
      </c>
      <c r="E10" s="584">
        <v>5</v>
      </c>
      <c r="F10" s="106"/>
      <c r="G10" s="106"/>
      <c r="H10" s="91">
        <f t="shared" ref="H10:H74" si="2">F10+G10</f>
        <v>0</v>
      </c>
      <c r="I10" s="106">
        <f t="shared" ref="I10:I74" si="3">H10*E10</f>
        <v>0</v>
      </c>
      <c r="J10" s="580"/>
    </row>
    <row r="11" ht="48" outlineLevel="1" spans="1:10">
      <c r="A11" s="396">
        <v>5</v>
      </c>
      <c r="B11" s="586" t="s">
        <v>149</v>
      </c>
      <c r="C11" s="585" t="s">
        <v>150</v>
      </c>
      <c r="D11" s="400" t="s">
        <v>142</v>
      </c>
      <c r="E11" s="584">
        <v>52</v>
      </c>
      <c r="F11" s="106"/>
      <c r="G11" s="106"/>
      <c r="H11" s="91">
        <f t="shared" si="2"/>
        <v>0</v>
      </c>
      <c r="I11" s="106">
        <f t="shared" si="3"/>
        <v>0</v>
      </c>
      <c r="J11" s="580"/>
    </row>
    <row r="12" ht="48" outlineLevel="1" spans="1:10">
      <c r="A12" s="396">
        <v>6</v>
      </c>
      <c r="B12" s="586" t="s">
        <v>151</v>
      </c>
      <c r="C12" s="585" t="s">
        <v>150</v>
      </c>
      <c r="D12" s="400" t="s">
        <v>142</v>
      </c>
      <c r="E12" s="584">
        <v>15</v>
      </c>
      <c r="F12" s="106"/>
      <c r="G12" s="106"/>
      <c r="H12" s="91">
        <f t="shared" si="2"/>
        <v>0</v>
      </c>
      <c r="I12" s="106">
        <f t="shared" si="3"/>
        <v>0</v>
      </c>
      <c r="J12" s="580"/>
    </row>
    <row r="13" ht="25.5" customHeight="1" outlineLevel="1" spans="1:10">
      <c r="A13" s="582" t="s">
        <v>152</v>
      </c>
      <c r="B13" s="583" t="s">
        <v>153</v>
      </c>
      <c r="C13" s="579"/>
      <c r="D13" s="580"/>
      <c r="E13" s="581"/>
      <c r="F13" s="581"/>
      <c r="G13" s="581"/>
      <c r="H13" s="91">
        <f t="shared" si="2"/>
        <v>0</v>
      </c>
      <c r="I13" s="581">
        <f t="shared" si="3"/>
        <v>0</v>
      </c>
      <c r="J13" s="580"/>
    </row>
    <row r="14" ht="127.5" customHeight="1" outlineLevel="1" spans="1:10">
      <c r="A14" s="587">
        <v>1</v>
      </c>
      <c r="B14" s="397" t="s">
        <v>154</v>
      </c>
      <c r="C14" s="585" t="s">
        <v>155</v>
      </c>
      <c r="D14" s="400" t="s">
        <v>156</v>
      </c>
      <c r="E14" s="584">
        <f>305*76*0.8</f>
        <v>18544</v>
      </c>
      <c r="F14" s="106"/>
      <c r="G14" s="106"/>
      <c r="H14" s="91">
        <f t="shared" si="2"/>
        <v>0</v>
      </c>
      <c r="I14" s="106">
        <f t="shared" si="3"/>
        <v>0</v>
      </c>
      <c r="J14" s="580"/>
    </row>
    <row r="15" ht="127.5" customHeight="1" outlineLevel="1" spans="1:10">
      <c r="A15" s="587">
        <v>2</v>
      </c>
      <c r="B15" s="397" t="s">
        <v>157</v>
      </c>
      <c r="C15" s="585" t="s">
        <v>158</v>
      </c>
      <c r="D15" s="400" t="s">
        <v>156</v>
      </c>
      <c r="E15" s="584">
        <f>26800*0.8</f>
        <v>21440</v>
      </c>
      <c r="F15" s="106"/>
      <c r="G15" s="106"/>
      <c r="H15" s="91">
        <f t="shared" si="2"/>
        <v>0</v>
      </c>
      <c r="I15" s="106">
        <f t="shared" si="3"/>
        <v>0</v>
      </c>
      <c r="J15" s="580"/>
    </row>
    <row r="16" ht="127.5" customHeight="1" outlineLevel="1" spans="1:10">
      <c r="A16" s="587">
        <v>3</v>
      </c>
      <c r="B16" s="397" t="s">
        <v>159</v>
      </c>
      <c r="C16" s="585" t="s">
        <v>160</v>
      </c>
      <c r="D16" s="404" t="s">
        <v>156</v>
      </c>
      <c r="E16" s="584">
        <v>1100</v>
      </c>
      <c r="F16" s="106"/>
      <c r="G16" s="106"/>
      <c r="H16" s="91">
        <f t="shared" si="2"/>
        <v>0</v>
      </c>
      <c r="I16" s="106">
        <f t="shared" si="3"/>
        <v>0</v>
      </c>
      <c r="J16" s="580"/>
    </row>
    <row r="17" ht="45" customHeight="1" outlineLevel="1" spans="1:10">
      <c r="A17" s="582" t="s">
        <v>161</v>
      </c>
      <c r="B17" s="583" t="s">
        <v>162</v>
      </c>
      <c r="C17" s="579"/>
      <c r="D17" s="580"/>
      <c r="E17" s="581"/>
      <c r="F17" s="581"/>
      <c r="G17" s="581"/>
      <c r="H17" s="91">
        <f t="shared" si="2"/>
        <v>0</v>
      </c>
      <c r="I17" s="581">
        <f t="shared" si="3"/>
        <v>0</v>
      </c>
      <c r="J17" s="580"/>
    </row>
    <row r="18" ht="127.5" customHeight="1" outlineLevel="1" spans="1:10">
      <c r="A18" s="587">
        <v>1</v>
      </c>
      <c r="B18" s="397" t="s">
        <v>163</v>
      </c>
      <c r="C18" s="585" t="s">
        <v>164</v>
      </c>
      <c r="D18" s="400" t="s">
        <v>142</v>
      </c>
      <c r="E18" s="584">
        <v>77</v>
      </c>
      <c r="F18" s="106"/>
      <c r="G18" s="106"/>
      <c r="H18" s="91">
        <f t="shared" si="2"/>
        <v>0</v>
      </c>
      <c r="I18" s="106">
        <f t="shared" si="3"/>
        <v>0</v>
      </c>
      <c r="J18" s="580"/>
    </row>
    <row r="19" ht="127.5" customHeight="1" outlineLevel="1" spans="1:10">
      <c r="A19" s="587">
        <v>2</v>
      </c>
      <c r="B19" s="397" t="s">
        <v>165</v>
      </c>
      <c r="C19" s="585" t="s">
        <v>166</v>
      </c>
      <c r="D19" s="404" t="s">
        <v>167</v>
      </c>
      <c r="E19" s="584">
        <v>663</v>
      </c>
      <c r="F19" s="106"/>
      <c r="G19" s="106"/>
      <c r="H19" s="91">
        <f t="shared" si="2"/>
        <v>0</v>
      </c>
      <c r="I19" s="106">
        <f t="shared" si="3"/>
        <v>0</v>
      </c>
      <c r="J19" s="580"/>
    </row>
    <row r="20" ht="127.5" customHeight="1" outlineLevel="1" spans="1:10">
      <c r="A20" s="587">
        <v>3</v>
      </c>
      <c r="B20" s="397" t="s">
        <v>168</v>
      </c>
      <c r="C20" s="585" t="s">
        <v>169</v>
      </c>
      <c r="D20" s="404" t="s">
        <v>142</v>
      </c>
      <c r="E20" s="584">
        <v>13</v>
      </c>
      <c r="F20" s="106"/>
      <c r="G20" s="106"/>
      <c r="H20" s="91">
        <f t="shared" si="2"/>
        <v>0</v>
      </c>
      <c r="I20" s="106">
        <f t="shared" si="3"/>
        <v>0</v>
      </c>
      <c r="J20" s="580"/>
    </row>
    <row r="21" ht="127.5" customHeight="1" outlineLevel="1" spans="1:10">
      <c r="A21" s="587">
        <v>4</v>
      </c>
      <c r="B21" s="397" t="s">
        <v>170</v>
      </c>
      <c r="C21" s="585" t="s">
        <v>171</v>
      </c>
      <c r="D21" s="404" t="s">
        <v>142</v>
      </c>
      <c r="E21" s="584">
        <v>3</v>
      </c>
      <c r="F21" s="106"/>
      <c r="G21" s="106"/>
      <c r="H21" s="91">
        <f t="shared" si="2"/>
        <v>0</v>
      </c>
      <c r="I21" s="106">
        <f t="shared" si="3"/>
        <v>0</v>
      </c>
      <c r="J21" s="580"/>
    </row>
    <row r="22" ht="86.25" customHeight="1" outlineLevel="1" spans="1:10">
      <c r="A22" s="587">
        <v>5</v>
      </c>
      <c r="B22" s="397" t="s">
        <v>172</v>
      </c>
      <c r="C22" s="585" t="s">
        <v>173</v>
      </c>
      <c r="D22" s="404" t="s">
        <v>167</v>
      </c>
      <c r="E22" s="584">
        <v>4</v>
      </c>
      <c r="F22" s="106"/>
      <c r="G22" s="106"/>
      <c r="H22" s="91">
        <f t="shared" si="2"/>
        <v>0</v>
      </c>
      <c r="I22" s="106">
        <f t="shared" si="3"/>
        <v>0</v>
      </c>
      <c r="J22" s="580"/>
    </row>
    <row r="23" ht="127.5" customHeight="1" outlineLevel="1" spans="1:10">
      <c r="A23" s="587">
        <v>6</v>
      </c>
      <c r="B23" s="397" t="s">
        <v>174</v>
      </c>
      <c r="C23" s="585" t="s">
        <v>175</v>
      </c>
      <c r="D23" s="404" t="s">
        <v>142</v>
      </c>
      <c r="E23" s="584">
        <v>4</v>
      </c>
      <c r="F23" s="106"/>
      <c r="G23" s="106"/>
      <c r="H23" s="91">
        <f t="shared" si="2"/>
        <v>0</v>
      </c>
      <c r="I23" s="106">
        <f t="shared" si="3"/>
        <v>0</v>
      </c>
      <c r="J23" s="580"/>
    </row>
    <row r="24" ht="127.5" customHeight="1" outlineLevel="1" spans="1:10">
      <c r="A24" s="587">
        <v>7</v>
      </c>
      <c r="B24" s="397" t="s">
        <v>176</v>
      </c>
      <c r="C24" s="585" t="s">
        <v>177</v>
      </c>
      <c r="D24" s="404" t="s">
        <v>167</v>
      </c>
      <c r="E24" s="584">
        <v>48</v>
      </c>
      <c r="F24" s="106"/>
      <c r="G24" s="106"/>
      <c r="H24" s="91">
        <f t="shared" si="2"/>
        <v>0</v>
      </c>
      <c r="I24" s="106">
        <f t="shared" si="3"/>
        <v>0</v>
      </c>
      <c r="J24" s="580"/>
    </row>
    <row r="25" ht="57.75" customHeight="1" outlineLevel="1" spans="1:10">
      <c r="A25" s="587">
        <v>8</v>
      </c>
      <c r="B25" s="397" t="s">
        <v>178</v>
      </c>
      <c r="C25" s="407" t="s">
        <v>179</v>
      </c>
      <c r="D25" s="404" t="s">
        <v>167</v>
      </c>
      <c r="E25" s="584">
        <v>34</v>
      </c>
      <c r="F25" s="106"/>
      <c r="G25" s="106"/>
      <c r="H25" s="91">
        <f t="shared" si="2"/>
        <v>0</v>
      </c>
      <c r="I25" s="106">
        <f t="shared" si="3"/>
        <v>0</v>
      </c>
      <c r="J25" s="580"/>
    </row>
    <row r="26" ht="127.5" customHeight="1" outlineLevel="1" spans="1:10">
      <c r="A26" s="587">
        <v>9</v>
      </c>
      <c r="B26" s="397" t="s">
        <v>180</v>
      </c>
      <c r="C26" s="585" t="s">
        <v>181</v>
      </c>
      <c r="D26" s="404" t="s">
        <v>142</v>
      </c>
      <c r="E26" s="584">
        <v>23</v>
      </c>
      <c r="F26" s="106"/>
      <c r="G26" s="106"/>
      <c r="H26" s="91">
        <f t="shared" si="2"/>
        <v>0</v>
      </c>
      <c r="I26" s="106">
        <f t="shared" si="3"/>
        <v>0</v>
      </c>
      <c r="J26" s="580"/>
    </row>
    <row r="27" ht="127.5" customHeight="1" outlineLevel="1" spans="1:10">
      <c r="A27" s="587">
        <v>10</v>
      </c>
      <c r="B27" s="397" t="s">
        <v>182</v>
      </c>
      <c r="C27" s="585" t="s">
        <v>183</v>
      </c>
      <c r="D27" s="404" t="s">
        <v>167</v>
      </c>
      <c r="E27" s="584">
        <v>268</v>
      </c>
      <c r="F27" s="106"/>
      <c r="G27" s="106"/>
      <c r="H27" s="91">
        <f t="shared" si="2"/>
        <v>0</v>
      </c>
      <c r="I27" s="106">
        <f t="shared" si="3"/>
        <v>0</v>
      </c>
      <c r="J27" s="580"/>
    </row>
    <row r="28" ht="127.5" customHeight="1" outlineLevel="1" spans="1:10">
      <c r="A28" s="587">
        <v>11</v>
      </c>
      <c r="B28" s="397" t="s">
        <v>184</v>
      </c>
      <c r="C28" s="585" t="s">
        <v>185</v>
      </c>
      <c r="D28" s="404" t="s">
        <v>186</v>
      </c>
      <c r="E28" s="584">
        <v>4</v>
      </c>
      <c r="F28" s="588"/>
      <c r="G28" s="588"/>
      <c r="H28" s="91">
        <f t="shared" si="2"/>
        <v>0</v>
      </c>
      <c r="I28" s="106">
        <f t="shared" si="3"/>
        <v>0</v>
      </c>
      <c r="J28" s="580"/>
    </row>
    <row r="29" ht="49.5" customHeight="1" outlineLevel="1" spans="1:10">
      <c r="A29" s="582" t="s">
        <v>187</v>
      </c>
      <c r="B29" s="583" t="s">
        <v>188</v>
      </c>
      <c r="C29" s="579"/>
      <c r="D29" s="580"/>
      <c r="E29" s="581"/>
      <c r="F29" s="581"/>
      <c r="G29" s="581"/>
      <c r="H29" s="91">
        <f t="shared" si="2"/>
        <v>0</v>
      </c>
      <c r="I29" s="581">
        <f t="shared" si="3"/>
        <v>0</v>
      </c>
      <c r="J29" s="580"/>
    </row>
    <row r="30" ht="127.5" customHeight="1" outlineLevel="1" spans="1:10">
      <c r="A30" s="587">
        <v>1</v>
      </c>
      <c r="B30" s="397" t="s">
        <v>170</v>
      </c>
      <c r="C30" s="585" t="s">
        <v>189</v>
      </c>
      <c r="D30" s="404" t="s">
        <v>142</v>
      </c>
      <c r="E30" s="584">
        <v>13</v>
      </c>
      <c r="F30" s="106"/>
      <c r="G30" s="106"/>
      <c r="H30" s="91">
        <f t="shared" si="2"/>
        <v>0</v>
      </c>
      <c r="I30" s="106">
        <f t="shared" si="3"/>
        <v>0</v>
      </c>
      <c r="J30" s="580"/>
    </row>
    <row r="31" ht="127.5" customHeight="1" outlineLevel="1" spans="1:10">
      <c r="A31" s="587">
        <v>2</v>
      </c>
      <c r="B31" s="397" t="s">
        <v>168</v>
      </c>
      <c r="C31" s="585" t="s">
        <v>169</v>
      </c>
      <c r="D31" s="404" t="s">
        <v>142</v>
      </c>
      <c r="E31" s="584">
        <v>13</v>
      </c>
      <c r="F31" s="106"/>
      <c r="G31" s="106"/>
      <c r="H31" s="91">
        <f t="shared" si="2"/>
        <v>0</v>
      </c>
      <c r="I31" s="106">
        <f t="shared" si="3"/>
        <v>0</v>
      </c>
      <c r="J31" s="580"/>
    </row>
    <row r="32" ht="127.5" customHeight="1" outlineLevel="1" spans="1:10">
      <c r="A32" s="587">
        <v>3</v>
      </c>
      <c r="B32" s="397" t="s">
        <v>178</v>
      </c>
      <c r="C32" s="407" t="s">
        <v>179</v>
      </c>
      <c r="D32" s="404" t="s">
        <v>167</v>
      </c>
      <c r="E32" s="584">
        <v>35</v>
      </c>
      <c r="F32" s="106"/>
      <c r="G32" s="106"/>
      <c r="H32" s="91">
        <f t="shared" si="2"/>
        <v>0</v>
      </c>
      <c r="I32" s="106">
        <f t="shared" si="3"/>
        <v>0</v>
      </c>
      <c r="J32" s="580"/>
    </row>
    <row r="33" ht="127.5" customHeight="1" outlineLevel="1" spans="1:10">
      <c r="A33" s="587">
        <v>4</v>
      </c>
      <c r="B33" s="397" t="s">
        <v>180</v>
      </c>
      <c r="C33" s="585" t="s">
        <v>181</v>
      </c>
      <c r="D33" s="404" t="s">
        <v>142</v>
      </c>
      <c r="E33" s="584">
        <v>23</v>
      </c>
      <c r="F33" s="106"/>
      <c r="G33" s="106"/>
      <c r="H33" s="91">
        <f t="shared" si="2"/>
        <v>0</v>
      </c>
      <c r="I33" s="106">
        <f t="shared" si="3"/>
        <v>0</v>
      </c>
      <c r="J33" s="580"/>
    </row>
    <row r="34" ht="127.5" customHeight="1" outlineLevel="1" spans="1:10">
      <c r="A34" s="587">
        <v>5</v>
      </c>
      <c r="B34" s="397" t="s">
        <v>182</v>
      </c>
      <c r="C34" s="585" t="s">
        <v>183</v>
      </c>
      <c r="D34" s="404" t="s">
        <v>167</v>
      </c>
      <c r="E34" s="584">
        <v>268</v>
      </c>
      <c r="F34" s="106"/>
      <c r="G34" s="106"/>
      <c r="H34" s="91">
        <f t="shared" si="2"/>
        <v>0</v>
      </c>
      <c r="I34" s="106">
        <f t="shared" si="3"/>
        <v>0</v>
      </c>
      <c r="J34" s="580"/>
    </row>
    <row r="35" ht="127.5" customHeight="1" outlineLevel="1" spans="1:10">
      <c r="A35" s="587">
        <v>6</v>
      </c>
      <c r="B35" s="397" t="s">
        <v>184</v>
      </c>
      <c r="C35" s="585" t="s">
        <v>185</v>
      </c>
      <c r="D35" s="404" t="s">
        <v>186</v>
      </c>
      <c r="E35" s="584">
        <v>1</v>
      </c>
      <c r="F35" s="588"/>
      <c r="G35" s="588"/>
      <c r="H35" s="91">
        <f t="shared" si="2"/>
        <v>0</v>
      </c>
      <c r="I35" s="106">
        <f t="shared" si="3"/>
        <v>0</v>
      </c>
      <c r="J35" s="580"/>
    </row>
    <row r="36" ht="42" customHeight="1" outlineLevel="1" spans="1:10">
      <c r="A36" s="589" t="s">
        <v>190</v>
      </c>
      <c r="B36" s="583" t="s">
        <v>191</v>
      </c>
      <c r="C36" s="407"/>
      <c r="D36" s="590"/>
      <c r="E36" s="584"/>
      <c r="F36" s="106"/>
      <c r="G36" s="106"/>
      <c r="H36" s="91">
        <f t="shared" si="2"/>
        <v>0</v>
      </c>
      <c r="I36" s="106">
        <f t="shared" si="3"/>
        <v>0</v>
      </c>
      <c r="J36" s="580"/>
    </row>
    <row r="37" ht="127.5" customHeight="1" outlineLevel="1" spans="1:10">
      <c r="A37" s="587">
        <v>1</v>
      </c>
      <c r="B37" s="397" t="s">
        <v>170</v>
      </c>
      <c r="C37" s="585" t="s">
        <v>171</v>
      </c>
      <c r="D37" s="404" t="s">
        <v>142</v>
      </c>
      <c r="E37" s="584">
        <v>3</v>
      </c>
      <c r="F37" s="106"/>
      <c r="G37" s="106"/>
      <c r="H37" s="91">
        <f t="shared" si="2"/>
        <v>0</v>
      </c>
      <c r="I37" s="106">
        <f t="shared" si="3"/>
        <v>0</v>
      </c>
      <c r="J37" s="580"/>
    </row>
    <row r="38" ht="127.5" customHeight="1" outlineLevel="1" spans="1:10">
      <c r="A38" s="587">
        <v>2</v>
      </c>
      <c r="B38" s="397" t="s">
        <v>168</v>
      </c>
      <c r="C38" s="585" t="s">
        <v>169</v>
      </c>
      <c r="D38" s="404" t="s">
        <v>142</v>
      </c>
      <c r="E38" s="584">
        <v>3</v>
      </c>
      <c r="F38" s="106"/>
      <c r="G38" s="106"/>
      <c r="H38" s="91">
        <f t="shared" si="2"/>
        <v>0</v>
      </c>
      <c r="I38" s="106">
        <f t="shared" si="3"/>
        <v>0</v>
      </c>
      <c r="J38" s="580"/>
    </row>
    <row r="39" ht="127.5" customHeight="1" outlineLevel="1" spans="1:10">
      <c r="A39" s="587">
        <v>3</v>
      </c>
      <c r="B39" s="397" t="s">
        <v>172</v>
      </c>
      <c r="C39" s="585" t="s">
        <v>173</v>
      </c>
      <c r="D39" s="404" t="s">
        <v>167</v>
      </c>
      <c r="E39" s="584">
        <v>4</v>
      </c>
      <c r="F39" s="106"/>
      <c r="G39" s="106"/>
      <c r="H39" s="91">
        <f t="shared" si="2"/>
        <v>0</v>
      </c>
      <c r="I39" s="106">
        <f t="shared" si="3"/>
        <v>0</v>
      </c>
      <c r="J39" s="580"/>
    </row>
    <row r="40" ht="127.5" customHeight="1" outlineLevel="1" spans="1:10">
      <c r="A40" s="587">
        <v>4</v>
      </c>
      <c r="B40" s="397" t="s">
        <v>174</v>
      </c>
      <c r="C40" s="585" t="s">
        <v>192</v>
      </c>
      <c r="D40" s="404" t="s">
        <v>142</v>
      </c>
      <c r="E40" s="584">
        <v>4</v>
      </c>
      <c r="F40" s="106"/>
      <c r="G40" s="106"/>
      <c r="H40" s="91">
        <f t="shared" si="2"/>
        <v>0</v>
      </c>
      <c r="I40" s="106">
        <f t="shared" si="3"/>
        <v>0</v>
      </c>
      <c r="J40" s="580"/>
    </row>
    <row r="41" ht="127.5" customHeight="1" outlineLevel="1" spans="1:10">
      <c r="A41" s="587">
        <v>5</v>
      </c>
      <c r="B41" s="397" t="s">
        <v>176</v>
      </c>
      <c r="C41" s="585" t="s">
        <v>177</v>
      </c>
      <c r="D41" s="404" t="s">
        <v>167</v>
      </c>
      <c r="E41" s="584">
        <v>48</v>
      </c>
      <c r="F41" s="106"/>
      <c r="G41" s="106"/>
      <c r="H41" s="91">
        <f t="shared" si="2"/>
        <v>0</v>
      </c>
      <c r="I41" s="106">
        <f t="shared" si="3"/>
        <v>0</v>
      </c>
      <c r="J41" s="580"/>
    </row>
    <row r="42" ht="127.5" customHeight="1" outlineLevel="1" spans="1:10">
      <c r="A42" s="587">
        <v>6</v>
      </c>
      <c r="B42" s="397" t="s">
        <v>178</v>
      </c>
      <c r="C42" s="407" t="s">
        <v>179</v>
      </c>
      <c r="D42" s="404" t="s">
        <v>167</v>
      </c>
      <c r="E42" s="584">
        <v>1</v>
      </c>
      <c r="F42" s="106"/>
      <c r="G42" s="106"/>
      <c r="H42" s="91">
        <f t="shared" si="2"/>
        <v>0</v>
      </c>
      <c r="I42" s="106">
        <f t="shared" si="3"/>
        <v>0</v>
      </c>
      <c r="J42" s="580"/>
    </row>
    <row r="43" ht="127.5" customHeight="1" outlineLevel="1" spans="1:10">
      <c r="A43" s="587">
        <v>7</v>
      </c>
      <c r="B43" s="397" t="s">
        <v>180</v>
      </c>
      <c r="C43" s="585" t="s">
        <v>181</v>
      </c>
      <c r="D43" s="404" t="s">
        <v>142</v>
      </c>
      <c r="E43" s="584">
        <v>2</v>
      </c>
      <c r="F43" s="106"/>
      <c r="G43" s="106"/>
      <c r="H43" s="91">
        <f t="shared" si="2"/>
        <v>0</v>
      </c>
      <c r="I43" s="106">
        <f t="shared" si="3"/>
        <v>0</v>
      </c>
      <c r="J43" s="580"/>
    </row>
    <row r="44" ht="127.5" customHeight="1" outlineLevel="1" spans="1:10">
      <c r="A44" s="587">
        <v>8</v>
      </c>
      <c r="B44" s="397" t="s">
        <v>182</v>
      </c>
      <c r="C44" s="585" t="s">
        <v>183</v>
      </c>
      <c r="D44" s="404" t="s">
        <v>167</v>
      </c>
      <c r="E44" s="584">
        <v>16</v>
      </c>
      <c r="F44" s="106"/>
      <c r="G44" s="106"/>
      <c r="H44" s="91">
        <f t="shared" si="2"/>
        <v>0</v>
      </c>
      <c r="I44" s="106">
        <f t="shared" si="3"/>
        <v>0</v>
      </c>
      <c r="J44" s="580"/>
    </row>
    <row r="45" ht="127.5" customHeight="1" outlineLevel="1" spans="1:10">
      <c r="A45" s="587">
        <v>9</v>
      </c>
      <c r="B45" s="397" t="s">
        <v>193</v>
      </c>
      <c r="C45" s="591" t="s">
        <v>194</v>
      </c>
      <c r="D45" s="404" t="s">
        <v>156</v>
      </c>
      <c r="E45" s="584">
        <v>5840</v>
      </c>
      <c r="F45" s="406"/>
      <c r="G45" s="406"/>
      <c r="H45" s="91">
        <f t="shared" si="2"/>
        <v>0</v>
      </c>
      <c r="I45" s="106">
        <f t="shared" si="3"/>
        <v>0</v>
      </c>
      <c r="J45" s="580"/>
    </row>
    <row r="46" ht="127.5" customHeight="1" outlineLevel="1" spans="1:10">
      <c r="A46" s="587">
        <v>10</v>
      </c>
      <c r="B46" s="397" t="s">
        <v>193</v>
      </c>
      <c r="C46" s="591" t="s">
        <v>195</v>
      </c>
      <c r="D46" s="404" t="s">
        <v>156</v>
      </c>
      <c r="E46" s="584">
        <v>5840</v>
      </c>
      <c r="F46" s="406"/>
      <c r="G46" s="406"/>
      <c r="H46" s="91">
        <f t="shared" ref="H46" si="4">F46+G46</f>
        <v>0</v>
      </c>
      <c r="I46" s="106">
        <f t="shared" ref="I46" si="5">H46*E46</f>
        <v>0</v>
      </c>
      <c r="J46" s="580"/>
    </row>
    <row r="47" ht="127.5" customHeight="1" outlineLevel="1" spans="1:10">
      <c r="A47" s="587">
        <v>11</v>
      </c>
      <c r="B47" s="397" t="s">
        <v>196</v>
      </c>
      <c r="C47" s="585" t="s">
        <v>197</v>
      </c>
      <c r="D47" s="404" t="s">
        <v>186</v>
      </c>
      <c r="E47" s="584">
        <v>4</v>
      </c>
      <c r="F47" s="106"/>
      <c r="G47" s="106"/>
      <c r="H47" s="91">
        <f t="shared" si="2"/>
        <v>0</v>
      </c>
      <c r="I47" s="106">
        <f t="shared" si="3"/>
        <v>0</v>
      </c>
      <c r="J47" s="580"/>
    </row>
    <row r="48" ht="39" customHeight="1" spans="1:10">
      <c r="A48" s="577" t="s">
        <v>198</v>
      </c>
      <c r="B48" s="578" t="s">
        <v>199</v>
      </c>
      <c r="C48" s="592"/>
      <c r="D48" s="593"/>
      <c r="E48" s="584"/>
      <c r="F48" s="106"/>
      <c r="G48" s="106"/>
      <c r="H48" s="91"/>
      <c r="I48" s="106">
        <f>SUM(I49:I72)</f>
        <v>0</v>
      </c>
      <c r="J48" s="580"/>
    </row>
    <row r="49" ht="39.75" customHeight="1" outlineLevel="1" spans="1:10">
      <c r="A49" s="582" t="s">
        <v>138</v>
      </c>
      <c r="B49" s="583" t="s">
        <v>139</v>
      </c>
      <c r="C49" s="407"/>
      <c r="D49" s="590"/>
      <c r="E49" s="584"/>
      <c r="F49" s="106"/>
      <c r="G49" s="106"/>
      <c r="H49" s="91">
        <f t="shared" si="2"/>
        <v>0</v>
      </c>
      <c r="I49" s="106">
        <f t="shared" si="3"/>
        <v>0</v>
      </c>
      <c r="J49" s="580"/>
    </row>
    <row r="50" ht="127.5" customHeight="1" outlineLevel="1" spans="1:10">
      <c r="A50" s="396">
        <v>1</v>
      </c>
      <c r="B50" s="405" t="s">
        <v>140</v>
      </c>
      <c r="C50" s="407" t="s">
        <v>200</v>
      </c>
      <c r="D50" s="400" t="s">
        <v>142</v>
      </c>
      <c r="E50" s="584">
        <v>6</v>
      </c>
      <c r="F50" s="106"/>
      <c r="G50" s="106"/>
      <c r="H50" s="91">
        <f t="shared" si="2"/>
        <v>0</v>
      </c>
      <c r="I50" s="106">
        <f t="shared" si="3"/>
        <v>0</v>
      </c>
      <c r="J50" s="580"/>
    </row>
    <row r="51" ht="127.5" customHeight="1" outlineLevel="1" spans="1:10">
      <c r="A51" s="396">
        <v>2</v>
      </c>
      <c r="B51" s="405" t="s">
        <v>143</v>
      </c>
      <c r="C51" s="585" t="s">
        <v>201</v>
      </c>
      <c r="D51" s="400" t="s">
        <v>142</v>
      </c>
      <c r="E51" s="584">
        <v>55</v>
      </c>
      <c r="F51" s="106"/>
      <c r="G51" s="106"/>
      <c r="H51" s="91">
        <f t="shared" si="2"/>
        <v>0</v>
      </c>
      <c r="I51" s="106">
        <f t="shared" si="3"/>
        <v>0</v>
      </c>
      <c r="J51" s="580"/>
    </row>
    <row r="52" ht="127.5" customHeight="1" outlineLevel="1" spans="1:10">
      <c r="A52" s="396">
        <v>3</v>
      </c>
      <c r="B52" s="586" t="s">
        <v>202</v>
      </c>
      <c r="C52" s="585" t="s">
        <v>203</v>
      </c>
      <c r="D52" s="400" t="s">
        <v>142</v>
      </c>
      <c r="E52" s="584">
        <v>5</v>
      </c>
      <c r="F52" s="106"/>
      <c r="G52" s="106"/>
      <c r="H52" s="91">
        <f t="shared" si="2"/>
        <v>0</v>
      </c>
      <c r="I52" s="106">
        <f t="shared" si="3"/>
        <v>0</v>
      </c>
      <c r="J52" s="580"/>
    </row>
    <row r="53" ht="34.5" customHeight="1" outlineLevel="1" spans="1:10">
      <c r="A53" s="582" t="s">
        <v>152</v>
      </c>
      <c r="B53" s="583" t="s">
        <v>153</v>
      </c>
      <c r="C53" s="407"/>
      <c r="D53" s="590"/>
      <c r="E53" s="584"/>
      <c r="F53" s="106"/>
      <c r="G53" s="106"/>
      <c r="H53" s="91">
        <f t="shared" si="2"/>
        <v>0</v>
      </c>
      <c r="I53" s="106">
        <f t="shared" si="3"/>
        <v>0</v>
      </c>
      <c r="J53" s="580"/>
    </row>
    <row r="54" ht="127.5" customHeight="1" outlineLevel="1" spans="1:10">
      <c r="A54" s="587">
        <v>1</v>
      </c>
      <c r="B54" s="397" t="s">
        <v>154</v>
      </c>
      <c r="C54" s="585" t="s">
        <v>155</v>
      </c>
      <c r="D54" s="404" t="s">
        <v>156</v>
      </c>
      <c r="E54" s="584">
        <f>18*305</f>
        <v>5490</v>
      </c>
      <c r="F54" s="106"/>
      <c r="G54" s="106"/>
      <c r="H54" s="91">
        <f t="shared" si="2"/>
        <v>0</v>
      </c>
      <c r="I54" s="106">
        <f t="shared" si="3"/>
        <v>0</v>
      </c>
      <c r="J54" s="580"/>
    </row>
    <row r="55" ht="127.5" customHeight="1" outlineLevel="1" spans="1:10">
      <c r="A55" s="587">
        <v>2</v>
      </c>
      <c r="B55" s="397" t="s">
        <v>159</v>
      </c>
      <c r="C55" s="585" t="s">
        <v>160</v>
      </c>
      <c r="D55" s="404" t="s">
        <v>156</v>
      </c>
      <c r="E55" s="584">
        <v>315</v>
      </c>
      <c r="F55" s="106"/>
      <c r="G55" s="106"/>
      <c r="H55" s="91">
        <f t="shared" si="2"/>
        <v>0</v>
      </c>
      <c r="I55" s="106">
        <f t="shared" si="3"/>
        <v>0</v>
      </c>
      <c r="J55" s="580"/>
    </row>
    <row r="56" ht="39.75" customHeight="1" outlineLevel="1" spans="1:10">
      <c r="A56" s="582" t="s">
        <v>161</v>
      </c>
      <c r="B56" s="583" t="s">
        <v>162</v>
      </c>
      <c r="C56" s="407"/>
      <c r="D56" s="590"/>
      <c r="E56" s="584"/>
      <c r="F56" s="106"/>
      <c r="G56" s="106"/>
      <c r="H56" s="91">
        <f t="shared" si="2"/>
        <v>0</v>
      </c>
      <c r="I56" s="106">
        <f t="shared" si="3"/>
        <v>0</v>
      </c>
      <c r="J56" s="580"/>
    </row>
    <row r="57" ht="127.5" customHeight="1" outlineLevel="1" spans="1:10">
      <c r="A57" s="587">
        <v>1</v>
      </c>
      <c r="B57" s="397" t="s">
        <v>204</v>
      </c>
      <c r="C57" s="585" t="s">
        <v>164</v>
      </c>
      <c r="D57" s="400" t="s">
        <v>142</v>
      </c>
      <c r="E57" s="584">
        <v>6</v>
      </c>
      <c r="F57" s="106"/>
      <c r="G57" s="106"/>
      <c r="H57" s="91">
        <f t="shared" si="2"/>
        <v>0</v>
      </c>
      <c r="I57" s="106">
        <f t="shared" si="3"/>
        <v>0</v>
      </c>
      <c r="J57" s="580"/>
    </row>
    <row r="58" ht="127.5" customHeight="1" outlineLevel="1" spans="1:10">
      <c r="A58" s="587">
        <v>3</v>
      </c>
      <c r="B58" s="397" t="s">
        <v>165</v>
      </c>
      <c r="C58" s="585" t="s">
        <v>205</v>
      </c>
      <c r="D58" s="404" t="s">
        <v>167</v>
      </c>
      <c r="E58" s="584">
        <v>121</v>
      </c>
      <c r="F58" s="106"/>
      <c r="G58" s="106"/>
      <c r="H58" s="91">
        <f t="shared" si="2"/>
        <v>0</v>
      </c>
      <c r="I58" s="106">
        <f t="shared" si="3"/>
        <v>0</v>
      </c>
      <c r="J58" s="580"/>
    </row>
    <row r="59" ht="127.5" customHeight="1" outlineLevel="1" spans="1:10">
      <c r="A59" s="587">
        <v>4</v>
      </c>
      <c r="B59" s="397" t="s">
        <v>168</v>
      </c>
      <c r="C59" s="585" t="s">
        <v>206</v>
      </c>
      <c r="D59" s="404" t="s">
        <v>142</v>
      </c>
      <c r="E59" s="584">
        <v>9</v>
      </c>
      <c r="F59" s="106"/>
      <c r="G59" s="106"/>
      <c r="H59" s="91">
        <f t="shared" si="2"/>
        <v>0</v>
      </c>
      <c r="I59" s="106">
        <f t="shared" si="3"/>
        <v>0</v>
      </c>
      <c r="J59" s="580"/>
    </row>
    <row r="60" ht="127.5" customHeight="1" outlineLevel="1" spans="1:10">
      <c r="A60" s="587">
        <v>5</v>
      </c>
      <c r="B60" s="397" t="s">
        <v>170</v>
      </c>
      <c r="C60" s="585" t="s">
        <v>171</v>
      </c>
      <c r="D60" s="404" t="s">
        <v>142</v>
      </c>
      <c r="E60" s="584">
        <v>3</v>
      </c>
      <c r="F60" s="106"/>
      <c r="G60" s="106"/>
      <c r="H60" s="91">
        <f t="shared" si="2"/>
        <v>0</v>
      </c>
      <c r="I60" s="106">
        <f t="shared" si="3"/>
        <v>0</v>
      </c>
      <c r="J60" s="580"/>
    </row>
    <row r="61" ht="127.5" customHeight="1" outlineLevel="1" spans="1:10">
      <c r="A61" s="587">
        <v>6</v>
      </c>
      <c r="B61" s="397" t="s">
        <v>172</v>
      </c>
      <c r="C61" s="585" t="s">
        <v>173</v>
      </c>
      <c r="D61" s="404" t="s">
        <v>167</v>
      </c>
      <c r="E61" s="584">
        <v>4</v>
      </c>
      <c r="F61" s="106"/>
      <c r="G61" s="106"/>
      <c r="H61" s="91">
        <f t="shared" si="2"/>
        <v>0</v>
      </c>
      <c r="I61" s="106">
        <f t="shared" si="3"/>
        <v>0</v>
      </c>
      <c r="J61" s="580"/>
    </row>
    <row r="62" ht="127.5" customHeight="1" outlineLevel="1" spans="1:10">
      <c r="A62" s="587">
        <v>7</v>
      </c>
      <c r="B62" s="397" t="s">
        <v>174</v>
      </c>
      <c r="C62" s="585" t="s">
        <v>175</v>
      </c>
      <c r="D62" s="404" t="s">
        <v>142</v>
      </c>
      <c r="E62" s="584">
        <v>4</v>
      </c>
      <c r="F62" s="106"/>
      <c r="G62" s="106"/>
      <c r="H62" s="91">
        <f t="shared" si="2"/>
        <v>0</v>
      </c>
      <c r="I62" s="106">
        <f t="shared" si="3"/>
        <v>0</v>
      </c>
      <c r="J62" s="580"/>
    </row>
    <row r="63" ht="127.5" customHeight="1" outlineLevel="1" spans="1:10">
      <c r="A63" s="587">
        <v>8</v>
      </c>
      <c r="B63" s="397" t="s">
        <v>176</v>
      </c>
      <c r="C63" s="585" t="s">
        <v>177</v>
      </c>
      <c r="D63" s="404" t="s">
        <v>167</v>
      </c>
      <c r="E63" s="584">
        <v>48</v>
      </c>
      <c r="F63" s="106"/>
      <c r="G63" s="106"/>
      <c r="H63" s="91">
        <f t="shared" si="2"/>
        <v>0</v>
      </c>
      <c r="I63" s="106">
        <f t="shared" si="3"/>
        <v>0</v>
      </c>
      <c r="J63" s="580"/>
    </row>
    <row r="64" ht="35.25" customHeight="1" outlineLevel="1" spans="1:10">
      <c r="A64" s="582" t="s">
        <v>187</v>
      </c>
      <c r="B64" s="583" t="s">
        <v>191</v>
      </c>
      <c r="C64" s="407"/>
      <c r="D64" s="590"/>
      <c r="E64" s="584"/>
      <c r="F64" s="106"/>
      <c r="G64" s="106"/>
      <c r="H64" s="91">
        <f t="shared" si="2"/>
        <v>0</v>
      </c>
      <c r="I64" s="106">
        <f t="shared" si="3"/>
        <v>0</v>
      </c>
      <c r="J64" s="580"/>
    </row>
    <row r="65" ht="127.5" customHeight="1" outlineLevel="1" spans="1:10">
      <c r="A65" s="587">
        <v>1</v>
      </c>
      <c r="B65" s="397" t="s">
        <v>170</v>
      </c>
      <c r="C65" s="585" t="s">
        <v>171</v>
      </c>
      <c r="D65" s="404" t="s">
        <v>142</v>
      </c>
      <c r="E65" s="584">
        <v>2</v>
      </c>
      <c r="F65" s="106"/>
      <c r="G65" s="106"/>
      <c r="H65" s="91">
        <f t="shared" si="2"/>
        <v>0</v>
      </c>
      <c r="I65" s="106">
        <f t="shared" si="3"/>
        <v>0</v>
      </c>
      <c r="J65" s="580"/>
    </row>
    <row r="66" ht="127.5" customHeight="1" outlineLevel="1" spans="1:10">
      <c r="A66" s="587">
        <v>2</v>
      </c>
      <c r="B66" s="397" t="s">
        <v>168</v>
      </c>
      <c r="C66" s="585" t="s">
        <v>206</v>
      </c>
      <c r="D66" s="404" t="s">
        <v>142</v>
      </c>
      <c r="E66" s="584">
        <v>1</v>
      </c>
      <c r="F66" s="106"/>
      <c r="G66" s="106"/>
      <c r="H66" s="91">
        <f t="shared" si="2"/>
        <v>0</v>
      </c>
      <c r="I66" s="106">
        <f t="shared" si="3"/>
        <v>0</v>
      </c>
      <c r="J66" s="580"/>
    </row>
    <row r="67" ht="127.5" customHeight="1" outlineLevel="1" spans="1:10">
      <c r="A67" s="587">
        <v>3</v>
      </c>
      <c r="B67" s="397" t="s">
        <v>172</v>
      </c>
      <c r="C67" s="585" t="s">
        <v>173</v>
      </c>
      <c r="D67" s="404" t="s">
        <v>167</v>
      </c>
      <c r="E67" s="584">
        <v>4</v>
      </c>
      <c r="F67" s="106"/>
      <c r="G67" s="106"/>
      <c r="H67" s="91">
        <f t="shared" si="2"/>
        <v>0</v>
      </c>
      <c r="I67" s="106">
        <f t="shared" si="3"/>
        <v>0</v>
      </c>
      <c r="J67" s="580"/>
    </row>
    <row r="68" ht="127.5" customHeight="1" outlineLevel="1" spans="1:10">
      <c r="A68" s="587">
        <v>4</v>
      </c>
      <c r="B68" s="397" t="s">
        <v>174</v>
      </c>
      <c r="C68" s="585" t="s">
        <v>175</v>
      </c>
      <c r="D68" s="404" t="s">
        <v>142</v>
      </c>
      <c r="E68" s="584">
        <v>4</v>
      </c>
      <c r="F68" s="106"/>
      <c r="G68" s="106"/>
      <c r="H68" s="91">
        <f t="shared" si="2"/>
        <v>0</v>
      </c>
      <c r="I68" s="106">
        <f t="shared" si="3"/>
        <v>0</v>
      </c>
      <c r="J68" s="580"/>
    </row>
    <row r="69" ht="127.5" customHeight="1" outlineLevel="1" spans="1:10">
      <c r="A69" s="587">
        <v>5</v>
      </c>
      <c r="B69" s="397" t="s">
        <v>176</v>
      </c>
      <c r="C69" s="585" t="s">
        <v>177</v>
      </c>
      <c r="D69" s="404" t="s">
        <v>167</v>
      </c>
      <c r="E69" s="584">
        <v>48</v>
      </c>
      <c r="F69" s="106"/>
      <c r="G69" s="106"/>
      <c r="H69" s="91">
        <f t="shared" si="2"/>
        <v>0</v>
      </c>
      <c r="I69" s="106">
        <f t="shared" si="3"/>
        <v>0</v>
      </c>
      <c r="J69" s="580"/>
    </row>
    <row r="70" ht="73.5" customHeight="1" outlineLevel="1" spans="1:10">
      <c r="A70" s="587">
        <v>6</v>
      </c>
      <c r="B70" s="596" t="s">
        <v>207</v>
      </c>
      <c r="C70" s="591" t="s">
        <v>194</v>
      </c>
      <c r="D70" s="596" t="s">
        <v>208</v>
      </c>
      <c r="E70" s="597">
        <v>864</v>
      </c>
      <c r="F70" s="106"/>
      <c r="G70" s="106"/>
      <c r="H70" s="91">
        <f t="shared" si="2"/>
        <v>0</v>
      </c>
      <c r="I70" s="106">
        <f t="shared" si="3"/>
        <v>0</v>
      </c>
      <c r="J70" s="580"/>
    </row>
    <row r="71" ht="73.5" customHeight="1" outlineLevel="1" spans="1:10">
      <c r="A71" s="587">
        <v>7</v>
      </c>
      <c r="B71" s="596" t="s">
        <v>207</v>
      </c>
      <c r="C71" s="591" t="s">
        <v>195</v>
      </c>
      <c r="D71" s="596" t="s">
        <v>208</v>
      </c>
      <c r="E71" s="597">
        <v>864</v>
      </c>
      <c r="F71" s="106"/>
      <c r="G71" s="106"/>
      <c r="H71" s="91">
        <f t="shared" ref="H71" si="6">F71+G71</f>
        <v>0</v>
      </c>
      <c r="I71" s="106">
        <f t="shared" ref="I71" si="7">H71*E71</f>
        <v>0</v>
      </c>
      <c r="J71" s="580"/>
    </row>
    <row r="72" ht="48" customHeight="1" outlineLevel="1" spans="1:10">
      <c r="A72" s="587">
        <v>8</v>
      </c>
      <c r="B72" s="397" t="s">
        <v>209</v>
      </c>
      <c r="C72" s="591" t="s">
        <v>210</v>
      </c>
      <c r="D72" s="93" t="s">
        <v>211</v>
      </c>
      <c r="E72" s="584">
        <v>120</v>
      </c>
      <c r="F72" s="106"/>
      <c r="G72" s="106"/>
      <c r="H72" s="91">
        <f t="shared" si="2"/>
        <v>0</v>
      </c>
      <c r="I72" s="106">
        <f t="shared" si="3"/>
        <v>0</v>
      </c>
      <c r="J72" s="580"/>
    </row>
    <row r="73" ht="53.25" customHeight="1" spans="1:10">
      <c r="A73" s="577" t="s">
        <v>212</v>
      </c>
      <c r="B73" s="578" t="s">
        <v>213</v>
      </c>
      <c r="C73" s="592"/>
      <c r="D73" s="593"/>
      <c r="E73" s="584"/>
      <c r="F73" s="106"/>
      <c r="G73" s="106"/>
      <c r="H73" s="91"/>
      <c r="I73" s="106">
        <f>SUM(I74:I99)</f>
        <v>0</v>
      </c>
      <c r="J73" s="580"/>
    </row>
    <row r="74" ht="29.25" customHeight="1" outlineLevel="1" spans="1:10">
      <c r="A74" s="582" t="s">
        <v>138</v>
      </c>
      <c r="B74" s="583" t="s">
        <v>153</v>
      </c>
      <c r="C74" s="407"/>
      <c r="D74" s="590"/>
      <c r="E74" s="584"/>
      <c r="F74" s="106"/>
      <c r="G74" s="106"/>
      <c r="H74" s="91">
        <f t="shared" si="2"/>
        <v>0</v>
      </c>
      <c r="I74" s="106">
        <f t="shared" si="3"/>
        <v>0</v>
      </c>
      <c r="J74" s="580"/>
    </row>
    <row r="75" ht="127.5" customHeight="1" outlineLevel="1" spans="1:10">
      <c r="A75" s="587">
        <v>1</v>
      </c>
      <c r="B75" s="397" t="s">
        <v>154</v>
      </c>
      <c r="C75" s="585" t="s">
        <v>214</v>
      </c>
      <c r="D75" s="400" t="s">
        <v>156</v>
      </c>
      <c r="E75" s="584">
        <f>305*63*0.8</f>
        <v>15372</v>
      </c>
      <c r="F75" s="106"/>
      <c r="G75" s="106"/>
      <c r="H75" s="91">
        <f t="shared" ref="H75:H99" si="8">F75+G75</f>
        <v>0</v>
      </c>
      <c r="I75" s="106">
        <f t="shared" ref="I75:I99" si="9">H75*E75</f>
        <v>0</v>
      </c>
      <c r="J75" s="580"/>
    </row>
    <row r="76" ht="127.5" customHeight="1" outlineLevel="1" spans="1:10">
      <c r="A76" s="587">
        <v>2</v>
      </c>
      <c r="B76" s="397" t="s">
        <v>157</v>
      </c>
      <c r="C76" s="585" t="s">
        <v>158</v>
      </c>
      <c r="D76" s="400" t="s">
        <v>156</v>
      </c>
      <c r="E76" s="584">
        <v>3870</v>
      </c>
      <c r="F76" s="106"/>
      <c r="G76" s="106"/>
      <c r="H76" s="91">
        <f t="shared" si="8"/>
        <v>0</v>
      </c>
      <c r="I76" s="106">
        <f t="shared" si="9"/>
        <v>0</v>
      </c>
      <c r="J76" s="580"/>
    </row>
    <row r="77" ht="127.5" customHeight="1" outlineLevel="1" spans="1:10">
      <c r="A77" s="587">
        <v>3</v>
      </c>
      <c r="B77" s="397" t="s">
        <v>159</v>
      </c>
      <c r="C77" s="585" t="s">
        <v>215</v>
      </c>
      <c r="D77" s="404" t="s">
        <v>156</v>
      </c>
      <c r="E77" s="584">
        <v>225</v>
      </c>
      <c r="F77" s="106"/>
      <c r="G77" s="106"/>
      <c r="H77" s="91">
        <f t="shared" si="8"/>
        <v>0</v>
      </c>
      <c r="I77" s="106">
        <f t="shared" si="9"/>
        <v>0</v>
      </c>
      <c r="J77" s="580"/>
    </row>
    <row r="78" ht="42" customHeight="1" outlineLevel="1" spans="1:10">
      <c r="A78" s="582" t="s">
        <v>152</v>
      </c>
      <c r="B78" s="583" t="s">
        <v>162</v>
      </c>
      <c r="C78" s="407"/>
      <c r="D78" s="590"/>
      <c r="E78" s="584"/>
      <c r="F78" s="106"/>
      <c r="G78" s="106"/>
      <c r="H78" s="91">
        <f t="shared" si="8"/>
        <v>0</v>
      </c>
      <c r="I78" s="106">
        <f t="shared" si="9"/>
        <v>0</v>
      </c>
      <c r="J78" s="580"/>
    </row>
    <row r="79" ht="127.5" customHeight="1" outlineLevel="1" spans="1:10">
      <c r="A79" s="587">
        <v>1</v>
      </c>
      <c r="B79" s="397" t="s">
        <v>204</v>
      </c>
      <c r="C79" s="585" t="s">
        <v>164</v>
      </c>
      <c r="D79" s="400" t="s">
        <v>142</v>
      </c>
      <c r="E79" s="584">
        <v>18</v>
      </c>
      <c r="F79" s="106"/>
      <c r="G79" s="106"/>
      <c r="H79" s="91">
        <f t="shared" si="8"/>
        <v>0</v>
      </c>
      <c r="I79" s="106">
        <f t="shared" si="9"/>
        <v>0</v>
      </c>
      <c r="J79" s="580"/>
    </row>
    <row r="80" ht="127.5" customHeight="1" outlineLevel="1" spans="1:10">
      <c r="A80" s="587">
        <v>3</v>
      </c>
      <c r="B80" s="397" t="s">
        <v>165</v>
      </c>
      <c r="C80" s="585" t="s">
        <v>205</v>
      </c>
      <c r="D80" s="404" t="s">
        <v>167</v>
      </c>
      <c r="E80" s="584">
        <v>239</v>
      </c>
      <c r="F80" s="106"/>
      <c r="G80" s="106"/>
      <c r="H80" s="91">
        <f t="shared" si="8"/>
        <v>0</v>
      </c>
      <c r="I80" s="106">
        <f t="shared" si="9"/>
        <v>0</v>
      </c>
      <c r="J80" s="580"/>
    </row>
    <row r="81" ht="127.5" customHeight="1" outlineLevel="1" spans="1:10">
      <c r="A81" s="587">
        <v>4</v>
      </c>
      <c r="B81" s="397" t="s">
        <v>168</v>
      </c>
      <c r="C81" s="585" t="s">
        <v>206</v>
      </c>
      <c r="D81" s="404" t="s">
        <v>142</v>
      </c>
      <c r="E81" s="584">
        <v>31</v>
      </c>
      <c r="F81" s="106"/>
      <c r="G81" s="106"/>
      <c r="H81" s="91">
        <f t="shared" si="8"/>
        <v>0</v>
      </c>
      <c r="I81" s="106">
        <f t="shared" si="9"/>
        <v>0</v>
      </c>
      <c r="J81" s="580"/>
    </row>
    <row r="82" ht="127.5" customHeight="1" outlineLevel="1" spans="1:10">
      <c r="A82" s="587">
        <v>5</v>
      </c>
      <c r="B82" s="397" t="s">
        <v>170</v>
      </c>
      <c r="C82" s="585" t="s">
        <v>171</v>
      </c>
      <c r="D82" s="404" t="s">
        <v>142</v>
      </c>
      <c r="E82" s="584">
        <v>13</v>
      </c>
      <c r="F82" s="106"/>
      <c r="G82" s="106"/>
      <c r="H82" s="91">
        <f t="shared" si="8"/>
        <v>0</v>
      </c>
      <c r="I82" s="106">
        <f t="shared" si="9"/>
        <v>0</v>
      </c>
      <c r="J82" s="580"/>
    </row>
    <row r="83" ht="127.5" customHeight="1" outlineLevel="1" spans="1:10">
      <c r="A83" s="587">
        <v>6</v>
      </c>
      <c r="B83" s="397" t="s">
        <v>172</v>
      </c>
      <c r="C83" s="585" t="s">
        <v>173</v>
      </c>
      <c r="D83" s="404" t="s">
        <v>167</v>
      </c>
      <c r="E83" s="584">
        <v>7</v>
      </c>
      <c r="F83" s="106"/>
      <c r="G83" s="106"/>
      <c r="H83" s="91">
        <f t="shared" si="8"/>
        <v>0</v>
      </c>
      <c r="I83" s="106">
        <f t="shared" si="9"/>
        <v>0</v>
      </c>
      <c r="J83" s="580"/>
    </row>
    <row r="84" ht="127.5" customHeight="1" outlineLevel="1" spans="1:10">
      <c r="A84" s="587">
        <v>7</v>
      </c>
      <c r="B84" s="397" t="s">
        <v>174</v>
      </c>
      <c r="C84" s="585" t="s">
        <v>175</v>
      </c>
      <c r="D84" s="404" t="s">
        <v>142</v>
      </c>
      <c r="E84" s="584">
        <v>2</v>
      </c>
      <c r="F84" s="106"/>
      <c r="G84" s="106"/>
      <c r="H84" s="91">
        <f t="shared" si="8"/>
        <v>0</v>
      </c>
      <c r="I84" s="106">
        <f t="shared" si="9"/>
        <v>0</v>
      </c>
      <c r="J84" s="580"/>
    </row>
    <row r="85" ht="127.5" customHeight="1" outlineLevel="1" spans="1:10">
      <c r="A85" s="587">
        <v>8</v>
      </c>
      <c r="B85" s="397" t="s">
        <v>176</v>
      </c>
      <c r="C85" s="585" t="s">
        <v>177</v>
      </c>
      <c r="D85" s="404" t="s">
        <v>167</v>
      </c>
      <c r="E85" s="584">
        <v>16</v>
      </c>
      <c r="F85" s="106"/>
      <c r="G85" s="106"/>
      <c r="H85" s="91">
        <f t="shared" si="8"/>
        <v>0</v>
      </c>
      <c r="I85" s="106">
        <f t="shared" si="9"/>
        <v>0</v>
      </c>
      <c r="J85" s="580"/>
    </row>
    <row r="86" ht="127.5" customHeight="1" outlineLevel="1" spans="1:10">
      <c r="A86" s="587">
        <v>9</v>
      </c>
      <c r="B86" s="397" t="s">
        <v>178</v>
      </c>
      <c r="C86" s="407" t="s">
        <v>179</v>
      </c>
      <c r="D86" s="404" t="s">
        <v>167</v>
      </c>
      <c r="E86" s="584">
        <v>11</v>
      </c>
      <c r="F86" s="106"/>
      <c r="G86" s="106"/>
      <c r="H86" s="91">
        <f t="shared" si="8"/>
        <v>0</v>
      </c>
      <c r="I86" s="106">
        <f t="shared" si="9"/>
        <v>0</v>
      </c>
      <c r="J86" s="580"/>
    </row>
    <row r="87" ht="127.5" customHeight="1" outlineLevel="1" spans="1:10">
      <c r="A87" s="587">
        <v>10</v>
      </c>
      <c r="B87" s="397" t="s">
        <v>180</v>
      </c>
      <c r="C87" s="585" t="s">
        <v>181</v>
      </c>
      <c r="D87" s="404" t="s">
        <v>142</v>
      </c>
      <c r="E87" s="584">
        <v>11</v>
      </c>
      <c r="F87" s="106"/>
      <c r="G87" s="106"/>
      <c r="H87" s="91">
        <f t="shared" si="8"/>
        <v>0</v>
      </c>
      <c r="I87" s="106">
        <f t="shared" si="9"/>
        <v>0</v>
      </c>
      <c r="J87" s="580"/>
    </row>
    <row r="88" ht="127.5" customHeight="1" outlineLevel="1" spans="1:10">
      <c r="A88" s="587">
        <v>11</v>
      </c>
      <c r="B88" s="397" t="s">
        <v>182</v>
      </c>
      <c r="C88" s="585" t="s">
        <v>183</v>
      </c>
      <c r="D88" s="404" t="s">
        <v>167</v>
      </c>
      <c r="E88" s="584">
        <v>44</v>
      </c>
      <c r="F88" s="106"/>
      <c r="G88" s="106"/>
      <c r="H88" s="91">
        <f t="shared" si="8"/>
        <v>0</v>
      </c>
      <c r="I88" s="106">
        <f t="shared" si="9"/>
        <v>0</v>
      </c>
      <c r="J88" s="580"/>
    </row>
    <row r="89" ht="34.5" customHeight="1" outlineLevel="1" spans="1:10">
      <c r="A89" s="582" t="s">
        <v>161</v>
      </c>
      <c r="B89" s="583" t="s">
        <v>191</v>
      </c>
      <c r="C89" s="407"/>
      <c r="D89" s="590"/>
      <c r="E89" s="584"/>
      <c r="F89" s="106"/>
      <c r="G89" s="106"/>
      <c r="H89" s="91">
        <f t="shared" si="8"/>
        <v>0</v>
      </c>
      <c r="I89" s="106">
        <f t="shared" si="9"/>
        <v>0</v>
      </c>
      <c r="J89" s="580"/>
    </row>
    <row r="90" ht="127.5" customHeight="1" outlineLevel="1" spans="1:10">
      <c r="A90" s="587">
        <v>1</v>
      </c>
      <c r="B90" s="397" t="s">
        <v>170</v>
      </c>
      <c r="C90" s="585" t="s">
        <v>171</v>
      </c>
      <c r="D90" s="404" t="s">
        <v>142</v>
      </c>
      <c r="E90" s="584">
        <v>3</v>
      </c>
      <c r="F90" s="106"/>
      <c r="G90" s="106"/>
      <c r="H90" s="91">
        <f t="shared" si="8"/>
        <v>0</v>
      </c>
      <c r="I90" s="106">
        <f t="shared" si="9"/>
        <v>0</v>
      </c>
      <c r="J90" s="580"/>
    </row>
    <row r="91" ht="127.5" customHeight="1" outlineLevel="1" spans="1:10">
      <c r="A91" s="587">
        <v>2</v>
      </c>
      <c r="B91" s="397" t="s">
        <v>168</v>
      </c>
      <c r="C91" s="585" t="s">
        <v>206</v>
      </c>
      <c r="D91" s="404" t="s">
        <v>142</v>
      </c>
      <c r="E91" s="584">
        <v>3</v>
      </c>
      <c r="F91" s="106"/>
      <c r="G91" s="106"/>
      <c r="H91" s="91">
        <f t="shared" si="8"/>
        <v>0</v>
      </c>
      <c r="I91" s="106">
        <f t="shared" si="9"/>
        <v>0</v>
      </c>
      <c r="J91" s="580"/>
    </row>
    <row r="92" ht="127.5" customHeight="1" outlineLevel="1" spans="1:10">
      <c r="A92" s="587">
        <v>3</v>
      </c>
      <c r="B92" s="397" t="s">
        <v>172</v>
      </c>
      <c r="C92" s="585" t="s">
        <v>173</v>
      </c>
      <c r="D92" s="404" t="s">
        <v>167</v>
      </c>
      <c r="E92" s="584">
        <v>7</v>
      </c>
      <c r="F92" s="106"/>
      <c r="G92" s="106"/>
      <c r="H92" s="91">
        <f t="shared" si="8"/>
        <v>0</v>
      </c>
      <c r="I92" s="106">
        <f t="shared" si="9"/>
        <v>0</v>
      </c>
      <c r="J92" s="580"/>
    </row>
    <row r="93" ht="127.5" customHeight="1" outlineLevel="1" spans="1:10">
      <c r="A93" s="587">
        <v>4</v>
      </c>
      <c r="B93" s="397" t="s">
        <v>174</v>
      </c>
      <c r="C93" s="585" t="s">
        <v>175</v>
      </c>
      <c r="D93" s="404" t="s">
        <v>142</v>
      </c>
      <c r="E93" s="584">
        <v>2</v>
      </c>
      <c r="F93" s="106"/>
      <c r="G93" s="106"/>
      <c r="H93" s="91">
        <f t="shared" si="8"/>
        <v>0</v>
      </c>
      <c r="I93" s="106">
        <f t="shared" si="9"/>
        <v>0</v>
      </c>
      <c r="J93" s="580"/>
    </row>
    <row r="94" ht="127.5" customHeight="1" outlineLevel="1" spans="1:10">
      <c r="A94" s="587">
        <v>5</v>
      </c>
      <c r="B94" s="397" t="s">
        <v>176</v>
      </c>
      <c r="C94" s="585" t="s">
        <v>177</v>
      </c>
      <c r="D94" s="404" t="s">
        <v>167</v>
      </c>
      <c r="E94" s="584">
        <v>16</v>
      </c>
      <c r="F94" s="106"/>
      <c r="G94" s="106"/>
      <c r="H94" s="91">
        <f t="shared" si="8"/>
        <v>0</v>
      </c>
      <c r="I94" s="106">
        <f t="shared" si="9"/>
        <v>0</v>
      </c>
      <c r="J94" s="580"/>
    </row>
    <row r="95" ht="127.5" customHeight="1" outlineLevel="1" spans="1:10">
      <c r="A95" s="587">
        <v>6</v>
      </c>
      <c r="B95" s="397" t="s">
        <v>178</v>
      </c>
      <c r="C95" s="407" t="s">
        <v>179</v>
      </c>
      <c r="D95" s="404" t="s">
        <v>167</v>
      </c>
      <c r="E95" s="584">
        <v>11</v>
      </c>
      <c r="F95" s="106"/>
      <c r="G95" s="106"/>
      <c r="H95" s="91">
        <f t="shared" si="8"/>
        <v>0</v>
      </c>
      <c r="I95" s="106">
        <f t="shared" si="9"/>
        <v>0</v>
      </c>
      <c r="J95" s="580"/>
    </row>
    <row r="96" ht="127.5" customHeight="1" outlineLevel="1" spans="1:10">
      <c r="A96" s="587">
        <v>7</v>
      </c>
      <c r="B96" s="397" t="s">
        <v>180</v>
      </c>
      <c r="C96" s="585" t="s">
        <v>181</v>
      </c>
      <c r="D96" s="404" t="s">
        <v>142</v>
      </c>
      <c r="E96" s="584">
        <v>11</v>
      </c>
      <c r="F96" s="106"/>
      <c r="G96" s="106"/>
      <c r="H96" s="91">
        <f t="shared" si="8"/>
        <v>0</v>
      </c>
      <c r="I96" s="106">
        <f t="shared" si="9"/>
        <v>0</v>
      </c>
      <c r="J96" s="580"/>
    </row>
    <row r="97" ht="127.5" customHeight="1" outlineLevel="1" spans="1:10">
      <c r="A97" s="587">
        <v>8</v>
      </c>
      <c r="B97" s="397" t="s">
        <v>182</v>
      </c>
      <c r="C97" s="585" t="s">
        <v>183</v>
      </c>
      <c r="D97" s="404" t="s">
        <v>167</v>
      </c>
      <c r="E97" s="584">
        <v>44</v>
      </c>
      <c r="F97" s="106"/>
      <c r="G97" s="106"/>
      <c r="H97" s="91">
        <f t="shared" si="8"/>
        <v>0</v>
      </c>
      <c r="I97" s="106">
        <f t="shared" si="9"/>
        <v>0</v>
      </c>
      <c r="J97" s="580"/>
    </row>
    <row r="98" ht="64.5" customHeight="1" outlineLevel="1" spans="1:10">
      <c r="A98" s="587">
        <v>9</v>
      </c>
      <c r="B98" s="596" t="s">
        <v>207</v>
      </c>
      <c r="C98" s="591" t="s">
        <v>194</v>
      </c>
      <c r="D98" s="596" t="s">
        <v>208</v>
      </c>
      <c r="E98" s="584">
        <v>440</v>
      </c>
      <c r="F98" s="581"/>
      <c r="G98" s="106"/>
      <c r="H98" s="91">
        <f t="shared" ref="H98" si="10">F98+G98</f>
        <v>0</v>
      </c>
      <c r="I98" s="106">
        <f t="shared" ref="I98" si="11">H98*E98</f>
        <v>0</v>
      </c>
      <c r="J98" s="580"/>
    </row>
    <row r="99" ht="64.5" customHeight="1" outlineLevel="1" spans="1:10">
      <c r="A99" s="587">
        <v>10</v>
      </c>
      <c r="B99" s="596" t="s">
        <v>207</v>
      </c>
      <c r="C99" s="591" t="s">
        <v>195</v>
      </c>
      <c r="D99" s="596" t="s">
        <v>208</v>
      </c>
      <c r="E99" s="584">
        <v>440</v>
      </c>
      <c r="F99" s="581"/>
      <c r="G99" s="581"/>
      <c r="H99" s="91">
        <f t="shared" si="8"/>
        <v>0</v>
      </c>
      <c r="I99" s="106">
        <f t="shared" si="9"/>
        <v>0</v>
      </c>
      <c r="J99" s="580"/>
    </row>
    <row r="100" ht="50.25" customHeight="1" spans="1:10">
      <c r="A100" s="577" t="s">
        <v>216</v>
      </c>
      <c r="B100" s="578" t="s">
        <v>217</v>
      </c>
      <c r="C100" s="598" t="s">
        <v>218</v>
      </c>
      <c r="D100" s="598"/>
      <c r="E100" s="598"/>
      <c r="F100" s="598"/>
      <c r="G100" s="598"/>
      <c r="H100" s="598"/>
      <c r="I100" s="106">
        <f>I5+I48+I73</f>
        <v>0</v>
      </c>
      <c r="J100" s="580"/>
    </row>
  </sheetData>
  <mergeCells count="10">
    <mergeCell ref="A1:I1"/>
    <mergeCell ref="F3:G3"/>
    <mergeCell ref="H3:I3"/>
    <mergeCell ref="C100:H100"/>
    <mergeCell ref="A3:A4"/>
    <mergeCell ref="B3:B4"/>
    <mergeCell ref="C3:C4"/>
    <mergeCell ref="D3:D4"/>
    <mergeCell ref="E3:E4"/>
    <mergeCell ref="J3:J4"/>
  </mergeCells>
  <pageMargins left="0.590551181102362" right="0.393700787401575" top="0.275590551181102" bottom="0.196850393700787" header="0.31496062992126" footer="0.31496062992126"/>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71"/>
  <sheetViews>
    <sheetView workbookViewId="0">
      <pane ySplit="4" topLeftCell="A55" activePane="bottomLeft" state="frozen"/>
      <selection/>
      <selection pane="bottomLeft" activeCell="F7" sqref="F7:F70"/>
    </sheetView>
  </sheetViews>
  <sheetFormatPr defaultColWidth="9" defaultRowHeight="20.1" customHeight="1"/>
  <cols>
    <col min="1" max="1" width="9" style="527"/>
    <col min="2" max="2" width="19.25" style="528" customWidth="1"/>
    <col min="3" max="3" width="34.5" style="528" customWidth="1"/>
    <col min="4" max="4" width="8.875" style="528" customWidth="1"/>
    <col min="5" max="5" width="9.625" style="529" customWidth="1"/>
    <col min="6" max="6" width="9.25" style="530" customWidth="1"/>
    <col min="7" max="7" width="7.375" style="530" customWidth="1"/>
    <col min="8" max="8" width="11.5" style="530" customWidth="1"/>
    <col min="9" max="9" width="11.25" style="530" customWidth="1"/>
    <col min="10" max="10" width="18" style="528" customWidth="1"/>
    <col min="11" max="16384" width="9" style="528"/>
  </cols>
  <sheetData>
    <row r="1" ht="20.25" spans="1:9">
      <c r="A1" s="49" t="s">
        <v>7</v>
      </c>
      <c r="B1" s="49"/>
      <c r="C1" s="49"/>
      <c r="D1" s="49"/>
      <c r="E1" s="49"/>
      <c r="F1" s="49"/>
      <c r="G1" s="49"/>
      <c r="H1" s="50"/>
      <c r="I1" s="49"/>
    </row>
    <row r="2" ht="13.5" spans="1:9">
      <c r="A2" s="51" t="s">
        <v>1</v>
      </c>
      <c r="B2" s="52"/>
      <c r="C2" s="53"/>
      <c r="D2" s="53"/>
      <c r="E2" s="53"/>
      <c r="F2" s="53"/>
      <c r="G2" s="53"/>
      <c r="H2" s="54"/>
      <c r="I2" s="103"/>
    </row>
    <row r="3" customHeight="1" spans="1:10">
      <c r="A3" s="531" t="s">
        <v>2</v>
      </c>
      <c r="B3" s="57" t="s">
        <v>126</v>
      </c>
      <c r="C3" s="197" t="s">
        <v>127</v>
      </c>
      <c r="D3" s="197" t="s">
        <v>128</v>
      </c>
      <c r="E3" s="198" t="s">
        <v>129</v>
      </c>
      <c r="F3" s="65" t="s">
        <v>130</v>
      </c>
      <c r="G3" s="65"/>
      <c r="H3" s="65" t="s">
        <v>131</v>
      </c>
      <c r="I3" s="65"/>
      <c r="J3" s="107" t="s">
        <v>5</v>
      </c>
    </row>
    <row r="4" ht="37.5" customHeight="1" spans="1:10">
      <c r="A4" s="532"/>
      <c r="B4" s="63"/>
      <c r="C4" s="197"/>
      <c r="D4" s="197"/>
      <c r="E4" s="198"/>
      <c r="F4" s="65" t="s">
        <v>132</v>
      </c>
      <c r="G4" s="65" t="s">
        <v>133</v>
      </c>
      <c r="H4" s="66" t="s">
        <v>134</v>
      </c>
      <c r="I4" s="66" t="s">
        <v>135</v>
      </c>
      <c r="J4" s="107"/>
    </row>
    <row r="5" ht="19.5" customHeight="1" spans="1:10">
      <c r="A5" s="533" t="s">
        <v>136</v>
      </c>
      <c r="B5" s="534" t="s">
        <v>219</v>
      </c>
      <c r="C5" s="535"/>
      <c r="D5" s="536"/>
      <c r="E5" s="537"/>
      <c r="F5" s="538"/>
      <c r="G5" s="538"/>
      <c r="H5" s="538"/>
      <c r="I5" s="557">
        <f>SUM(I6:I37)</f>
        <v>0</v>
      </c>
      <c r="J5" s="107"/>
    </row>
    <row r="6" ht="19.5" customHeight="1" outlineLevel="1" spans="1:10">
      <c r="A6" s="539" t="s">
        <v>138</v>
      </c>
      <c r="B6" s="540" t="s">
        <v>220</v>
      </c>
      <c r="C6" s="541"/>
      <c r="D6" s="542"/>
      <c r="E6" s="543"/>
      <c r="F6" s="544"/>
      <c r="G6" s="544"/>
      <c r="H6" s="544"/>
      <c r="I6" s="558"/>
      <c r="J6" s="107"/>
    </row>
    <row r="7" ht="108" outlineLevel="1" spans="1:10">
      <c r="A7" s="545">
        <v>1</v>
      </c>
      <c r="B7" s="546" t="s">
        <v>221</v>
      </c>
      <c r="C7" s="153" t="s">
        <v>222</v>
      </c>
      <c r="D7" s="547" t="s">
        <v>186</v>
      </c>
      <c r="E7" s="548">
        <v>1</v>
      </c>
      <c r="F7" s="549"/>
      <c r="G7" s="549"/>
      <c r="H7" s="78">
        <f>F7+G7</f>
        <v>0</v>
      </c>
      <c r="I7" s="105">
        <f>E7*H7</f>
        <v>0</v>
      </c>
      <c r="J7" s="415"/>
    </row>
    <row r="8" ht="24" customHeight="1" outlineLevel="1" spans="1:10">
      <c r="A8" s="545"/>
      <c r="B8" s="546"/>
      <c r="C8" s="153" t="s">
        <v>223</v>
      </c>
      <c r="D8" s="547" t="s">
        <v>224</v>
      </c>
      <c r="E8" s="548">
        <v>3</v>
      </c>
      <c r="F8" s="549"/>
      <c r="G8" s="549"/>
      <c r="H8" s="78">
        <f t="shared" ref="H8:H37" si="0">F8+G8</f>
        <v>0</v>
      </c>
      <c r="I8" s="105">
        <f t="shared" ref="I8:I37" si="1">E8*H8</f>
        <v>0</v>
      </c>
      <c r="J8" s="262"/>
    </row>
    <row r="9" ht="20.25" customHeight="1" outlineLevel="1" spans="1:10">
      <c r="A9" s="539" t="s">
        <v>152</v>
      </c>
      <c r="B9" s="540" t="s">
        <v>225</v>
      </c>
      <c r="C9" s="541"/>
      <c r="D9" s="542"/>
      <c r="E9" s="543"/>
      <c r="F9" s="544"/>
      <c r="G9" s="544"/>
      <c r="H9" s="78">
        <f t="shared" si="0"/>
        <v>0</v>
      </c>
      <c r="I9" s="105">
        <f t="shared" si="1"/>
        <v>0</v>
      </c>
      <c r="J9" s="69"/>
    </row>
    <row r="10" ht="24" outlineLevel="1" spans="1:12">
      <c r="A10" s="545">
        <v>1</v>
      </c>
      <c r="B10" s="546" t="s">
        <v>225</v>
      </c>
      <c r="C10" s="153" t="s">
        <v>226</v>
      </c>
      <c r="D10" s="547" t="s">
        <v>186</v>
      </c>
      <c r="E10" s="548">
        <v>2</v>
      </c>
      <c r="F10" s="549"/>
      <c r="G10" s="549"/>
      <c r="H10" s="78">
        <f t="shared" si="0"/>
        <v>0</v>
      </c>
      <c r="I10" s="105">
        <f t="shared" si="1"/>
        <v>0</v>
      </c>
      <c r="J10" s="69"/>
      <c r="K10" s="559"/>
      <c r="L10" s="559"/>
    </row>
    <row r="11" ht="13.5" outlineLevel="1" spans="1:12">
      <c r="A11" s="545"/>
      <c r="B11" s="546"/>
      <c r="C11" s="153" t="s">
        <v>227</v>
      </c>
      <c r="D11" s="547" t="s">
        <v>228</v>
      </c>
      <c r="E11" s="548">
        <v>4</v>
      </c>
      <c r="F11" s="549"/>
      <c r="G11" s="549"/>
      <c r="H11" s="78">
        <f t="shared" si="0"/>
        <v>0</v>
      </c>
      <c r="I11" s="105">
        <f t="shared" si="1"/>
        <v>0</v>
      </c>
      <c r="J11" s="69"/>
      <c r="K11" s="559"/>
      <c r="L11" s="559"/>
    </row>
    <row r="12" ht="24" outlineLevel="1" spans="1:12">
      <c r="A12" s="545"/>
      <c r="B12" s="546"/>
      <c r="C12" s="153" t="s">
        <v>229</v>
      </c>
      <c r="D12" s="547" t="s">
        <v>228</v>
      </c>
      <c r="E12" s="548">
        <v>4</v>
      </c>
      <c r="F12" s="549"/>
      <c r="G12" s="549"/>
      <c r="H12" s="78">
        <f t="shared" si="0"/>
        <v>0</v>
      </c>
      <c r="I12" s="105">
        <f t="shared" si="1"/>
        <v>0</v>
      </c>
      <c r="J12" s="69"/>
      <c r="K12" s="559"/>
      <c r="L12" s="559"/>
    </row>
    <row r="13" ht="36" outlineLevel="1" spans="1:12">
      <c r="A13" s="545"/>
      <c r="B13" s="546"/>
      <c r="C13" s="153" t="s">
        <v>230</v>
      </c>
      <c r="D13" s="547" t="s">
        <v>228</v>
      </c>
      <c r="E13" s="548">
        <v>2</v>
      </c>
      <c r="F13" s="549"/>
      <c r="G13" s="549"/>
      <c r="H13" s="78">
        <f t="shared" si="0"/>
        <v>0</v>
      </c>
      <c r="I13" s="105">
        <f t="shared" si="1"/>
        <v>0</v>
      </c>
      <c r="J13" s="69"/>
      <c r="K13" s="559"/>
      <c r="L13" s="559"/>
    </row>
    <row r="14" ht="36" outlineLevel="1" spans="1:12">
      <c r="A14" s="545"/>
      <c r="B14" s="546"/>
      <c r="C14" s="153" t="s">
        <v>231</v>
      </c>
      <c r="D14" s="547" t="s">
        <v>228</v>
      </c>
      <c r="E14" s="548">
        <v>2</v>
      </c>
      <c r="F14" s="549"/>
      <c r="G14" s="549"/>
      <c r="H14" s="78">
        <f t="shared" si="0"/>
        <v>0</v>
      </c>
      <c r="I14" s="105">
        <f t="shared" si="1"/>
        <v>0</v>
      </c>
      <c r="J14" s="69"/>
      <c r="K14" s="559"/>
      <c r="L14" s="559"/>
    </row>
    <row r="15" ht="24" outlineLevel="1" spans="1:10">
      <c r="A15" s="545">
        <v>2</v>
      </c>
      <c r="B15" s="550" t="s">
        <v>232</v>
      </c>
      <c r="C15" s="153" t="s">
        <v>233</v>
      </c>
      <c r="D15" s="547" t="s">
        <v>142</v>
      </c>
      <c r="E15" s="548">
        <v>8</v>
      </c>
      <c r="F15" s="549"/>
      <c r="G15" s="549"/>
      <c r="H15" s="78">
        <f t="shared" si="0"/>
        <v>0</v>
      </c>
      <c r="I15" s="105">
        <f t="shared" si="1"/>
        <v>0</v>
      </c>
      <c r="J15" s="560"/>
    </row>
    <row r="16" ht="24" outlineLevel="1" spans="1:10">
      <c r="A16" s="545">
        <v>3</v>
      </c>
      <c r="B16" s="550" t="s">
        <v>234</v>
      </c>
      <c r="C16" s="153" t="s">
        <v>235</v>
      </c>
      <c r="D16" s="547" t="s">
        <v>142</v>
      </c>
      <c r="E16" s="548">
        <v>2</v>
      </c>
      <c r="F16" s="549"/>
      <c r="G16" s="549"/>
      <c r="H16" s="78">
        <f t="shared" si="0"/>
        <v>0</v>
      </c>
      <c r="I16" s="105">
        <f t="shared" si="1"/>
        <v>0</v>
      </c>
      <c r="J16" s="560"/>
    </row>
    <row r="17" ht="36" outlineLevel="1" spans="1:10">
      <c r="A17" s="545">
        <v>4</v>
      </c>
      <c r="B17" s="550" t="s">
        <v>236</v>
      </c>
      <c r="C17" s="153" t="s">
        <v>237</v>
      </c>
      <c r="D17" s="547" t="s">
        <v>142</v>
      </c>
      <c r="E17" s="548">
        <v>2</v>
      </c>
      <c r="F17" s="549"/>
      <c r="G17" s="549"/>
      <c r="H17" s="78">
        <f t="shared" si="0"/>
        <v>0</v>
      </c>
      <c r="I17" s="105">
        <f t="shared" si="1"/>
        <v>0</v>
      </c>
      <c r="J17" s="560"/>
    </row>
    <row r="18" ht="21" customHeight="1" outlineLevel="1" spans="1:10">
      <c r="A18" s="539" t="s">
        <v>161</v>
      </c>
      <c r="B18" s="540" t="s">
        <v>238</v>
      </c>
      <c r="C18" s="541"/>
      <c r="D18" s="542"/>
      <c r="E18" s="543"/>
      <c r="F18" s="544"/>
      <c r="G18" s="544"/>
      <c r="H18" s="78">
        <f t="shared" si="0"/>
        <v>0</v>
      </c>
      <c r="I18" s="105">
        <f t="shared" si="1"/>
        <v>0</v>
      </c>
      <c r="J18" s="560"/>
    </row>
    <row r="19" ht="36" outlineLevel="1" spans="1:12">
      <c r="A19" s="545">
        <v>1</v>
      </c>
      <c r="B19" s="546" t="s">
        <v>239</v>
      </c>
      <c r="C19" s="153" t="s">
        <v>240</v>
      </c>
      <c r="D19" s="547" t="s">
        <v>186</v>
      </c>
      <c r="E19" s="548">
        <v>2</v>
      </c>
      <c r="F19" s="549"/>
      <c r="G19" s="549"/>
      <c r="H19" s="78">
        <f t="shared" si="0"/>
        <v>0</v>
      </c>
      <c r="I19" s="105">
        <f t="shared" si="1"/>
        <v>0</v>
      </c>
      <c r="J19" s="560"/>
      <c r="K19" s="559"/>
      <c r="L19" s="559"/>
    </row>
    <row r="20" ht="36" outlineLevel="1" spans="1:12">
      <c r="A20" s="545"/>
      <c r="B20" s="546"/>
      <c r="C20" s="153" t="s">
        <v>241</v>
      </c>
      <c r="D20" s="547" t="s">
        <v>228</v>
      </c>
      <c r="E20" s="548">
        <v>4</v>
      </c>
      <c r="F20" s="549"/>
      <c r="G20" s="549"/>
      <c r="H20" s="78">
        <f t="shared" si="0"/>
        <v>0</v>
      </c>
      <c r="I20" s="105">
        <f t="shared" si="1"/>
        <v>0</v>
      </c>
      <c r="J20" s="560"/>
      <c r="L20" s="559"/>
    </row>
    <row r="21" ht="24" outlineLevel="1" spans="1:12">
      <c r="A21" s="545">
        <v>2</v>
      </c>
      <c r="B21" s="550" t="s">
        <v>242</v>
      </c>
      <c r="C21" s="153" t="s">
        <v>243</v>
      </c>
      <c r="D21" s="547" t="s">
        <v>142</v>
      </c>
      <c r="E21" s="548">
        <v>67</v>
      </c>
      <c r="F21" s="549"/>
      <c r="G21" s="549"/>
      <c r="H21" s="78">
        <f t="shared" si="0"/>
        <v>0</v>
      </c>
      <c r="I21" s="105">
        <f t="shared" si="1"/>
        <v>0</v>
      </c>
      <c r="J21" s="560"/>
      <c r="L21" s="559"/>
    </row>
    <row r="22" ht="24" outlineLevel="1" spans="1:10">
      <c r="A22" s="545">
        <v>3</v>
      </c>
      <c r="B22" s="550" t="s">
        <v>234</v>
      </c>
      <c r="C22" s="153" t="s">
        <v>235</v>
      </c>
      <c r="D22" s="547" t="s">
        <v>142</v>
      </c>
      <c r="E22" s="548">
        <v>2</v>
      </c>
      <c r="F22" s="549"/>
      <c r="G22" s="549"/>
      <c r="H22" s="78">
        <f t="shared" si="0"/>
        <v>0</v>
      </c>
      <c r="I22" s="105">
        <f t="shared" si="1"/>
        <v>0</v>
      </c>
      <c r="J22" s="560"/>
    </row>
    <row r="23" ht="24.75" customHeight="1" outlineLevel="1" spans="1:10">
      <c r="A23" s="539" t="s">
        <v>187</v>
      </c>
      <c r="B23" s="540" t="s">
        <v>244</v>
      </c>
      <c r="C23" s="541"/>
      <c r="D23" s="542"/>
      <c r="E23" s="543"/>
      <c r="F23" s="544"/>
      <c r="G23" s="544"/>
      <c r="H23" s="78">
        <f t="shared" si="0"/>
        <v>0</v>
      </c>
      <c r="I23" s="105">
        <f t="shared" si="1"/>
        <v>0</v>
      </c>
      <c r="J23" s="560"/>
    </row>
    <row r="24" ht="36" outlineLevel="1" spans="1:12">
      <c r="A24" s="545">
        <v>1</v>
      </c>
      <c r="B24" s="550" t="s">
        <v>245</v>
      </c>
      <c r="C24" s="153" t="s">
        <v>246</v>
      </c>
      <c r="D24" s="547" t="s">
        <v>186</v>
      </c>
      <c r="E24" s="548">
        <v>53</v>
      </c>
      <c r="F24" s="549"/>
      <c r="G24" s="549"/>
      <c r="H24" s="78">
        <f t="shared" si="0"/>
        <v>0</v>
      </c>
      <c r="I24" s="105">
        <f t="shared" si="1"/>
        <v>0</v>
      </c>
      <c r="J24" s="560"/>
      <c r="K24" s="559"/>
      <c r="L24" s="559"/>
    </row>
    <row r="25" ht="24" outlineLevel="1" spans="1:12">
      <c r="A25" s="545">
        <v>2</v>
      </c>
      <c r="B25" s="550" t="s">
        <v>247</v>
      </c>
      <c r="C25" s="153" t="s">
        <v>248</v>
      </c>
      <c r="D25" s="547" t="s">
        <v>186</v>
      </c>
      <c r="E25" s="548">
        <v>2</v>
      </c>
      <c r="F25" s="549"/>
      <c r="G25" s="549"/>
      <c r="H25" s="78">
        <f t="shared" si="0"/>
        <v>0</v>
      </c>
      <c r="I25" s="105">
        <f t="shared" si="1"/>
        <v>0</v>
      </c>
      <c r="J25" s="560"/>
      <c r="K25" s="559"/>
      <c r="L25" s="559"/>
    </row>
    <row r="26" ht="24" outlineLevel="1" spans="1:12">
      <c r="A26" s="545">
        <v>3</v>
      </c>
      <c r="B26" s="550" t="s">
        <v>249</v>
      </c>
      <c r="C26" s="153" t="s">
        <v>250</v>
      </c>
      <c r="D26" s="547" t="s">
        <v>186</v>
      </c>
      <c r="E26" s="548">
        <v>2</v>
      </c>
      <c r="F26" s="549"/>
      <c r="G26" s="549"/>
      <c r="H26" s="78">
        <f t="shared" si="0"/>
        <v>0</v>
      </c>
      <c r="I26" s="105">
        <f t="shared" si="1"/>
        <v>0</v>
      </c>
      <c r="J26" s="560"/>
      <c r="K26" s="559"/>
      <c r="L26" s="559"/>
    </row>
    <row r="27" ht="36" outlineLevel="1" spans="1:12">
      <c r="A27" s="545">
        <v>4</v>
      </c>
      <c r="B27" s="550" t="s">
        <v>251</v>
      </c>
      <c r="C27" s="153" t="s">
        <v>252</v>
      </c>
      <c r="D27" s="547" t="s">
        <v>186</v>
      </c>
      <c r="E27" s="548">
        <v>18</v>
      </c>
      <c r="F27" s="549"/>
      <c r="G27" s="549"/>
      <c r="H27" s="78">
        <f t="shared" si="0"/>
        <v>0</v>
      </c>
      <c r="I27" s="105">
        <f t="shared" si="1"/>
        <v>0</v>
      </c>
      <c r="J27" s="560"/>
      <c r="K27" s="559"/>
      <c r="L27" s="559"/>
    </row>
    <row r="28" ht="24" outlineLevel="1" spans="1:10">
      <c r="A28" s="551">
        <v>5</v>
      </c>
      <c r="B28" s="550" t="s">
        <v>232</v>
      </c>
      <c r="C28" s="153" t="s">
        <v>233</v>
      </c>
      <c r="D28" s="547" t="s">
        <v>142</v>
      </c>
      <c r="E28" s="548">
        <v>8</v>
      </c>
      <c r="F28" s="549"/>
      <c r="G28" s="549"/>
      <c r="H28" s="78">
        <f t="shared" si="0"/>
        <v>0</v>
      </c>
      <c r="I28" s="105">
        <f t="shared" si="1"/>
        <v>0</v>
      </c>
      <c r="J28" s="560"/>
    </row>
    <row r="29" ht="24" outlineLevel="1" spans="1:12">
      <c r="A29" s="551">
        <v>6</v>
      </c>
      <c r="B29" s="550" t="s">
        <v>242</v>
      </c>
      <c r="C29" s="153" t="s">
        <v>243</v>
      </c>
      <c r="D29" s="547" t="s">
        <v>142</v>
      </c>
      <c r="E29" s="548">
        <v>67</v>
      </c>
      <c r="F29" s="549"/>
      <c r="G29" s="549"/>
      <c r="H29" s="78">
        <f t="shared" si="0"/>
        <v>0</v>
      </c>
      <c r="I29" s="105">
        <f t="shared" si="1"/>
        <v>0</v>
      </c>
      <c r="J29" s="560"/>
      <c r="L29" s="559"/>
    </row>
    <row r="30" ht="22.5" customHeight="1" outlineLevel="1" spans="1:10">
      <c r="A30" s="539" t="s">
        <v>190</v>
      </c>
      <c r="B30" s="540" t="s">
        <v>253</v>
      </c>
      <c r="C30" s="541"/>
      <c r="D30" s="542"/>
      <c r="E30" s="543"/>
      <c r="F30" s="544"/>
      <c r="G30" s="544"/>
      <c r="H30" s="78">
        <f t="shared" si="0"/>
        <v>0</v>
      </c>
      <c r="I30" s="105">
        <f t="shared" si="1"/>
        <v>0</v>
      </c>
      <c r="J30" s="560"/>
    </row>
    <row r="31" ht="60" outlineLevel="1" spans="1:12">
      <c r="A31" s="545">
        <v>1</v>
      </c>
      <c r="B31" s="550" t="s">
        <v>254</v>
      </c>
      <c r="C31" s="552" t="s">
        <v>255</v>
      </c>
      <c r="D31" s="547" t="s">
        <v>186</v>
      </c>
      <c r="E31" s="548">
        <v>1</v>
      </c>
      <c r="F31" s="549"/>
      <c r="G31" s="549"/>
      <c r="H31" s="78">
        <f t="shared" si="0"/>
        <v>0</v>
      </c>
      <c r="I31" s="105">
        <f t="shared" si="1"/>
        <v>0</v>
      </c>
      <c r="J31" s="560"/>
      <c r="K31" s="559"/>
      <c r="L31" s="559"/>
    </row>
    <row r="32" ht="168" outlineLevel="1" spans="1:12">
      <c r="A32" s="545">
        <v>2</v>
      </c>
      <c r="B32" s="550" t="s">
        <v>256</v>
      </c>
      <c r="C32" s="153" t="s">
        <v>257</v>
      </c>
      <c r="D32" s="547" t="s">
        <v>186</v>
      </c>
      <c r="E32" s="548">
        <v>97</v>
      </c>
      <c r="F32" s="549"/>
      <c r="G32" s="549"/>
      <c r="H32" s="78">
        <f t="shared" si="0"/>
        <v>0</v>
      </c>
      <c r="I32" s="105">
        <f t="shared" si="1"/>
        <v>0</v>
      </c>
      <c r="J32" s="560"/>
      <c r="K32" s="559"/>
      <c r="L32" s="559"/>
    </row>
    <row r="33" ht="84" outlineLevel="1" spans="1:12">
      <c r="A33" s="545">
        <v>3</v>
      </c>
      <c r="B33" s="550" t="s">
        <v>258</v>
      </c>
      <c r="C33" s="153" t="s">
        <v>259</v>
      </c>
      <c r="D33" s="547" t="s">
        <v>186</v>
      </c>
      <c r="E33" s="548">
        <v>52</v>
      </c>
      <c r="F33" s="549"/>
      <c r="G33" s="549"/>
      <c r="H33" s="78">
        <f t="shared" si="0"/>
        <v>0</v>
      </c>
      <c r="I33" s="105">
        <f t="shared" si="1"/>
        <v>0</v>
      </c>
      <c r="J33" s="560"/>
      <c r="K33" s="559"/>
      <c r="L33" s="559"/>
    </row>
    <row r="34" ht="36" outlineLevel="1" spans="1:12">
      <c r="A34" s="551">
        <v>4</v>
      </c>
      <c r="B34" s="550" t="s">
        <v>260</v>
      </c>
      <c r="C34" s="153" t="s">
        <v>261</v>
      </c>
      <c r="D34" s="547" t="s">
        <v>224</v>
      </c>
      <c r="E34" s="548">
        <v>1</v>
      </c>
      <c r="F34" s="549"/>
      <c r="G34" s="549"/>
      <c r="H34" s="78">
        <f t="shared" si="0"/>
        <v>0</v>
      </c>
      <c r="I34" s="105">
        <f t="shared" si="1"/>
        <v>0</v>
      </c>
      <c r="J34" s="560"/>
      <c r="K34" s="559"/>
      <c r="L34" s="559"/>
    </row>
    <row r="35" ht="21" customHeight="1" outlineLevel="1" spans="1:10">
      <c r="A35" s="539" t="s">
        <v>262</v>
      </c>
      <c r="B35" s="540" t="s">
        <v>263</v>
      </c>
      <c r="C35" s="541"/>
      <c r="D35" s="542"/>
      <c r="E35" s="543"/>
      <c r="F35" s="544"/>
      <c r="G35" s="544"/>
      <c r="H35" s="78">
        <f t="shared" si="0"/>
        <v>0</v>
      </c>
      <c r="I35" s="105">
        <f t="shared" si="1"/>
        <v>0</v>
      </c>
      <c r="J35" s="560"/>
    </row>
    <row r="36" ht="13.5" outlineLevel="1" spans="1:10">
      <c r="A36" s="551">
        <v>1</v>
      </c>
      <c r="B36" s="361" t="s">
        <v>264</v>
      </c>
      <c r="C36" s="535" t="s">
        <v>265</v>
      </c>
      <c r="D36" s="553" t="s">
        <v>224</v>
      </c>
      <c r="E36" s="548">
        <v>1</v>
      </c>
      <c r="F36" s="538"/>
      <c r="G36" s="538"/>
      <c r="H36" s="78">
        <f t="shared" si="0"/>
        <v>0</v>
      </c>
      <c r="I36" s="105">
        <f t="shared" si="1"/>
        <v>0</v>
      </c>
      <c r="J36" s="560"/>
    </row>
    <row r="37" ht="24" outlineLevel="1" spans="1:10">
      <c r="A37" s="551">
        <v>2</v>
      </c>
      <c r="B37" s="361" t="s">
        <v>266</v>
      </c>
      <c r="C37" s="535" t="s">
        <v>267</v>
      </c>
      <c r="D37" s="553" t="s">
        <v>224</v>
      </c>
      <c r="E37" s="548">
        <v>1</v>
      </c>
      <c r="F37" s="538"/>
      <c r="G37" s="538"/>
      <c r="H37" s="78">
        <f t="shared" si="0"/>
        <v>0</v>
      </c>
      <c r="I37" s="105">
        <f t="shared" si="1"/>
        <v>0</v>
      </c>
      <c r="J37" s="560"/>
    </row>
    <row r="38" ht="27.75" customHeight="1" spans="1:10">
      <c r="A38" s="533" t="s">
        <v>198</v>
      </c>
      <c r="B38" s="534" t="s">
        <v>268</v>
      </c>
      <c r="C38" s="535"/>
      <c r="D38" s="536"/>
      <c r="E38" s="537"/>
      <c r="F38" s="538"/>
      <c r="G38" s="538"/>
      <c r="H38" s="554"/>
      <c r="I38" s="557">
        <f>SUM(I39:I55)</f>
        <v>0</v>
      </c>
      <c r="J38" s="560"/>
    </row>
    <row r="39" ht="22.5" customHeight="1" outlineLevel="1" spans="1:10">
      <c r="A39" s="539" t="s">
        <v>138</v>
      </c>
      <c r="B39" s="540" t="s">
        <v>220</v>
      </c>
      <c r="C39" s="541"/>
      <c r="D39" s="542"/>
      <c r="E39" s="543"/>
      <c r="F39" s="544"/>
      <c r="G39" s="544"/>
      <c r="H39" s="78"/>
      <c r="I39" s="105"/>
      <c r="J39" s="560"/>
    </row>
    <row r="40" ht="108" outlineLevel="1" spans="1:12">
      <c r="A40" s="545">
        <v>1</v>
      </c>
      <c r="B40" s="546" t="s">
        <v>221</v>
      </c>
      <c r="C40" s="153" t="s">
        <v>222</v>
      </c>
      <c r="D40" s="547" t="s">
        <v>186</v>
      </c>
      <c r="E40" s="548">
        <v>1</v>
      </c>
      <c r="F40" s="549"/>
      <c r="G40" s="549"/>
      <c r="H40" s="78">
        <f>F40+G40</f>
        <v>0</v>
      </c>
      <c r="I40" s="105">
        <f>E40*H40</f>
        <v>0</v>
      </c>
      <c r="J40" s="560"/>
      <c r="K40" s="559"/>
      <c r="L40" s="559"/>
    </row>
    <row r="41" ht="36" outlineLevel="1" spans="1:12">
      <c r="A41" s="545"/>
      <c r="B41" s="546"/>
      <c r="C41" s="153" t="s">
        <v>223</v>
      </c>
      <c r="D41" s="547" t="s">
        <v>224</v>
      </c>
      <c r="E41" s="548">
        <v>3</v>
      </c>
      <c r="F41" s="549"/>
      <c r="G41" s="549"/>
      <c r="H41" s="78">
        <f t="shared" ref="H41:H44" si="2">F41+G41</f>
        <v>0</v>
      </c>
      <c r="I41" s="105">
        <f t="shared" ref="I41:I44" si="3">E41*H41</f>
        <v>0</v>
      </c>
      <c r="J41" s="560"/>
      <c r="K41" s="559"/>
      <c r="L41" s="559"/>
    </row>
    <row r="42" ht="21.75" customHeight="1" outlineLevel="1" spans="1:10">
      <c r="A42" s="539" t="s">
        <v>152</v>
      </c>
      <c r="B42" s="540" t="s">
        <v>225</v>
      </c>
      <c r="C42" s="541"/>
      <c r="D42" s="542"/>
      <c r="E42" s="543"/>
      <c r="F42" s="544"/>
      <c r="G42" s="544"/>
      <c r="H42" s="78">
        <f t="shared" si="2"/>
        <v>0</v>
      </c>
      <c r="I42" s="105">
        <f t="shared" si="3"/>
        <v>0</v>
      </c>
      <c r="J42" s="560"/>
    </row>
    <row r="43" ht="24" outlineLevel="1" spans="1:12">
      <c r="A43" s="545">
        <v>1</v>
      </c>
      <c r="B43" s="546" t="s">
        <v>225</v>
      </c>
      <c r="C43" s="153" t="s">
        <v>226</v>
      </c>
      <c r="D43" s="547" t="s">
        <v>186</v>
      </c>
      <c r="E43" s="548">
        <v>1</v>
      </c>
      <c r="F43" s="549"/>
      <c r="G43" s="549"/>
      <c r="H43" s="78">
        <f t="shared" si="2"/>
        <v>0</v>
      </c>
      <c r="I43" s="105">
        <f t="shared" si="3"/>
        <v>0</v>
      </c>
      <c r="J43" s="560"/>
      <c r="K43" s="559"/>
      <c r="L43" s="559"/>
    </row>
    <row r="44" ht="13.5" outlineLevel="1" spans="1:12">
      <c r="A44" s="545"/>
      <c r="B44" s="546"/>
      <c r="C44" s="153" t="s">
        <v>227</v>
      </c>
      <c r="D44" s="547" t="s">
        <v>228</v>
      </c>
      <c r="E44" s="548">
        <v>2</v>
      </c>
      <c r="F44" s="549"/>
      <c r="G44" s="549"/>
      <c r="H44" s="78">
        <f t="shared" si="2"/>
        <v>0</v>
      </c>
      <c r="I44" s="105">
        <f t="shared" si="3"/>
        <v>0</v>
      </c>
      <c r="J44" s="560"/>
      <c r="K44" s="559"/>
      <c r="L44" s="559"/>
    </row>
    <row r="45" ht="24" outlineLevel="1" spans="1:12">
      <c r="A45" s="545"/>
      <c r="B45" s="546"/>
      <c r="C45" s="153" t="s">
        <v>229</v>
      </c>
      <c r="D45" s="547" t="s">
        <v>228</v>
      </c>
      <c r="E45" s="548">
        <v>2</v>
      </c>
      <c r="F45" s="549"/>
      <c r="G45" s="549"/>
      <c r="H45" s="78">
        <f t="shared" ref="H45:H55" si="4">F45+G45</f>
        <v>0</v>
      </c>
      <c r="I45" s="105">
        <f t="shared" ref="I45:I55" si="5">E45*H45</f>
        <v>0</v>
      </c>
      <c r="J45" s="560"/>
      <c r="K45" s="559"/>
      <c r="L45" s="559"/>
    </row>
    <row r="46" ht="36" outlineLevel="1" spans="1:12">
      <c r="A46" s="545"/>
      <c r="B46" s="546"/>
      <c r="C46" s="153" t="s">
        <v>230</v>
      </c>
      <c r="D46" s="547" t="s">
        <v>228</v>
      </c>
      <c r="E46" s="548">
        <v>1</v>
      </c>
      <c r="F46" s="549"/>
      <c r="G46" s="549"/>
      <c r="H46" s="78">
        <f t="shared" si="4"/>
        <v>0</v>
      </c>
      <c r="I46" s="105">
        <f t="shared" si="5"/>
        <v>0</v>
      </c>
      <c r="J46" s="560"/>
      <c r="K46" s="559"/>
      <c r="L46" s="559"/>
    </row>
    <row r="47" ht="36" outlineLevel="1" spans="1:12">
      <c r="A47" s="545"/>
      <c r="B47" s="546"/>
      <c r="C47" s="153" t="s">
        <v>231</v>
      </c>
      <c r="D47" s="547" t="s">
        <v>228</v>
      </c>
      <c r="E47" s="548">
        <v>1</v>
      </c>
      <c r="F47" s="549"/>
      <c r="G47" s="549"/>
      <c r="H47" s="78">
        <f t="shared" si="4"/>
        <v>0</v>
      </c>
      <c r="I47" s="105">
        <f t="shared" si="5"/>
        <v>0</v>
      </c>
      <c r="J47" s="560"/>
      <c r="K47" s="559"/>
      <c r="L47" s="559"/>
    </row>
    <row r="48" ht="24" outlineLevel="1" spans="1:10">
      <c r="A48" s="545">
        <v>2</v>
      </c>
      <c r="B48" s="550" t="s">
        <v>232</v>
      </c>
      <c r="C48" s="153" t="s">
        <v>233</v>
      </c>
      <c r="D48" s="547" t="s">
        <v>142</v>
      </c>
      <c r="E48" s="548">
        <v>5</v>
      </c>
      <c r="F48" s="549"/>
      <c r="G48" s="549"/>
      <c r="H48" s="78">
        <f t="shared" si="4"/>
        <v>0</v>
      </c>
      <c r="I48" s="105">
        <f t="shared" si="5"/>
        <v>0</v>
      </c>
      <c r="J48" s="560"/>
    </row>
    <row r="49" ht="36" outlineLevel="1" spans="1:10">
      <c r="A49" s="545">
        <v>3</v>
      </c>
      <c r="B49" s="550" t="s">
        <v>236</v>
      </c>
      <c r="C49" s="153" t="s">
        <v>237</v>
      </c>
      <c r="D49" s="547" t="s">
        <v>142</v>
      </c>
      <c r="E49" s="548">
        <v>2</v>
      </c>
      <c r="F49" s="549"/>
      <c r="G49" s="549"/>
      <c r="H49" s="78">
        <f t="shared" si="4"/>
        <v>0</v>
      </c>
      <c r="I49" s="105">
        <f t="shared" si="5"/>
        <v>0</v>
      </c>
      <c r="J49" s="560"/>
    </row>
    <row r="50" ht="21" customHeight="1" outlineLevel="1" spans="1:10">
      <c r="A50" s="539" t="s">
        <v>161</v>
      </c>
      <c r="B50" s="540" t="s">
        <v>244</v>
      </c>
      <c r="C50" s="541"/>
      <c r="D50" s="542"/>
      <c r="E50" s="543"/>
      <c r="F50" s="544"/>
      <c r="G50" s="544"/>
      <c r="H50" s="78">
        <f t="shared" si="4"/>
        <v>0</v>
      </c>
      <c r="I50" s="105">
        <f t="shared" si="5"/>
        <v>0</v>
      </c>
      <c r="J50" s="560"/>
    </row>
    <row r="51" ht="24" outlineLevel="1" spans="1:12">
      <c r="A51" s="545">
        <v>1</v>
      </c>
      <c r="B51" s="550" t="s">
        <v>247</v>
      </c>
      <c r="C51" s="153" t="s">
        <v>248</v>
      </c>
      <c r="D51" s="547" t="s">
        <v>186</v>
      </c>
      <c r="E51" s="548">
        <v>3</v>
      </c>
      <c r="F51" s="549"/>
      <c r="G51" s="549"/>
      <c r="H51" s="78">
        <f t="shared" si="4"/>
        <v>0</v>
      </c>
      <c r="I51" s="105">
        <f t="shared" si="5"/>
        <v>0</v>
      </c>
      <c r="J51" s="560"/>
      <c r="K51" s="559"/>
      <c r="L51" s="559"/>
    </row>
    <row r="52" ht="24" outlineLevel="1" spans="1:12">
      <c r="A52" s="545">
        <v>2</v>
      </c>
      <c r="B52" s="550" t="s">
        <v>249</v>
      </c>
      <c r="C52" s="153" t="s">
        <v>250</v>
      </c>
      <c r="D52" s="547" t="s">
        <v>186</v>
      </c>
      <c r="E52" s="548">
        <v>2</v>
      </c>
      <c r="F52" s="549"/>
      <c r="G52" s="549"/>
      <c r="H52" s="78">
        <f t="shared" si="4"/>
        <v>0</v>
      </c>
      <c r="I52" s="105">
        <f t="shared" si="5"/>
        <v>0</v>
      </c>
      <c r="J52" s="560"/>
      <c r="K52" s="559"/>
      <c r="L52" s="559"/>
    </row>
    <row r="53" ht="24" outlineLevel="1" spans="1:10">
      <c r="A53" s="551">
        <v>3</v>
      </c>
      <c r="B53" s="550" t="s">
        <v>232</v>
      </c>
      <c r="C53" s="153" t="s">
        <v>233</v>
      </c>
      <c r="D53" s="547" t="s">
        <v>142</v>
      </c>
      <c r="E53" s="548">
        <v>5</v>
      </c>
      <c r="F53" s="549"/>
      <c r="G53" s="549"/>
      <c r="H53" s="78">
        <f t="shared" si="4"/>
        <v>0</v>
      </c>
      <c r="I53" s="105">
        <f t="shared" si="5"/>
        <v>0</v>
      </c>
      <c r="J53" s="560"/>
    </row>
    <row r="54" ht="21.75" customHeight="1" outlineLevel="1" spans="1:10">
      <c r="A54" s="539" t="s">
        <v>187</v>
      </c>
      <c r="B54" s="540" t="s">
        <v>263</v>
      </c>
      <c r="C54" s="541"/>
      <c r="D54" s="542"/>
      <c r="E54" s="543"/>
      <c r="F54" s="544"/>
      <c r="G54" s="544"/>
      <c r="H54" s="78">
        <f t="shared" si="4"/>
        <v>0</v>
      </c>
      <c r="I54" s="105">
        <f t="shared" si="5"/>
        <v>0</v>
      </c>
      <c r="J54" s="560"/>
    </row>
    <row r="55" ht="13.5" outlineLevel="1" spans="1:10">
      <c r="A55" s="551">
        <v>1</v>
      </c>
      <c r="B55" s="361" t="s">
        <v>264</v>
      </c>
      <c r="C55" s="535" t="s">
        <v>265</v>
      </c>
      <c r="D55" s="553" t="s">
        <v>224</v>
      </c>
      <c r="E55" s="548">
        <v>1</v>
      </c>
      <c r="F55" s="354"/>
      <c r="G55" s="354"/>
      <c r="H55" s="78">
        <f t="shared" si="4"/>
        <v>0</v>
      </c>
      <c r="I55" s="105">
        <f t="shared" si="5"/>
        <v>0</v>
      </c>
      <c r="J55" s="560"/>
    </row>
    <row r="56" ht="13.5" spans="1:10">
      <c r="A56" s="533" t="s">
        <v>212</v>
      </c>
      <c r="B56" s="534" t="s">
        <v>269</v>
      </c>
      <c r="C56" s="555"/>
      <c r="D56" s="536"/>
      <c r="E56" s="537"/>
      <c r="F56" s="556"/>
      <c r="G56" s="556"/>
      <c r="H56" s="78"/>
      <c r="I56" s="105">
        <f>SUM(I57:I68)</f>
        <v>0</v>
      </c>
      <c r="J56" s="560"/>
    </row>
    <row r="57" ht="23.25" customHeight="1" outlineLevel="1" spans="1:10">
      <c r="A57" s="539" t="s">
        <v>138</v>
      </c>
      <c r="B57" s="540" t="s">
        <v>225</v>
      </c>
      <c r="C57" s="541"/>
      <c r="D57" s="542"/>
      <c r="E57" s="543"/>
      <c r="F57" s="544"/>
      <c r="G57" s="544"/>
      <c r="H57" s="78">
        <f t="shared" ref="H57:H70" si="6">F57+G57</f>
        <v>0</v>
      </c>
      <c r="I57" s="105">
        <f t="shared" ref="I57:I70" si="7">E57*H57</f>
        <v>0</v>
      </c>
      <c r="J57" s="560"/>
    </row>
    <row r="58" ht="24" outlineLevel="1" spans="1:12">
      <c r="A58" s="545">
        <v>1</v>
      </c>
      <c r="B58" s="546" t="s">
        <v>225</v>
      </c>
      <c r="C58" s="153" t="s">
        <v>226</v>
      </c>
      <c r="D58" s="547" t="s">
        <v>186</v>
      </c>
      <c r="E58" s="548">
        <v>1</v>
      </c>
      <c r="F58" s="549"/>
      <c r="G58" s="549"/>
      <c r="H58" s="78">
        <f t="shared" si="6"/>
        <v>0</v>
      </c>
      <c r="I58" s="105">
        <f t="shared" si="7"/>
        <v>0</v>
      </c>
      <c r="J58" s="560"/>
      <c r="K58" s="559"/>
      <c r="L58" s="559"/>
    </row>
    <row r="59" ht="13.5" outlineLevel="1" spans="1:12">
      <c r="A59" s="545"/>
      <c r="B59" s="546"/>
      <c r="C59" s="153" t="s">
        <v>227</v>
      </c>
      <c r="D59" s="547" t="s">
        <v>186</v>
      </c>
      <c r="E59" s="548">
        <v>2</v>
      </c>
      <c r="F59" s="549"/>
      <c r="G59" s="549"/>
      <c r="H59" s="78">
        <f t="shared" si="6"/>
        <v>0</v>
      </c>
      <c r="I59" s="105">
        <f t="shared" si="7"/>
        <v>0</v>
      </c>
      <c r="J59" s="560"/>
      <c r="K59" s="559"/>
      <c r="L59" s="559"/>
    </row>
    <row r="60" ht="24" outlineLevel="1" spans="1:12">
      <c r="A60" s="545"/>
      <c r="B60" s="546"/>
      <c r="C60" s="153" t="s">
        <v>229</v>
      </c>
      <c r="D60" s="547" t="s">
        <v>186</v>
      </c>
      <c r="E60" s="548">
        <v>2</v>
      </c>
      <c r="F60" s="549"/>
      <c r="G60" s="549"/>
      <c r="H60" s="78">
        <f t="shared" si="6"/>
        <v>0</v>
      </c>
      <c r="I60" s="105">
        <f t="shared" si="7"/>
        <v>0</v>
      </c>
      <c r="J60" s="560"/>
      <c r="K60" s="559"/>
      <c r="L60" s="559"/>
    </row>
    <row r="61" ht="36" outlineLevel="1" spans="1:12">
      <c r="A61" s="545"/>
      <c r="B61" s="546"/>
      <c r="C61" s="153" t="s">
        <v>230</v>
      </c>
      <c r="D61" s="547" t="s">
        <v>186</v>
      </c>
      <c r="E61" s="548">
        <v>1</v>
      </c>
      <c r="F61" s="549"/>
      <c r="G61" s="549"/>
      <c r="H61" s="78">
        <f t="shared" si="6"/>
        <v>0</v>
      </c>
      <c r="I61" s="105">
        <f t="shared" si="7"/>
        <v>0</v>
      </c>
      <c r="J61" s="560"/>
      <c r="K61" s="559"/>
      <c r="L61" s="559"/>
    </row>
    <row r="62" ht="36" outlineLevel="1" spans="1:12">
      <c r="A62" s="545"/>
      <c r="B62" s="546"/>
      <c r="C62" s="153" t="s">
        <v>231</v>
      </c>
      <c r="D62" s="547" t="s">
        <v>186</v>
      </c>
      <c r="E62" s="548">
        <v>1</v>
      </c>
      <c r="F62" s="549"/>
      <c r="G62" s="549"/>
      <c r="H62" s="78">
        <f t="shared" si="6"/>
        <v>0</v>
      </c>
      <c r="I62" s="105">
        <f t="shared" si="7"/>
        <v>0</v>
      </c>
      <c r="J62" s="560"/>
      <c r="K62" s="559"/>
      <c r="L62" s="559"/>
    </row>
    <row r="63" ht="24" outlineLevel="1" spans="1:12">
      <c r="A63" s="551">
        <v>2</v>
      </c>
      <c r="B63" s="550" t="s">
        <v>232</v>
      </c>
      <c r="C63" s="153" t="s">
        <v>233</v>
      </c>
      <c r="D63" s="547" t="s">
        <v>142</v>
      </c>
      <c r="E63" s="548">
        <v>19</v>
      </c>
      <c r="F63" s="549"/>
      <c r="G63" s="549"/>
      <c r="H63" s="78">
        <f t="shared" si="6"/>
        <v>0</v>
      </c>
      <c r="I63" s="105">
        <f t="shared" si="7"/>
        <v>0</v>
      </c>
      <c r="J63" s="560"/>
      <c r="L63" s="559"/>
    </row>
    <row r="64" ht="22.5" customHeight="1" outlineLevel="1" spans="1:10">
      <c r="A64" s="539" t="s">
        <v>152</v>
      </c>
      <c r="B64" s="540" t="s">
        <v>244</v>
      </c>
      <c r="C64" s="541"/>
      <c r="D64" s="542"/>
      <c r="E64" s="543"/>
      <c r="F64" s="544"/>
      <c r="G64" s="544"/>
      <c r="H64" s="78">
        <f t="shared" si="6"/>
        <v>0</v>
      </c>
      <c r="I64" s="105">
        <f t="shared" si="7"/>
        <v>0</v>
      </c>
      <c r="J64" s="560"/>
    </row>
    <row r="65" ht="36" outlineLevel="1" spans="1:12">
      <c r="A65" s="545">
        <v>1</v>
      </c>
      <c r="B65" s="550" t="s">
        <v>245</v>
      </c>
      <c r="C65" s="153" t="s">
        <v>246</v>
      </c>
      <c r="D65" s="547" t="s">
        <v>186</v>
      </c>
      <c r="E65" s="548">
        <v>1</v>
      </c>
      <c r="F65" s="549"/>
      <c r="G65" s="549"/>
      <c r="H65" s="78">
        <f t="shared" si="6"/>
        <v>0</v>
      </c>
      <c r="I65" s="105">
        <f t="shared" si="7"/>
        <v>0</v>
      </c>
      <c r="J65" s="560"/>
      <c r="K65" s="559"/>
      <c r="L65" s="559"/>
    </row>
    <row r="66" ht="24" outlineLevel="1" spans="1:12">
      <c r="A66" s="545">
        <v>2</v>
      </c>
      <c r="B66" s="550" t="s">
        <v>270</v>
      </c>
      <c r="C66" s="153" t="s">
        <v>248</v>
      </c>
      <c r="D66" s="547" t="s">
        <v>186</v>
      </c>
      <c r="E66" s="548">
        <v>11</v>
      </c>
      <c r="F66" s="549"/>
      <c r="G66" s="549"/>
      <c r="H66" s="78">
        <f t="shared" si="6"/>
        <v>0</v>
      </c>
      <c r="I66" s="105">
        <f t="shared" si="7"/>
        <v>0</v>
      </c>
      <c r="J66" s="560"/>
      <c r="K66" s="559"/>
      <c r="L66" s="559"/>
    </row>
    <row r="67" ht="36" outlineLevel="1" spans="1:12">
      <c r="A67" s="545">
        <v>3</v>
      </c>
      <c r="B67" s="550" t="s">
        <v>271</v>
      </c>
      <c r="C67" s="153" t="s">
        <v>252</v>
      </c>
      <c r="D67" s="547" t="s">
        <v>186</v>
      </c>
      <c r="E67" s="548">
        <v>7</v>
      </c>
      <c r="F67" s="549"/>
      <c r="G67" s="549"/>
      <c r="H67" s="78">
        <f t="shared" si="6"/>
        <v>0</v>
      </c>
      <c r="I67" s="105">
        <f t="shared" si="7"/>
        <v>0</v>
      </c>
      <c r="J67" s="560"/>
      <c r="L67" s="559"/>
    </row>
    <row r="68" ht="24" outlineLevel="1" spans="1:10">
      <c r="A68" s="551">
        <v>4</v>
      </c>
      <c r="B68" s="550" t="s">
        <v>232</v>
      </c>
      <c r="C68" s="153" t="s">
        <v>233</v>
      </c>
      <c r="D68" s="547" t="s">
        <v>142</v>
      </c>
      <c r="E68" s="548">
        <v>19</v>
      </c>
      <c r="F68" s="549"/>
      <c r="G68" s="549"/>
      <c r="H68" s="78">
        <f t="shared" si="6"/>
        <v>0</v>
      </c>
      <c r="I68" s="105">
        <f t="shared" si="7"/>
        <v>0</v>
      </c>
      <c r="J68" s="560"/>
    </row>
    <row r="69" ht="18" customHeight="1" spans="1:10">
      <c r="A69" s="561" t="s">
        <v>216</v>
      </c>
      <c r="B69" s="562" t="s">
        <v>14</v>
      </c>
      <c r="C69" s="562"/>
      <c r="D69" s="562"/>
      <c r="E69" s="563"/>
      <c r="F69" s="562"/>
      <c r="G69" s="562"/>
      <c r="H69" s="78"/>
      <c r="I69" s="105">
        <f>I70</f>
        <v>0</v>
      </c>
      <c r="J69" s="560"/>
    </row>
    <row r="70" ht="24" outlineLevel="1" spans="1:12">
      <c r="A70" s="564">
        <v>1</v>
      </c>
      <c r="B70" s="565" t="s">
        <v>272</v>
      </c>
      <c r="C70" s="153" t="s">
        <v>248</v>
      </c>
      <c r="D70" s="566" t="s">
        <v>186</v>
      </c>
      <c r="E70" s="567">
        <v>1</v>
      </c>
      <c r="F70" s="549"/>
      <c r="G70" s="549"/>
      <c r="H70" s="78">
        <f t="shared" si="6"/>
        <v>0</v>
      </c>
      <c r="I70" s="105">
        <f t="shared" si="7"/>
        <v>0</v>
      </c>
      <c r="J70" s="560"/>
      <c r="K70" s="559"/>
      <c r="L70" s="559"/>
    </row>
    <row r="71" customHeight="1" spans="1:10">
      <c r="A71" s="67" t="s">
        <v>273</v>
      </c>
      <c r="B71" s="99" t="s">
        <v>217</v>
      </c>
      <c r="C71" s="258" t="s">
        <v>274</v>
      </c>
      <c r="D71" s="258"/>
      <c r="E71" s="258"/>
      <c r="F71" s="258"/>
      <c r="G71" s="258"/>
      <c r="H71" s="258"/>
      <c r="I71" s="105">
        <f>I5+I38+I56+I69</f>
        <v>0</v>
      </c>
      <c r="J71" s="560"/>
    </row>
  </sheetData>
  <mergeCells count="22">
    <mergeCell ref="A1:I1"/>
    <mergeCell ref="F3:G3"/>
    <mergeCell ref="H3:I3"/>
    <mergeCell ref="C71:H71"/>
    <mergeCell ref="A3:A4"/>
    <mergeCell ref="A7:A8"/>
    <mergeCell ref="A10:A14"/>
    <mergeCell ref="A19:A20"/>
    <mergeCell ref="A40:A41"/>
    <mergeCell ref="A43:A47"/>
    <mergeCell ref="A58:A62"/>
    <mergeCell ref="B3:B4"/>
    <mergeCell ref="B7:B8"/>
    <mergeCell ref="B10:B14"/>
    <mergeCell ref="B19:B20"/>
    <mergeCell ref="B40:B41"/>
    <mergeCell ref="B43:B47"/>
    <mergeCell ref="B58:B62"/>
    <mergeCell ref="C3:C4"/>
    <mergeCell ref="D3:D4"/>
    <mergeCell ref="E3:E4"/>
    <mergeCell ref="J3:J4"/>
  </mergeCells>
  <pageMargins left="0.393055555555556" right="0.393055555555556" top="0.472222222222222" bottom="0.472222222222222" header="0.298611111111111" footer="0.298611111111111"/>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7"/>
  <sheetViews>
    <sheetView workbookViewId="0">
      <pane ySplit="4" topLeftCell="A22" activePane="bottomLeft" state="frozen"/>
      <selection/>
      <selection pane="bottomLeft" activeCell="F26" sqref="F26"/>
    </sheetView>
  </sheetViews>
  <sheetFormatPr defaultColWidth="9" defaultRowHeight="30" customHeight="1"/>
  <cols>
    <col min="1" max="1" width="4.125" style="302" customWidth="1"/>
    <col min="2" max="2" width="17.875" style="47" customWidth="1"/>
    <col min="3" max="3" width="34" style="435" customWidth="1"/>
    <col min="4" max="4" width="5.625" style="47" customWidth="1"/>
    <col min="5" max="5" width="11.125" style="48" customWidth="1"/>
    <col min="6" max="6" width="10.5" style="48" customWidth="1"/>
    <col min="7" max="7" width="9.625" style="48" customWidth="1"/>
    <col min="8" max="8" width="14.75" style="48" customWidth="1"/>
    <col min="9" max="9" width="17.75" style="48" customWidth="1"/>
    <col min="10" max="16384" width="9" style="47"/>
  </cols>
  <sheetData>
    <row r="1" ht="20.25" spans="1:9">
      <c r="A1" s="49" t="s">
        <v>8</v>
      </c>
      <c r="B1" s="49"/>
      <c r="C1" s="49"/>
      <c r="D1" s="49"/>
      <c r="E1" s="49"/>
      <c r="F1" s="49"/>
      <c r="G1" s="49"/>
      <c r="H1" s="50"/>
      <c r="I1" s="49"/>
    </row>
    <row r="2" ht="13.5" spans="1:9">
      <c r="A2" s="51" t="s">
        <v>1</v>
      </c>
      <c r="B2" s="52"/>
      <c r="C2" s="53"/>
      <c r="D2" s="53"/>
      <c r="E2" s="53"/>
      <c r="F2" s="53"/>
      <c r="G2" s="53"/>
      <c r="H2" s="54"/>
      <c r="I2" s="103"/>
    </row>
    <row r="3" ht="23.25" customHeight="1" spans="1:10">
      <c r="A3" s="55" t="s">
        <v>2</v>
      </c>
      <c r="B3" s="56" t="s">
        <v>126</v>
      </c>
      <c r="C3" s="196" t="s">
        <v>127</v>
      </c>
      <c r="D3" s="197" t="s">
        <v>128</v>
      </c>
      <c r="E3" s="436" t="s">
        <v>129</v>
      </c>
      <c r="F3" s="65" t="s">
        <v>130</v>
      </c>
      <c r="G3" s="65"/>
      <c r="H3" s="65" t="s">
        <v>131</v>
      </c>
      <c r="I3" s="65"/>
      <c r="J3" s="107" t="s">
        <v>5</v>
      </c>
    </row>
    <row r="4" ht="13.5" spans="1:10">
      <c r="A4" s="61"/>
      <c r="B4" s="62"/>
      <c r="C4" s="196"/>
      <c r="D4" s="197"/>
      <c r="E4" s="436"/>
      <c r="F4" s="65" t="s">
        <v>132</v>
      </c>
      <c r="G4" s="65" t="s">
        <v>133</v>
      </c>
      <c r="H4" s="66" t="s">
        <v>134</v>
      </c>
      <c r="I4" s="66" t="s">
        <v>135</v>
      </c>
      <c r="J4" s="107"/>
    </row>
    <row r="5" customHeight="1" spans="1:10">
      <c r="A5" s="508" t="s">
        <v>138</v>
      </c>
      <c r="B5" s="509" t="s">
        <v>275</v>
      </c>
      <c r="C5" s="349"/>
      <c r="D5" s="69"/>
      <c r="E5" s="71"/>
      <c r="F5" s="71"/>
      <c r="G5" s="71"/>
      <c r="H5" s="71"/>
      <c r="I5" s="71">
        <f>SUM(I6:I15)</f>
        <v>0</v>
      </c>
      <c r="J5" s="107"/>
    </row>
    <row r="6" customHeight="1" outlineLevel="1" spans="1:10">
      <c r="A6" s="510">
        <v>1</v>
      </c>
      <c r="B6" s="511" t="s">
        <v>276</v>
      </c>
      <c r="C6" s="347" t="s">
        <v>277</v>
      </c>
      <c r="D6" s="512" t="s">
        <v>224</v>
      </c>
      <c r="E6" s="513">
        <v>2</v>
      </c>
      <c r="F6" s="514"/>
      <c r="G6" s="514"/>
      <c r="H6" s="78">
        <f>F6+G6</f>
        <v>0</v>
      </c>
      <c r="I6" s="105">
        <f>E6*H6</f>
        <v>0</v>
      </c>
      <c r="J6" s="107"/>
    </row>
    <row r="7" customHeight="1" outlineLevel="1" spans="1:10">
      <c r="A7" s="510">
        <v>2</v>
      </c>
      <c r="B7" s="515" t="s">
        <v>278</v>
      </c>
      <c r="C7" s="349" t="s">
        <v>279</v>
      </c>
      <c r="D7" s="512" t="s">
        <v>142</v>
      </c>
      <c r="E7" s="513">
        <v>2</v>
      </c>
      <c r="F7" s="514"/>
      <c r="G7" s="514"/>
      <c r="H7" s="78">
        <f t="shared" ref="H7:H8" si="0">F7+G7</f>
        <v>0</v>
      </c>
      <c r="I7" s="105">
        <f t="shared" ref="I7:I8" si="1">E7*H7</f>
        <v>0</v>
      </c>
      <c r="J7" s="415"/>
    </row>
    <row r="8" customHeight="1" outlineLevel="1" spans="1:10">
      <c r="A8" s="510">
        <v>3</v>
      </c>
      <c r="B8" s="511" t="s">
        <v>280</v>
      </c>
      <c r="C8" s="349" t="s">
        <v>281</v>
      </c>
      <c r="D8" s="512" t="s">
        <v>224</v>
      </c>
      <c r="E8" s="513">
        <v>1</v>
      </c>
      <c r="F8" s="516"/>
      <c r="G8" s="516"/>
      <c r="H8" s="78">
        <f t="shared" si="0"/>
        <v>0</v>
      </c>
      <c r="I8" s="105">
        <f t="shared" si="1"/>
        <v>0</v>
      </c>
      <c r="J8" s="262"/>
    </row>
    <row r="9" customHeight="1" outlineLevel="1" spans="1:10">
      <c r="A9" s="510">
        <v>4</v>
      </c>
      <c r="B9" s="511" t="s">
        <v>282</v>
      </c>
      <c r="C9" s="349" t="s">
        <v>283</v>
      </c>
      <c r="D9" s="512" t="s">
        <v>142</v>
      </c>
      <c r="E9" s="513">
        <v>1</v>
      </c>
      <c r="F9" s="516"/>
      <c r="G9" s="516"/>
      <c r="H9" s="78">
        <f t="shared" ref="H9:H12" si="2">F9+G9</f>
        <v>0</v>
      </c>
      <c r="I9" s="105">
        <f t="shared" ref="I9:I12" si="3">E9*H9</f>
        <v>0</v>
      </c>
      <c r="J9" s="69"/>
    </row>
    <row r="10" customHeight="1" outlineLevel="1" spans="1:10">
      <c r="A10" s="510">
        <v>5</v>
      </c>
      <c r="B10" s="511" t="s">
        <v>284</v>
      </c>
      <c r="C10" s="349" t="s">
        <v>285</v>
      </c>
      <c r="D10" s="512" t="s">
        <v>224</v>
      </c>
      <c r="E10" s="517">
        <v>1</v>
      </c>
      <c r="F10" s="517"/>
      <c r="G10" s="517"/>
      <c r="H10" s="78">
        <f t="shared" si="2"/>
        <v>0</v>
      </c>
      <c r="I10" s="105">
        <f t="shared" si="3"/>
        <v>0</v>
      </c>
      <c r="J10" s="69"/>
    </row>
    <row r="11" ht="43.5" customHeight="1" outlineLevel="1" spans="1:10">
      <c r="A11" s="510">
        <v>6</v>
      </c>
      <c r="B11" s="511" t="s">
        <v>286</v>
      </c>
      <c r="C11" s="349" t="s">
        <v>287</v>
      </c>
      <c r="D11" s="512" t="s">
        <v>142</v>
      </c>
      <c r="E11" s="513">
        <v>1</v>
      </c>
      <c r="F11" s="516"/>
      <c r="G11" s="516"/>
      <c r="H11" s="78">
        <f t="shared" si="2"/>
        <v>0</v>
      </c>
      <c r="I11" s="105">
        <f t="shared" si="3"/>
        <v>0</v>
      </c>
      <c r="J11" s="69"/>
    </row>
    <row r="12" ht="43.5" customHeight="1" outlineLevel="1" spans="1:10">
      <c r="A12" s="510">
        <v>7</v>
      </c>
      <c r="B12" s="511" t="s">
        <v>288</v>
      </c>
      <c r="C12" s="349" t="s">
        <v>289</v>
      </c>
      <c r="D12" s="512" t="s">
        <v>142</v>
      </c>
      <c r="E12" s="513">
        <v>30</v>
      </c>
      <c r="F12" s="516"/>
      <c r="G12" s="516"/>
      <c r="H12" s="78">
        <f t="shared" si="2"/>
        <v>0</v>
      </c>
      <c r="I12" s="105">
        <f t="shared" si="3"/>
        <v>0</v>
      </c>
      <c r="J12" s="69"/>
    </row>
    <row r="13" ht="43.5" customHeight="1" outlineLevel="1" spans="1:10">
      <c r="A13" s="510">
        <v>8</v>
      </c>
      <c r="B13" s="511" t="s">
        <v>290</v>
      </c>
      <c r="C13" s="349" t="s">
        <v>291</v>
      </c>
      <c r="D13" s="512" t="s">
        <v>142</v>
      </c>
      <c r="E13" s="513">
        <v>30</v>
      </c>
      <c r="F13" s="516"/>
      <c r="G13" s="516"/>
      <c r="H13" s="78">
        <f t="shared" ref="H13:H26" si="4">F13+G13</f>
        <v>0</v>
      </c>
      <c r="I13" s="105">
        <f t="shared" ref="I13:I26" si="5">E13*H13</f>
        <v>0</v>
      </c>
      <c r="J13" s="69"/>
    </row>
    <row r="14" ht="43.5" customHeight="1" outlineLevel="1" spans="1:10">
      <c r="A14" s="510">
        <v>9</v>
      </c>
      <c r="B14" s="511" t="s">
        <v>292</v>
      </c>
      <c r="C14" s="349" t="s">
        <v>293</v>
      </c>
      <c r="D14" s="512" t="s">
        <v>224</v>
      </c>
      <c r="E14" s="513">
        <v>1</v>
      </c>
      <c r="F14" s="516"/>
      <c r="G14" s="516"/>
      <c r="H14" s="78">
        <f t="shared" si="4"/>
        <v>0</v>
      </c>
      <c r="I14" s="105">
        <f t="shared" si="5"/>
        <v>0</v>
      </c>
      <c r="J14" s="69"/>
    </row>
    <row r="15" ht="43.5" customHeight="1" outlineLevel="1" spans="1:10">
      <c r="A15" s="510">
        <v>10</v>
      </c>
      <c r="B15" s="515" t="s">
        <v>294</v>
      </c>
      <c r="C15" s="349" t="s">
        <v>295</v>
      </c>
      <c r="D15" s="512" t="s">
        <v>224</v>
      </c>
      <c r="E15" s="513">
        <v>1</v>
      </c>
      <c r="F15" s="516"/>
      <c r="G15" s="516"/>
      <c r="H15" s="78">
        <f t="shared" si="4"/>
        <v>0</v>
      </c>
      <c r="I15" s="105">
        <f t="shared" si="5"/>
        <v>0</v>
      </c>
      <c r="J15" s="69"/>
    </row>
    <row r="16" customHeight="1" spans="1:10">
      <c r="A16" s="518" t="s">
        <v>152</v>
      </c>
      <c r="B16" s="519" t="s">
        <v>296</v>
      </c>
      <c r="C16" s="349"/>
      <c r="D16" s="69"/>
      <c r="E16" s="71"/>
      <c r="F16" s="71"/>
      <c r="G16" s="71"/>
      <c r="H16" s="78"/>
      <c r="I16" s="71">
        <f>SUM(I17:I22)</f>
        <v>0</v>
      </c>
      <c r="J16" s="69"/>
    </row>
    <row r="17" customHeight="1" outlineLevel="1" spans="1:10">
      <c r="A17" s="322">
        <v>1</v>
      </c>
      <c r="B17" s="520" t="s">
        <v>297</v>
      </c>
      <c r="C17" s="349" t="s">
        <v>298</v>
      </c>
      <c r="D17" s="521" t="s">
        <v>186</v>
      </c>
      <c r="E17" s="522">
        <v>1</v>
      </c>
      <c r="F17" s="523"/>
      <c r="G17" s="523"/>
      <c r="H17" s="78">
        <f t="shared" si="4"/>
        <v>0</v>
      </c>
      <c r="I17" s="105">
        <f t="shared" si="5"/>
        <v>0</v>
      </c>
      <c r="J17" s="69"/>
    </row>
    <row r="18" customHeight="1" outlineLevel="1" spans="1:10">
      <c r="A18" s="322">
        <v>2</v>
      </c>
      <c r="B18" s="524" t="s">
        <v>299</v>
      </c>
      <c r="C18" s="349" t="s">
        <v>300</v>
      </c>
      <c r="D18" s="521" t="s">
        <v>186</v>
      </c>
      <c r="E18" s="522">
        <v>4</v>
      </c>
      <c r="F18" s="523"/>
      <c r="G18" s="523"/>
      <c r="H18" s="78">
        <f t="shared" si="4"/>
        <v>0</v>
      </c>
      <c r="I18" s="105">
        <f t="shared" si="5"/>
        <v>0</v>
      </c>
      <c r="J18" s="69"/>
    </row>
    <row r="19" customHeight="1" outlineLevel="1" spans="1:10">
      <c r="A19" s="322">
        <v>3</v>
      </c>
      <c r="B19" s="520" t="s">
        <v>301</v>
      </c>
      <c r="C19" s="349" t="s">
        <v>302</v>
      </c>
      <c r="D19" s="521" t="s">
        <v>186</v>
      </c>
      <c r="E19" s="522">
        <v>1</v>
      </c>
      <c r="F19" s="523"/>
      <c r="G19" s="523"/>
      <c r="H19" s="78">
        <f t="shared" si="4"/>
        <v>0</v>
      </c>
      <c r="I19" s="105">
        <f t="shared" si="5"/>
        <v>0</v>
      </c>
      <c r="J19" s="69"/>
    </row>
    <row r="20" customHeight="1" outlineLevel="1" spans="1:10">
      <c r="A20" s="322">
        <v>4</v>
      </c>
      <c r="B20" s="520" t="s">
        <v>303</v>
      </c>
      <c r="C20" s="349" t="s">
        <v>304</v>
      </c>
      <c r="D20" s="521" t="s">
        <v>228</v>
      </c>
      <c r="E20" s="522">
        <v>1</v>
      </c>
      <c r="F20" s="523"/>
      <c r="G20" s="523"/>
      <c r="H20" s="78">
        <f t="shared" si="4"/>
        <v>0</v>
      </c>
      <c r="I20" s="105">
        <f t="shared" si="5"/>
        <v>0</v>
      </c>
      <c r="J20" s="69"/>
    </row>
    <row r="21" customHeight="1" outlineLevel="1" spans="1:10">
      <c r="A21" s="322">
        <v>5</v>
      </c>
      <c r="B21" s="520" t="s">
        <v>305</v>
      </c>
      <c r="C21" s="349" t="s">
        <v>306</v>
      </c>
      <c r="D21" s="521" t="s">
        <v>186</v>
      </c>
      <c r="E21" s="522">
        <v>2</v>
      </c>
      <c r="F21" s="523"/>
      <c r="G21" s="523"/>
      <c r="H21" s="78">
        <f t="shared" si="4"/>
        <v>0</v>
      </c>
      <c r="I21" s="105">
        <f t="shared" si="5"/>
        <v>0</v>
      </c>
      <c r="J21" s="69"/>
    </row>
    <row r="22" ht="57.75" customHeight="1" outlineLevel="1" spans="1:10">
      <c r="A22" s="322">
        <v>6</v>
      </c>
      <c r="B22" s="520" t="s">
        <v>307</v>
      </c>
      <c r="C22" s="349" t="s">
        <v>308</v>
      </c>
      <c r="D22" s="521" t="s">
        <v>186</v>
      </c>
      <c r="E22" s="522">
        <v>650</v>
      </c>
      <c r="F22" s="523"/>
      <c r="G22" s="523"/>
      <c r="H22" s="78">
        <f t="shared" si="4"/>
        <v>0</v>
      </c>
      <c r="I22" s="105">
        <f t="shared" si="5"/>
        <v>0</v>
      </c>
      <c r="J22" s="69"/>
    </row>
    <row r="23" customHeight="1" spans="1:10">
      <c r="A23" s="508" t="s">
        <v>161</v>
      </c>
      <c r="B23" s="525" t="s">
        <v>309</v>
      </c>
      <c r="C23" s="349"/>
      <c r="D23" s="69"/>
      <c r="E23" s="71"/>
      <c r="F23" s="71"/>
      <c r="G23" s="71"/>
      <c r="H23" s="78"/>
      <c r="I23" s="105">
        <f>SUM(I24:I26)</f>
        <v>0</v>
      </c>
      <c r="J23" s="69"/>
    </row>
    <row r="24" ht="131.25" customHeight="1" outlineLevel="1" spans="1:10">
      <c r="A24" s="322">
        <v>1</v>
      </c>
      <c r="B24" s="526" t="s">
        <v>310</v>
      </c>
      <c r="C24" s="349" t="s">
        <v>311</v>
      </c>
      <c r="D24" s="69" t="s">
        <v>186</v>
      </c>
      <c r="E24" s="71">
        <v>1</v>
      </c>
      <c r="F24" s="71"/>
      <c r="G24" s="71"/>
      <c r="H24" s="78">
        <f t="shared" si="4"/>
        <v>0</v>
      </c>
      <c r="I24" s="105">
        <f t="shared" si="5"/>
        <v>0</v>
      </c>
      <c r="J24" s="69"/>
    </row>
    <row r="25" ht="131.25" customHeight="1" outlineLevel="1" spans="1:10">
      <c r="A25" s="322">
        <v>2</v>
      </c>
      <c r="B25" s="526" t="s">
        <v>312</v>
      </c>
      <c r="C25" s="316" t="s">
        <v>313</v>
      </c>
      <c r="D25" s="69" t="s">
        <v>186</v>
      </c>
      <c r="E25" s="71">
        <v>1</v>
      </c>
      <c r="F25" s="71"/>
      <c r="G25" s="71"/>
      <c r="H25" s="78">
        <f t="shared" si="4"/>
        <v>0</v>
      </c>
      <c r="I25" s="105">
        <f t="shared" si="5"/>
        <v>0</v>
      </c>
      <c r="J25" s="69"/>
    </row>
    <row r="26" ht="13.5" outlineLevel="1" spans="1:10">
      <c r="A26" s="322">
        <v>3</v>
      </c>
      <c r="B26" s="526" t="s">
        <v>314</v>
      </c>
      <c r="C26" s="349" t="s">
        <v>315</v>
      </c>
      <c r="D26" s="69" t="s">
        <v>224</v>
      </c>
      <c r="E26" s="71">
        <v>1</v>
      </c>
      <c r="F26" s="71"/>
      <c r="G26" s="71"/>
      <c r="H26" s="78">
        <f t="shared" si="4"/>
        <v>0</v>
      </c>
      <c r="I26" s="105">
        <f t="shared" si="5"/>
        <v>0</v>
      </c>
      <c r="J26" s="69"/>
    </row>
    <row r="27" ht="21.75" customHeight="1" spans="1:10">
      <c r="A27" s="67" t="s">
        <v>187</v>
      </c>
      <c r="B27" s="99" t="s">
        <v>217</v>
      </c>
      <c r="C27" s="258" t="s">
        <v>316</v>
      </c>
      <c r="D27" s="258"/>
      <c r="E27" s="258"/>
      <c r="F27" s="258"/>
      <c r="G27" s="258"/>
      <c r="H27" s="258"/>
      <c r="I27" s="105">
        <f>I5+I16+I23</f>
        <v>0</v>
      </c>
      <c r="J27" s="69"/>
    </row>
  </sheetData>
  <mergeCells count="10">
    <mergeCell ref="A1:I1"/>
    <mergeCell ref="F3:G3"/>
    <mergeCell ref="H3:I3"/>
    <mergeCell ref="C27:H27"/>
    <mergeCell ref="A3:A4"/>
    <mergeCell ref="B3:B4"/>
    <mergeCell ref="C3:C4"/>
    <mergeCell ref="D3:D4"/>
    <mergeCell ref="E3:E4"/>
    <mergeCell ref="J3:J4"/>
  </mergeCells>
  <pageMargins left="0.590551181102362" right="0.393700787401575" top="0.275590551181102" bottom="0.275590551181102" header="0.31496062992126" footer="0.31496062992126"/>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9"/>
  <sheetViews>
    <sheetView zoomScale="85" zoomScaleNormal="85" workbookViewId="0">
      <pane ySplit="5" topLeftCell="A33" activePane="bottomLeft" state="frozen"/>
      <selection/>
      <selection pane="bottomLeft" activeCell="F7" sqref="F7:G38"/>
    </sheetView>
  </sheetViews>
  <sheetFormatPr defaultColWidth="9" defaultRowHeight="30" customHeight="1"/>
  <cols>
    <col min="1" max="1" width="7" style="46" customWidth="1"/>
    <col min="2" max="2" width="19" style="47" customWidth="1"/>
    <col min="3" max="3" width="37.75" style="47" customWidth="1"/>
    <col min="4" max="4" width="5.375" style="47" customWidth="1"/>
    <col min="5" max="5" width="9" style="48"/>
    <col min="6" max="6" width="9.25" style="48" customWidth="1"/>
    <col min="7" max="7" width="14" style="48" customWidth="1"/>
    <col min="8" max="8" width="11.5" style="48" customWidth="1"/>
    <col min="9" max="9" width="10.375" style="48" customWidth="1"/>
    <col min="10" max="16384" width="9" style="47"/>
  </cols>
  <sheetData>
    <row r="1" ht="19.5" customHeight="1" spans="1:9">
      <c r="A1" s="49" t="s">
        <v>9</v>
      </c>
      <c r="B1" s="49"/>
      <c r="C1" s="49"/>
      <c r="D1" s="49"/>
      <c r="E1" s="49"/>
      <c r="F1" s="49"/>
      <c r="G1" s="49"/>
      <c r="H1" s="50"/>
      <c r="I1" s="49"/>
    </row>
    <row r="2" ht="15" customHeight="1" spans="1:9">
      <c r="A2" s="51" t="s">
        <v>1</v>
      </c>
      <c r="B2" s="52"/>
      <c r="C2" s="53"/>
      <c r="D2" s="53"/>
      <c r="E2" s="53"/>
      <c r="F2" s="53"/>
      <c r="G2" s="53"/>
      <c r="H2" s="54"/>
      <c r="I2" s="103"/>
    </row>
    <row r="3" ht="15" customHeight="1" spans="1:10">
      <c r="A3" s="55" t="s">
        <v>2</v>
      </c>
      <c r="B3" s="56" t="s">
        <v>126</v>
      </c>
      <c r="C3" s="196" t="s">
        <v>127</v>
      </c>
      <c r="D3" s="197" t="s">
        <v>128</v>
      </c>
      <c r="E3" s="436" t="s">
        <v>129</v>
      </c>
      <c r="F3" s="65" t="s">
        <v>130</v>
      </c>
      <c r="G3" s="65"/>
      <c r="H3" s="65" t="s">
        <v>131</v>
      </c>
      <c r="I3" s="65"/>
      <c r="J3" s="107" t="s">
        <v>5</v>
      </c>
    </row>
    <row r="4" ht="37.5" customHeight="1" spans="1:10">
      <c r="A4" s="61"/>
      <c r="B4" s="62"/>
      <c r="C4" s="196"/>
      <c r="D4" s="197"/>
      <c r="E4" s="436"/>
      <c r="F4" s="65" t="s">
        <v>132</v>
      </c>
      <c r="G4" s="65" t="s">
        <v>133</v>
      </c>
      <c r="H4" s="66" t="s">
        <v>134</v>
      </c>
      <c r="I4" s="66" t="s">
        <v>135</v>
      </c>
      <c r="J4" s="107"/>
    </row>
    <row r="5" hidden="1" customHeight="1" spans="1:10">
      <c r="A5" s="473" t="s">
        <v>2</v>
      </c>
      <c r="B5" s="474" t="s">
        <v>317</v>
      </c>
      <c r="C5" s="475" t="s">
        <v>127</v>
      </c>
      <c r="D5" s="474" t="s">
        <v>128</v>
      </c>
      <c r="E5" s="476" t="s">
        <v>318</v>
      </c>
      <c r="F5" s="477" t="s">
        <v>319</v>
      </c>
      <c r="G5" s="477"/>
      <c r="H5" s="477" t="s">
        <v>320</v>
      </c>
      <c r="I5" s="71"/>
      <c r="J5" s="107"/>
    </row>
    <row r="6" ht="27" customHeight="1" spans="1:10">
      <c r="A6" s="478" t="s">
        <v>138</v>
      </c>
      <c r="B6" s="479" t="s">
        <v>321</v>
      </c>
      <c r="C6" s="69"/>
      <c r="D6" s="69"/>
      <c r="E6" s="71"/>
      <c r="F6" s="71"/>
      <c r="G6" s="71"/>
      <c r="H6" s="71"/>
      <c r="I6" s="71">
        <f>SUM(I7:I20)</f>
        <v>0</v>
      </c>
      <c r="J6" s="107"/>
    </row>
    <row r="7" ht="210" customHeight="1" outlineLevel="1" spans="1:10">
      <c r="A7" s="480">
        <v>1</v>
      </c>
      <c r="B7" s="428" t="s">
        <v>322</v>
      </c>
      <c r="C7" s="481" t="s">
        <v>323</v>
      </c>
      <c r="D7" s="482" t="s">
        <v>186</v>
      </c>
      <c r="E7" s="483">
        <v>45</v>
      </c>
      <c r="F7" s="136"/>
      <c r="G7" s="136"/>
      <c r="H7" s="78">
        <f>F7+G7</f>
        <v>0</v>
      </c>
      <c r="I7" s="105">
        <f>E7*H7</f>
        <v>0</v>
      </c>
      <c r="J7" s="415"/>
    </row>
    <row r="8" ht="210" customHeight="1" outlineLevel="1" spans="1:10">
      <c r="A8" s="480">
        <v>2</v>
      </c>
      <c r="B8" s="428" t="s">
        <v>324</v>
      </c>
      <c r="C8" s="342" t="s">
        <v>325</v>
      </c>
      <c r="D8" s="482" t="s">
        <v>186</v>
      </c>
      <c r="E8" s="483">
        <v>91</v>
      </c>
      <c r="F8" s="136"/>
      <c r="G8" s="136"/>
      <c r="H8" s="78">
        <f t="shared" ref="H8:H38" si="0">F8+G8</f>
        <v>0</v>
      </c>
      <c r="I8" s="105">
        <f t="shared" ref="I8:I38" si="1">E8*H8</f>
        <v>0</v>
      </c>
      <c r="J8" s="262"/>
    </row>
    <row r="9" ht="24" outlineLevel="1" spans="1:10">
      <c r="A9" s="480">
        <v>3</v>
      </c>
      <c r="B9" s="428" t="s">
        <v>326</v>
      </c>
      <c r="C9" s="342" t="s">
        <v>327</v>
      </c>
      <c r="D9" s="482" t="s">
        <v>186</v>
      </c>
      <c r="E9" s="483">
        <v>91</v>
      </c>
      <c r="F9" s="136"/>
      <c r="G9" s="136"/>
      <c r="H9" s="78">
        <f t="shared" si="0"/>
        <v>0</v>
      </c>
      <c r="I9" s="105">
        <f t="shared" si="1"/>
        <v>0</v>
      </c>
      <c r="J9" s="262"/>
    </row>
    <row r="10" ht="23.25" customHeight="1" outlineLevel="1" spans="1:10">
      <c r="A10" s="480">
        <v>4</v>
      </c>
      <c r="B10" s="428" t="s">
        <v>328</v>
      </c>
      <c r="C10" s="249" t="s">
        <v>329</v>
      </c>
      <c r="D10" s="482" t="s">
        <v>186</v>
      </c>
      <c r="E10" s="483">
        <v>91</v>
      </c>
      <c r="F10" s="136"/>
      <c r="G10" s="136"/>
      <c r="H10" s="78">
        <f t="shared" si="0"/>
        <v>0</v>
      </c>
      <c r="I10" s="105">
        <f t="shared" si="1"/>
        <v>0</v>
      </c>
      <c r="J10" s="69"/>
    </row>
    <row r="11" ht="132" outlineLevel="1" spans="1:10">
      <c r="A11" s="480">
        <v>5</v>
      </c>
      <c r="B11" s="428" t="s">
        <v>330</v>
      </c>
      <c r="C11" s="342" t="s">
        <v>331</v>
      </c>
      <c r="D11" s="482" t="s">
        <v>142</v>
      </c>
      <c r="E11" s="483">
        <v>91</v>
      </c>
      <c r="F11" s="136"/>
      <c r="G11" s="136"/>
      <c r="H11" s="78">
        <f t="shared" si="0"/>
        <v>0</v>
      </c>
      <c r="I11" s="105">
        <f t="shared" si="1"/>
        <v>0</v>
      </c>
      <c r="J11" s="69"/>
    </row>
    <row r="12" ht="26.25" customHeight="1" outlineLevel="1" spans="1:10">
      <c r="A12" s="480">
        <v>6</v>
      </c>
      <c r="B12" s="428" t="s">
        <v>332</v>
      </c>
      <c r="C12" s="249" t="s">
        <v>333</v>
      </c>
      <c r="D12" s="482" t="s">
        <v>142</v>
      </c>
      <c r="E12" s="483">
        <v>91</v>
      </c>
      <c r="F12" s="136"/>
      <c r="G12" s="136"/>
      <c r="H12" s="78">
        <f t="shared" si="0"/>
        <v>0</v>
      </c>
      <c r="I12" s="105">
        <f t="shared" si="1"/>
        <v>0</v>
      </c>
      <c r="J12" s="69"/>
    </row>
    <row r="13" ht="301.5" customHeight="1" outlineLevel="1" spans="1:10">
      <c r="A13" s="480">
        <v>7</v>
      </c>
      <c r="B13" s="428" t="s">
        <v>334</v>
      </c>
      <c r="C13" s="342" t="s">
        <v>335</v>
      </c>
      <c r="D13" s="482" t="s">
        <v>186</v>
      </c>
      <c r="E13" s="483">
        <v>92</v>
      </c>
      <c r="F13" s="136"/>
      <c r="G13" s="136"/>
      <c r="H13" s="78">
        <f t="shared" si="0"/>
        <v>0</v>
      </c>
      <c r="I13" s="105">
        <f t="shared" si="1"/>
        <v>0</v>
      </c>
      <c r="J13" s="69"/>
    </row>
    <row r="14" ht="372" outlineLevel="1" spans="1:10">
      <c r="A14" s="480">
        <v>8</v>
      </c>
      <c r="B14" s="428" t="s">
        <v>336</v>
      </c>
      <c r="C14" s="342" t="s">
        <v>337</v>
      </c>
      <c r="D14" s="482" t="s">
        <v>186</v>
      </c>
      <c r="E14" s="483">
        <v>2</v>
      </c>
      <c r="F14" s="136"/>
      <c r="G14" s="136"/>
      <c r="H14" s="78">
        <f t="shared" si="0"/>
        <v>0</v>
      </c>
      <c r="I14" s="105">
        <f t="shared" si="1"/>
        <v>0</v>
      </c>
      <c r="J14" s="69"/>
    </row>
    <row r="15" ht="227.25" customHeight="1" outlineLevel="1" spans="1:10">
      <c r="A15" s="480">
        <v>9</v>
      </c>
      <c r="B15" s="428" t="s">
        <v>338</v>
      </c>
      <c r="C15" s="342" t="s">
        <v>337</v>
      </c>
      <c r="D15" s="482" t="s">
        <v>186</v>
      </c>
      <c r="E15" s="483">
        <v>3</v>
      </c>
      <c r="F15" s="136"/>
      <c r="G15" s="136"/>
      <c r="H15" s="78">
        <f t="shared" si="0"/>
        <v>0</v>
      </c>
      <c r="I15" s="105">
        <f t="shared" si="1"/>
        <v>0</v>
      </c>
      <c r="J15" s="69"/>
    </row>
    <row r="16" ht="36" customHeight="1" outlineLevel="1" spans="1:10">
      <c r="A16" s="480">
        <v>10</v>
      </c>
      <c r="B16" s="428" t="s">
        <v>339</v>
      </c>
      <c r="C16" s="249" t="s">
        <v>340</v>
      </c>
      <c r="D16" s="482" t="s">
        <v>142</v>
      </c>
      <c r="E16" s="483">
        <v>3</v>
      </c>
      <c r="F16" s="136"/>
      <c r="G16" s="136"/>
      <c r="H16" s="78">
        <f t="shared" si="0"/>
        <v>0</v>
      </c>
      <c r="I16" s="105">
        <f t="shared" si="1"/>
        <v>0</v>
      </c>
      <c r="J16" s="69"/>
    </row>
    <row r="17" ht="123" customHeight="1" outlineLevel="1" spans="1:10">
      <c r="A17" s="480">
        <v>11</v>
      </c>
      <c r="B17" s="428" t="s">
        <v>341</v>
      </c>
      <c r="C17" s="342" t="s">
        <v>342</v>
      </c>
      <c r="D17" s="482" t="s">
        <v>186</v>
      </c>
      <c r="E17" s="483">
        <v>6</v>
      </c>
      <c r="F17" s="136"/>
      <c r="G17" s="136"/>
      <c r="H17" s="78">
        <f t="shared" si="0"/>
        <v>0</v>
      </c>
      <c r="I17" s="105">
        <f t="shared" si="1"/>
        <v>0</v>
      </c>
      <c r="J17" s="69"/>
    </row>
    <row r="18" ht="171.75" customHeight="1" outlineLevel="1" spans="1:10">
      <c r="A18" s="484">
        <v>12</v>
      </c>
      <c r="B18" s="485" t="s">
        <v>343</v>
      </c>
      <c r="C18" s="486" t="s">
        <v>344</v>
      </c>
      <c r="D18" s="487" t="s">
        <v>345</v>
      </c>
      <c r="E18" s="488">
        <v>6</v>
      </c>
      <c r="F18" s="489"/>
      <c r="G18" s="489"/>
      <c r="H18" s="78">
        <f t="shared" si="0"/>
        <v>0</v>
      </c>
      <c r="I18" s="105">
        <f t="shared" si="1"/>
        <v>0</v>
      </c>
      <c r="J18" s="69"/>
    </row>
    <row r="19" ht="13.5" outlineLevel="1" spans="1:10">
      <c r="A19" s="480">
        <v>13</v>
      </c>
      <c r="B19" s="428" t="s">
        <v>346</v>
      </c>
      <c r="C19" s="249" t="s">
        <v>347</v>
      </c>
      <c r="D19" s="482" t="s">
        <v>186</v>
      </c>
      <c r="E19" s="483">
        <v>6</v>
      </c>
      <c r="F19" s="136"/>
      <c r="G19" s="136"/>
      <c r="H19" s="78">
        <f t="shared" si="0"/>
        <v>0</v>
      </c>
      <c r="I19" s="105">
        <f t="shared" si="1"/>
        <v>0</v>
      </c>
      <c r="J19" s="69"/>
    </row>
    <row r="20" ht="13.5" outlineLevel="1" spans="1:10">
      <c r="A20" s="480">
        <v>14</v>
      </c>
      <c r="B20" s="428" t="s">
        <v>348</v>
      </c>
      <c r="C20" s="428" t="s">
        <v>333</v>
      </c>
      <c r="D20" s="482" t="s">
        <v>186</v>
      </c>
      <c r="E20" s="483">
        <v>91</v>
      </c>
      <c r="F20" s="136"/>
      <c r="G20" s="136"/>
      <c r="H20" s="78">
        <f t="shared" si="0"/>
        <v>0</v>
      </c>
      <c r="I20" s="105">
        <f t="shared" si="1"/>
        <v>0</v>
      </c>
      <c r="J20" s="69"/>
    </row>
    <row r="21" ht="26.25" customHeight="1" spans="1:10">
      <c r="A21" s="490" t="s">
        <v>152</v>
      </c>
      <c r="B21" s="491" t="s">
        <v>349</v>
      </c>
      <c r="C21" s="249"/>
      <c r="D21" s="482" t="s">
        <v>350</v>
      </c>
      <c r="E21" s="483" t="s">
        <v>350</v>
      </c>
      <c r="F21" s="136"/>
      <c r="G21" s="136"/>
      <c r="H21" s="78"/>
      <c r="I21" s="71">
        <f>SUM(I22:I30)</f>
        <v>0</v>
      </c>
      <c r="J21" s="69"/>
    </row>
    <row r="22" ht="240" customHeight="1" outlineLevel="1" spans="1:10">
      <c r="A22" s="480">
        <v>1</v>
      </c>
      <c r="B22" s="428" t="s">
        <v>351</v>
      </c>
      <c r="C22" s="342" t="s">
        <v>352</v>
      </c>
      <c r="D22" s="482" t="s">
        <v>186</v>
      </c>
      <c r="E22" s="483">
        <v>1</v>
      </c>
      <c r="F22" s="136"/>
      <c r="G22" s="136"/>
      <c r="H22" s="78">
        <f t="shared" si="0"/>
        <v>0</v>
      </c>
      <c r="I22" s="105">
        <f t="shared" si="1"/>
        <v>0</v>
      </c>
      <c r="J22" s="69"/>
    </row>
    <row r="23" ht="240" customHeight="1" outlineLevel="1" spans="1:10">
      <c r="A23" s="480">
        <v>2</v>
      </c>
      <c r="B23" s="428" t="s">
        <v>353</v>
      </c>
      <c r="C23" s="342" t="s">
        <v>354</v>
      </c>
      <c r="D23" s="482" t="s">
        <v>186</v>
      </c>
      <c r="E23" s="483">
        <v>1</v>
      </c>
      <c r="F23" s="136"/>
      <c r="G23" s="136"/>
      <c r="H23" s="78">
        <f t="shared" si="0"/>
        <v>0</v>
      </c>
      <c r="I23" s="105">
        <f t="shared" si="1"/>
        <v>0</v>
      </c>
      <c r="J23" s="69"/>
    </row>
    <row r="24" ht="409.5" outlineLevel="1" spans="1:10">
      <c r="A24" s="480">
        <v>3</v>
      </c>
      <c r="B24" s="428" t="s">
        <v>355</v>
      </c>
      <c r="C24" s="342" t="s">
        <v>356</v>
      </c>
      <c r="D24" s="482" t="s">
        <v>186</v>
      </c>
      <c r="E24" s="483">
        <v>3</v>
      </c>
      <c r="F24" s="136"/>
      <c r="G24" s="136"/>
      <c r="H24" s="78">
        <f t="shared" si="0"/>
        <v>0</v>
      </c>
      <c r="I24" s="105">
        <f t="shared" si="1"/>
        <v>0</v>
      </c>
      <c r="J24" s="69"/>
    </row>
    <row r="25" ht="18.75" customHeight="1" outlineLevel="1" spans="1:10">
      <c r="A25" s="480">
        <v>4</v>
      </c>
      <c r="B25" s="428" t="s">
        <v>357</v>
      </c>
      <c r="C25" s="249" t="s">
        <v>358</v>
      </c>
      <c r="D25" s="482" t="s">
        <v>228</v>
      </c>
      <c r="E25" s="483">
        <v>60</v>
      </c>
      <c r="F25" s="136"/>
      <c r="G25" s="136"/>
      <c r="H25" s="78">
        <f t="shared" si="0"/>
        <v>0</v>
      </c>
      <c r="I25" s="105">
        <f t="shared" si="1"/>
        <v>0</v>
      </c>
      <c r="J25" s="69"/>
    </row>
    <row r="26" ht="252" outlineLevel="1" spans="1:10">
      <c r="A26" s="480">
        <v>5</v>
      </c>
      <c r="B26" s="428" t="s">
        <v>359</v>
      </c>
      <c r="C26" s="342" t="s">
        <v>360</v>
      </c>
      <c r="D26" s="482" t="s">
        <v>186</v>
      </c>
      <c r="E26" s="483">
        <v>1</v>
      </c>
      <c r="F26" s="136"/>
      <c r="G26" s="136"/>
      <c r="H26" s="78">
        <f t="shared" si="0"/>
        <v>0</v>
      </c>
      <c r="I26" s="105">
        <f t="shared" si="1"/>
        <v>0</v>
      </c>
      <c r="J26" s="69"/>
    </row>
    <row r="27" ht="348" outlineLevel="1" spans="1:10">
      <c r="A27" s="480">
        <v>6</v>
      </c>
      <c r="B27" s="428" t="s">
        <v>361</v>
      </c>
      <c r="C27" s="342" t="s">
        <v>362</v>
      </c>
      <c r="D27" s="482" t="s">
        <v>186</v>
      </c>
      <c r="E27" s="483">
        <v>4</v>
      </c>
      <c r="F27" s="136"/>
      <c r="G27" s="136"/>
      <c r="H27" s="78">
        <f t="shared" si="0"/>
        <v>0</v>
      </c>
      <c r="I27" s="105">
        <f t="shared" si="1"/>
        <v>0</v>
      </c>
      <c r="J27" s="69"/>
    </row>
    <row r="28" ht="168" outlineLevel="1" spans="1:10">
      <c r="A28" s="480">
        <v>7</v>
      </c>
      <c r="B28" s="428" t="s">
        <v>363</v>
      </c>
      <c r="C28" s="342" t="s">
        <v>364</v>
      </c>
      <c r="D28" s="482" t="s">
        <v>186</v>
      </c>
      <c r="E28" s="483">
        <v>12</v>
      </c>
      <c r="F28" s="136"/>
      <c r="G28" s="136"/>
      <c r="H28" s="78">
        <f t="shared" si="0"/>
        <v>0</v>
      </c>
      <c r="I28" s="105">
        <f t="shared" si="1"/>
        <v>0</v>
      </c>
      <c r="J28" s="69"/>
    </row>
    <row r="29" ht="24" outlineLevel="1" spans="1:10">
      <c r="A29" s="480">
        <v>8</v>
      </c>
      <c r="B29" s="428" t="s">
        <v>365</v>
      </c>
      <c r="C29" s="249" t="s">
        <v>366</v>
      </c>
      <c r="D29" s="482" t="s">
        <v>224</v>
      </c>
      <c r="E29" s="483">
        <v>1</v>
      </c>
      <c r="F29" s="136"/>
      <c r="G29" s="136"/>
      <c r="H29" s="78">
        <f t="shared" si="0"/>
        <v>0</v>
      </c>
      <c r="I29" s="105">
        <f t="shared" si="1"/>
        <v>0</v>
      </c>
      <c r="J29" s="69"/>
    </row>
    <row r="30" ht="60" outlineLevel="1" spans="1:10">
      <c r="A30" s="480">
        <v>9</v>
      </c>
      <c r="B30" s="428" t="s">
        <v>367</v>
      </c>
      <c r="C30" s="342" t="s">
        <v>311</v>
      </c>
      <c r="D30" s="482" t="s">
        <v>186</v>
      </c>
      <c r="E30" s="483">
        <v>1</v>
      </c>
      <c r="F30" s="136"/>
      <c r="G30" s="136"/>
      <c r="H30" s="78">
        <f t="shared" si="0"/>
        <v>0</v>
      </c>
      <c r="I30" s="105">
        <f t="shared" si="1"/>
        <v>0</v>
      </c>
      <c r="J30" s="69"/>
    </row>
    <row r="31" ht="24" customHeight="1" spans="1:10">
      <c r="A31" s="490" t="s">
        <v>161</v>
      </c>
      <c r="B31" s="491" t="s">
        <v>368</v>
      </c>
      <c r="C31" s="249"/>
      <c r="D31" s="492"/>
      <c r="E31" s="493"/>
      <c r="F31" s="494"/>
      <c r="G31" s="494"/>
      <c r="H31" s="78"/>
      <c r="I31" s="71">
        <f>SUM(I32:I35)</f>
        <v>0</v>
      </c>
      <c r="J31" s="69"/>
    </row>
    <row r="32" ht="168" outlineLevel="1" spans="1:10">
      <c r="A32" s="480">
        <v>1</v>
      </c>
      <c r="B32" s="428" t="s">
        <v>369</v>
      </c>
      <c r="C32" s="495" t="s">
        <v>370</v>
      </c>
      <c r="D32" s="482" t="s">
        <v>186</v>
      </c>
      <c r="E32" s="483">
        <v>2</v>
      </c>
      <c r="F32" s="136"/>
      <c r="G32" s="136"/>
      <c r="H32" s="78">
        <f t="shared" si="0"/>
        <v>0</v>
      </c>
      <c r="I32" s="105">
        <f t="shared" si="1"/>
        <v>0</v>
      </c>
      <c r="J32" s="69"/>
    </row>
    <row r="33" ht="240" outlineLevel="1" spans="1:10">
      <c r="A33" s="480">
        <v>2</v>
      </c>
      <c r="B33" s="428" t="s">
        <v>371</v>
      </c>
      <c r="C33" s="495" t="s">
        <v>372</v>
      </c>
      <c r="D33" s="482" t="s">
        <v>186</v>
      </c>
      <c r="E33" s="483">
        <v>1</v>
      </c>
      <c r="F33" s="136"/>
      <c r="G33" s="136"/>
      <c r="H33" s="78">
        <f t="shared" si="0"/>
        <v>0</v>
      </c>
      <c r="I33" s="105">
        <f t="shared" si="1"/>
        <v>0</v>
      </c>
      <c r="J33" s="69"/>
    </row>
    <row r="34" ht="13.5" outlineLevel="1" spans="1:10">
      <c r="A34" s="480">
        <v>3</v>
      </c>
      <c r="B34" s="428" t="s">
        <v>373</v>
      </c>
      <c r="C34" s="496" t="s">
        <v>374</v>
      </c>
      <c r="D34" s="482" t="s">
        <v>142</v>
      </c>
      <c r="E34" s="483">
        <v>2</v>
      </c>
      <c r="F34" s="136"/>
      <c r="G34" s="136"/>
      <c r="H34" s="78">
        <f t="shared" si="0"/>
        <v>0</v>
      </c>
      <c r="I34" s="105">
        <f t="shared" si="1"/>
        <v>0</v>
      </c>
      <c r="J34" s="69"/>
    </row>
    <row r="35" ht="24" outlineLevel="1" spans="1:10">
      <c r="A35" s="480">
        <v>4</v>
      </c>
      <c r="B35" s="428" t="s">
        <v>375</v>
      </c>
      <c r="C35" s="497" t="s">
        <v>376</v>
      </c>
      <c r="D35" s="482" t="s">
        <v>186</v>
      </c>
      <c r="E35" s="483">
        <v>2</v>
      </c>
      <c r="F35" s="136"/>
      <c r="G35" s="136"/>
      <c r="H35" s="78">
        <f t="shared" si="0"/>
        <v>0</v>
      </c>
      <c r="I35" s="105">
        <f t="shared" si="1"/>
        <v>0</v>
      </c>
      <c r="J35" s="69"/>
    </row>
    <row r="36" ht="23.25" customHeight="1" spans="1:10">
      <c r="A36" s="478" t="s">
        <v>187</v>
      </c>
      <c r="B36" s="498" t="s">
        <v>377</v>
      </c>
      <c r="C36" s="249"/>
      <c r="D36" s="499" t="s">
        <v>350</v>
      </c>
      <c r="E36" s="500" t="s">
        <v>350</v>
      </c>
      <c r="F36" s="136"/>
      <c r="G36" s="136"/>
      <c r="H36" s="78"/>
      <c r="I36" s="105">
        <f>I37+I38</f>
        <v>0</v>
      </c>
      <c r="J36" s="69"/>
    </row>
    <row r="37" ht="13.5" outlineLevel="1" spans="1:10">
      <c r="A37" s="501">
        <v>1</v>
      </c>
      <c r="B37" s="502" t="s">
        <v>378</v>
      </c>
      <c r="C37" s="249" t="s">
        <v>379</v>
      </c>
      <c r="D37" s="503" t="s">
        <v>156</v>
      </c>
      <c r="E37" s="504">
        <v>960</v>
      </c>
      <c r="F37" s="136"/>
      <c r="G37" s="136"/>
      <c r="H37" s="78">
        <f t="shared" si="0"/>
        <v>0</v>
      </c>
      <c r="I37" s="105">
        <f t="shared" si="1"/>
        <v>0</v>
      </c>
      <c r="J37" s="69"/>
    </row>
    <row r="38" ht="13.5" outlineLevel="1" spans="1:10">
      <c r="A38" s="501">
        <v>2</v>
      </c>
      <c r="B38" s="505" t="s">
        <v>207</v>
      </c>
      <c r="C38" s="249" t="s">
        <v>380</v>
      </c>
      <c r="D38" s="506" t="s">
        <v>156</v>
      </c>
      <c r="E38" s="507">
        <v>2850</v>
      </c>
      <c r="F38" s="136"/>
      <c r="G38" s="136"/>
      <c r="H38" s="78">
        <f t="shared" si="0"/>
        <v>0</v>
      </c>
      <c r="I38" s="105">
        <f t="shared" si="1"/>
        <v>0</v>
      </c>
      <c r="J38" s="69"/>
    </row>
    <row r="39" ht="27" customHeight="1" spans="1:10">
      <c r="A39" s="67" t="s">
        <v>190</v>
      </c>
      <c r="B39" s="99" t="s">
        <v>217</v>
      </c>
      <c r="C39" s="258" t="s">
        <v>381</v>
      </c>
      <c r="D39" s="258"/>
      <c r="E39" s="258"/>
      <c r="F39" s="258"/>
      <c r="G39" s="258"/>
      <c r="H39" s="258"/>
      <c r="I39" s="105">
        <f>I6+I21+I31+I36</f>
        <v>0</v>
      </c>
      <c r="J39" s="69"/>
    </row>
  </sheetData>
  <mergeCells count="10">
    <mergeCell ref="A1:I1"/>
    <mergeCell ref="F3:G3"/>
    <mergeCell ref="H3:I3"/>
    <mergeCell ref="C39:H39"/>
    <mergeCell ref="A3:A4"/>
    <mergeCell ref="B3:B4"/>
    <mergeCell ref="C3:C4"/>
    <mergeCell ref="D3:D4"/>
    <mergeCell ref="E3:E4"/>
    <mergeCell ref="J3:J4"/>
  </mergeCells>
  <pageMargins left="0.590551181102362" right="0.393700787401575" top="0.275590551181102" bottom="0.275590551181102" header="0.31496062992126" footer="0.31496062992126"/>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45"/>
  <sheetViews>
    <sheetView workbookViewId="0">
      <pane ySplit="4" topLeftCell="A41" activePane="bottomLeft" state="frozen"/>
      <selection/>
      <selection pane="bottomLeft" activeCell="F6" sqref="F6:G44"/>
    </sheetView>
  </sheetViews>
  <sheetFormatPr defaultColWidth="9" defaultRowHeight="20.1" customHeight="1"/>
  <cols>
    <col min="1" max="1" width="4.75" style="281" customWidth="1"/>
    <col min="2" max="2" width="19.625" style="260" customWidth="1"/>
    <col min="3" max="3" width="29.25" style="435" customWidth="1"/>
    <col min="4" max="4" width="5.625" style="260" customWidth="1"/>
    <col min="5" max="5" width="11.375" style="282" customWidth="1"/>
    <col min="6" max="6" width="11.25" style="282" customWidth="1"/>
    <col min="7" max="7" width="13.75" style="282" customWidth="1"/>
    <col min="8" max="8" width="13.5" style="459" customWidth="1"/>
    <col min="9" max="9" width="11" style="282" customWidth="1"/>
    <col min="10" max="10" width="10.75" style="260" customWidth="1"/>
    <col min="11" max="16384" width="9" style="260"/>
  </cols>
  <sheetData>
    <row r="1" customHeight="1" spans="1:9">
      <c r="A1" s="49" t="s">
        <v>10</v>
      </c>
      <c r="B1" s="49"/>
      <c r="C1" s="49"/>
      <c r="D1" s="49"/>
      <c r="E1" s="49"/>
      <c r="F1" s="49"/>
      <c r="G1" s="49"/>
      <c r="H1" s="50"/>
      <c r="I1" s="49"/>
    </row>
    <row r="2" customHeight="1" spans="1:9">
      <c r="A2" s="51" t="s">
        <v>1</v>
      </c>
      <c r="B2" s="52"/>
      <c r="C2" s="53"/>
      <c r="D2" s="53"/>
      <c r="E2" s="53"/>
      <c r="F2" s="53"/>
      <c r="G2" s="53"/>
      <c r="H2" s="54"/>
      <c r="I2" s="103"/>
    </row>
    <row r="3" customHeight="1" spans="1:10">
      <c r="A3" s="55" t="s">
        <v>2</v>
      </c>
      <c r="B3" s="56" t="s">
        <v>126</v>
      </c>
      <c r="C3" s="196" t="s">
        <v>127</v>
      </c>
      <c r="D3" s="197" t="s">
        <v>128</v>
      </c>
      <c r="E3" s="436" t="s">
        <v>129</v>
      </c>
      <c r="F3" s="65" t="s">
        <v>130</v>
      </c>
      <c r="G3" s="65"/>
      <c r="H3" s="65" t="s">
        <v>131</v>
      </c>
      <c r="I3" s="65"/>
      <c r="J3" s="107" t="s">
        <v>5</v>
      </c>
    </row>
    <row r="4" ht="34.5" customHeight="1" spans="1:10">
      <c r="A4" s="61"/>
      <c r="B4" s="62"/>
      <c r="C4" s="196"/>
      <c r="D4" s="197"/>
      <c r="E4" s="436"/>
      <c r="F4" s="65" t="s">
        <v>132</v>
      </c>
      <c r="G4" s="65" t="s">
        <v>133</v>
      </c>
      <c r="H4" s="66" t="s">
        <v>134</v>
      </c>
      <c r="I4" s="66" t="s">
        <v>135</v>
      </c>
      <c r="J4" s="107"/>
    </row>
    <row r="5" ht="20.25" customHeight="1" spans="1:10">
      <c r="A5" s="67" t="s">
        <v>136</v>
      </c>
      <c r="B5" s="99" t="s">
        <v>382</v>
      </c>
      <c r="C5" s="349"/>
      <c r="D5" s="262"/>
      <c r="E5" s="285"/>
      <c r="F5" s="285"/>
      <c r="G5" s="285"/>
      <c r="H5" s="460"/>
      <c r="I5" s="285">
        <f>SUM(I6:I27)</f>
        <v>0</v>
      </c>
      <c r="J5" s="107"/>
    </row>
    <row r="6" ht="21.75" customHeight="1" outlineLevel="1" spans="1:10">
      <c r="A6" s="461" t="s">
        <v>138</v>
      </c>
      <c r="B6" s="462" t="s">
        <v>321</v>
      </c>
      <c r="C6" s="463"/>
      <c r="D6" s="464"/>
      <c r="E6" s="465"/>
      <c r="F6" s="465"/>
      <c r="G6" s="465"/>
      <c r="H6" s="466"/>
      <c r="I6" s="465"/>
      <c r="J6" s="107"/>
    </row>
    <row r="7" ht="48" outlineLevel="1" spans="1:10">
      <c r="A7" s="451">
        <v>1</v>
      </c>
      <c r="B7" s="452" t="s">
        <v>383</v>
      </c>
      <c r="C7" s="452" t="s">
        <v>384</v>
      </c>
      <c r="D7" s="441" t="s">
        <v>142</v>
      </c>
      <c r="E7" s="467">
        <v>15</v>
      </c>
      <c r="F7" s="129"/>
      <c r="G7" s="129"/>
      <c r="H7" s="78">
        <f>F7+G7</f>
        <v>0</v>
      </c>
      <c r="I7" s="105">
        <f>E7*H7</f>
        <v>0</v>
      </c>
      <c r="J7" s="415"/>
    </row>
    <row r="8" ht="31.5" customHeight="1" outlineLevel="1" spans="1:10">
      <c r="A8" s="451">
        <v>2</v>
      </c>
      <c r="B8" s="452" t="s">
        <v>385</v>
      </c>
      <c r="C8" s="452" t="s">
        <v>386</v>
      </c>
      <c r="D8" s="441" t="s">
        <v>142</v>
      </c>
      <c r="E8" s="467">
        <v>3</v>
      </c>
      <c r="F8" s="129"/>
      <c r="G8" s="129"/>
      <c r="H8" s="78">
        <f t="shared" ref="H8:H9" si="0">F8+G8</f>
        <v>0</v>
      </c>
      <c r="I8" s="105">
        <f t="shared" ref="I8:I9" si="1">E8*H8</f>
        <v>0</v>
      </c>
      <c r="J8" s="262"/>
    </row>
    <row r="9" ht="187.5" customHeight="1" outlineLevel="1" spans="1:10">
      <c r="A9" s="451">
        <v>2</v>
      </c>
      <c r="B9" s="452" t="s">
        <v>387</v>
      </c>
      <c r="C9" s="126" t="s">
        <v>388</v>
      </c>
      <c r="D9" s="441" t="s">
        <v>142</v>
      </c>
      <c r="E9" s="467">
        <v>38</v>
      </c>
      <c r="F9" s="129"/>
      <c r="G9" s="129"/>
      <c r="H9" s="78">
        <f t="shared" si="0"/>
        <v>0</v>
      </c>
      <c r="I9" s="105">
        <f t="shared" si="1"/>
        <v>0</v>
      </c>
      <c r="J9" s="262"/>
    </row>
    <row r="10" ht="187.5" customHeight="1" outlineLevel="1" spans="1:10">
      <c r="A10" s="451">
        <v>3</v>
      </c>
      <c r="B10" s="452" t="s">
        <v>389</v>
      </c>
      <c r="C10" s="342" t="s">
        <v>390</v>
      </c>
      <c r="D10" s="441" t="s">
        <v>142</v>
      </c>
      <c r="E10" s="467">
        <v>4</v>
      </c>
      <c r="F10" s="129"/>
      <c r="G10" s="129"/>
      <c r="H10" s="78">
        <f t="shared" ref="H10:H44" si="2">F10+G10</f>
        <v>0</v>
      </c>
      <c r="I10" s="105">
        <f t="shared" ref="I10:I44" si="3">E10*H10</f>
        <v>0</v>
      </c>
      <c r="J10" s="262"/>
    </row>
    <row r="11" ht="24" outlineLevel="1" spans="1:10">
      <c r="A11" s="451">
        <v>4</v>
      </c>
      <c r="B11" s="452" t="s">
        <v>391</v>
      </c>
      <c r="C11" s="126" t="s">
        <v>392</v>
      </c>
      <c r="D11" s="441" t="s">
        <v>142</v>
      </c>
      <c r="E11" s="467">
        <v>3</v>
      </c>
      <c r="F11" s="129"/>
      <c r="G11" s="129"/>
      <c r="H11" s="78">
        <f t="shared" si="2"/>
        <v>0</v>
      </c>
      <c r="I11" s="105">
        <f t="shared" si="3"/>
        <v>0</v>
      </c>
      <c r="J11" s="262"/>
    </row>
    <row r="12" ht="24" outlineLevel="1" spans="1:10">
      <c r="A12" s="451">
        <v>5</v>
      </c>
      <c r="B12" s="452" t="s">
        <v>393</v>
      </c>
      <c r="C12" s="126" t="s">
        <v>394</v>
      </c>
      <c r="D12" s="441" t="s">
        <v>142</v>
      </c>
      <c r="E12" s="467">
        <v>7</v>
      </c>
      <c r="F12" s="129"/>
      <c r="G12" s="129"/>
      <c r="H12" s="78">
        <f t="shared" si="2"/>
        <v>0</v>
      </c>
      <c r="I12" s="105">
        <f t="shared" si="3"/>
        <v>0</v>
      </c>
      <c r="J12" s="262"/>
    </row>
    <row r="13" ht="13.5" outlineLevel="1" spans="1:10">
      <c r="A13" s="451">
        <v>6</v>
      </c>
      <c r="B13" s="452" t="s">
        <v>395</v>
      </c>
      <c r="C13" s="126"/>
      <c r="D13" s="441" t="s">
        <v>142</v>
      </c>
      <c r="E13" s="467">
        <v>10</v>
      </c>
      <c r="F13" s="129"/>
      <c r="G13" s="129"/>
      <c r="H13" s="78">
        <f t="shared" si="2"/>
        <v>0</v>
      </c>
      <c r="I13" s="105">
        <f t="shared" si="3"/>
        <v>0</v>
      </c>
      <c r="J13" s="262"/>
    </row>
    <row r="14" ht="24" customHeight="1" outlineLevel="1" spans="1:10">
      <c r="A14" s="461" t="s">
        <v>152</v>
      </c>
      <c r="B14" s="462" t="s">
        <v>396</v>
      </c>
      <c r="C14" s="463"/>
      <c r="D14" s="464"/>
      <c r="E14" s="465"/>
      <c r="F14" s="465"/>
      <c r="G14" s="465"/>
      <c r="H14" s="466">
        <f t="shared" si="2"/>
        <v>0</v>
      </c>
      <c r="I14" s="465">
        <f t="shared" si="3"/>
        <v>0</v>
      </c>
      <c r="J14" s="262"/>
    </row>
    <row r="15" ht="84" outlineLevel="1" spans="1:10">
      <c r="A15" s="451">
        <v>1</v>
      </c>
      <c r="B15" s="452" t="s">
        <v>397</v>
      </c>
      <c r="C15" s="349" t="s">
        <v>311</v>
      </c>
      <c r="D15" s="441" t="s">
        <v>186</v>
      </c>
      <c r="E15" s="467">
        <v>1</v>
      </c>
      <c r="F15" s="285"/>
      <c r="G15" s="285"/>
      <c r="H15" s="78">
        <f t="shared" si="2"/>
        <v>0</v>
      </c>
      <c r="I15" s="105">
        <f t="shared" si="3"/>
        <v>0</v>
      </c>
      <c r="J15" s="262"/>
    </row>
    <row r="16" ht="180" outlineLevel="1" spans="1:10">
      <c r="A16" s="451">
        <v>2</v>
      </c>
      <c r="B16" s="452" t="s">
        <v>398</v>
      </c>
      <c r="C16" s="452" t="s">
        <v>399</v>
      </c>
      <c r="D16" s="441" t="s">
        <v>224</v>
      </c>
      <c r="E16" s="467">
        <v>1</v>
      </c>
      <c r="F16" s="129"/>
      <c r="G16" s="129"/>
      <c r="H16" s="78">
        <f t="shared" si="2"/>
        <v>0</v>
      </c>
      <c r="I16" s="105">
        <f t="shared" si="3"/>
        <v>0</v>
      </c>
      <c r="J16" s="262"/>
    </row>
    <row r="17" ht="96" outlineLevel="1" spans="1:10">
      <c r="A17" s="451">
        <v>3</v>
      </c>
      <c r="B17" s="452" t="s">
        <v>400</v>
      </c>
      <c r="C17" s="126" t="s">
        <v>401</v>
      </c>
      <c r="D17" s="441" t="s">
        <v>186</v>
      </c>
      <c r="E17" s="467">
        <v>1</v>
      </c>
      <c r="F17" s="129"/>
      <c r="G17" s="129"/>
      <c r="H17" s="78">
        <f t="shared" si="2"/>
        <v>0</v>
      </c>
      <c r="I17" s="105">
        <f t="shared" si="3"/>
        <v>0</v>
      </c>
      <c r="J17" s="262"/>
    </row>
    <row r="18" ht="24" outlineLevel="1" spans="1:10">
      <c r="A18" s="451">
        <v>4</v>
      </c>
      <c r="B18" s="452" t="s">
        <v>402</v>
      </c>
      <c r="C18" s="126" t="s">
        <v>403</v>
      </c>
      <c r="D18" s="441" t="s">
        <v>142</v>
      </c>
      <c r="E18" s="467">
        <v>1</v>
      </c>
      <c r="F18" s="129"/>
      <c r="G18" s="129"/>
      <c r="H18" s="78">
        <f t="shared" si="2"/>
        <v>0</v>
      </c>
      <c r="I18" s="105">
        <f t="shared" si="3"/>
        <v>0</v>
      </c>
      <c r="J18" s="262"/>
    </row>
    <row r="19" ht="60" outlineLevel="1" spans="1:10">
      <c r="A19" s="451">
        <v>5</v>
      </c>
      <c r="B19" s="452" t="s">
        <v>404</v>
      </c>
      <c r="C19" s="468" t="s">
        <v>405</v>
      </c>
      <c r="D19" s="441" t="s">
        <v>142</v>
      </c>
      <c r="E19" s="467">
        <v>1</v>
      </c>
      <c r="F19" s="285"/>
      <c r="G19" s="285"/>
      <c r="H19" s="78">
        <f t="shared" si="2"/>
        <v>0</v>
      </c>
      <c r="I19" s="105">
        <f t="shared" si="3"/>
        <v>0</v>
      </c>
      <c r="J19" s="262"/>
    </row>
    <row r="20" ht="201.75" customHeight="1" outlineLevel="1" spans="1:10">
      <c r="A20" s="451">
        <v>6</v>
      </c>
      <c r="B20" s="452" t="s">
        <v>406</v>
      </c>
      <c r="C20" s="452" t="s">
        <v>407</v>
      </c>
      <c r="D20" s="441" t="s">
        <v>228</v>
      </c>
      <c r="E20" s="467">
        <v>1</v>
      </c>
      <c r="F20" s="285"/>
      <c r="G20" s="285"/>
      <c r="H20" s="78">
        <f t="shared" si="2"/>
        <v>0</v>
      </c>
      <c r="I20" s="105">
        <f t="shared" si="3"/>
        <v>0</v>
      </c>
      <c r="J20" s="262"/>
    </row>
    <row r="21" ht="13.5" outlineLevel="1" spans="1:10">
      <c r="A21" s="451">
        <v>7</v>
      </c>
      <c r="B21" s="452" t="s">
        <v>408</v>
      </c>
      <c r="C21" s="469" t="s">
        <v>409</v>
      </c>
      <c r="D21" s="441" t="s">
        <v>142</v>
      </c>
      <c r="E21" s="467">
        <v>91</v>
      </c>
      <c r="F21" s="285"/>
      <c r="G21" s="285"/>
      <c r="H21" s="78">
        <f t="shared" si="2"/>
        <v>0</v>
      </c>
      <c r="I21" s="105">
        <f t="shared" si="3"/>
        <v>0</v>
      </c>
      <c r="J21" s="262"/>
    </row>
    <row r="22" ht="13.5" outlineLevel="1" spans="1:10">
      <c r="A22" s="461" t="s">
        <v>161</v>
      </c>
      <c r="B22" s="462" t="s">
        <v>377</v>
      </c>
      <c r="C22" s="463"/>
      <c r="D22" s="464"/>
      <c r="E22" s="465"/>
      <c r="F22" s="465"/>
      <c r="G22" s="465"/>
      <c r="H22" s="466">
        <f t="shared" si="2"/>
        <v>0</v>
      </c>
      <c r="I22" s="465">
        <f t="shared" si="3"/>
        <v>0</v>
      </c>
      <c r="J22" s="262"/>
    </row>
    <row r="23" ht="13.5" outlineLevel="1" spans="1:10">
      <c r="A23" s="451">
        <v>1</v>
      </c>
      <c r="B23" s="452" t="s">
        <v>410</v>
      </c>
      <c r="C23" s="470" t="s">
        <v>411</v>
      </c>
      <c r="D23" s="471" t="s">
        <v>156</v>
      </c>
      <c r="E23" s="467">
        <v>665</v>
      </c>
      <c r="F23" s="285"/>
      <c r="G23" s="285"/>
      <c r="H23" s="78">
        <f t="shared" si="2"/>
        <v>0</v>
      </c>
      <c r="I23" s="105">
        <f t="shared" si="3"/>
        <v>0</v>
      </c>
      <c r="J23" s="262"/>
    </row>
    <row r="24" ht="13.5" outlineLevel="1" spans="1:10">
      <c r="A24" s="451">
        <v>2</v>
      </c>
      <c r="B24" s="452" t="s">
        <v>412</v>
      </c>
      <c r="C24" s="453" t="s">
        <v>413</v>
      </c>
      <c r="D24" s="441" t="s">
        <v>156</v>
      </c>
      <c r="E24" s="467">
        <v>665</v>
      </c>
      <c r="F24" s="285"/>
      <c r="G24" s="285"/>
      <c r="H24" s="78">
        <f t="shared" si="2"/>
        <v>0</v>
      </c>
      <c r="I24" s="105">
        <f t="shared" si="3"/>
        <v>0</v>
      </c>
      <c r="J24" s="262"/>
    </row>
    <row r="25" ht="13.5" outlineLevel="1" spans="1:10">
      <c r="A25" s="451">
        <v>3</v>
      </c>
      <c r="B25" s="452" t="s">
        <v>412</v>
      </c>
      <c r="C25" s="453" t="s">
        <v>413</v>
      </c>
      <c r="D25" s="441" t="s">
        <v>156</v>
      </c>
      <c r="E25" s="467">
        <v>1415</v>
      </c>
      <c r="F25" s="285"/>
      <c r="G25" s="285"/>
      <c r="H25" s="78">
        <f t="shared" si="2"/>
        <v>0</v>
      </c>
      <c r="I25" s="105">
        <f t="shared" si="3"/>
        <v>0</v>
      </c>
      <c r="J25" s="262"/>
    </row>
    <row r="26" ht="13.5" outlineLevel="1" spans="1:10">
      <c r="A26" s="451">
        <v>4</v>
      </c>
      <c r="B26" s="452" t="s">
        <v>414</v>
      </c>
      <c r="C26" s="453" t="s">
        <v>413</v>
      </c>
      <c r="D26" s="441" t="s">
        <v>156</v>
      </c>
      <c r="E26" s="467">
        <v>665</v>
      </c>
      <c r="F26" s="285"/>
      <c r="G26" s="285"/>
      <c r="H26" s="78">
        <f t="shared" si="2"/>
        <v>0</v>
      </c>
      <c r="I26" s="105">
        <f t="shared" si="3"/>
        <v>0</v>
      </c>
      <c r="J26" s="262"/>
    </row>
    <row r="27" ht="24" outlineLevel="1" spans="1:10">
      <c r="A27" s="451">
        <v>5</v>
      </c>
      <c r="B27" s="452" t="s">
        <v>415</v>
      </c>
      <c r="C27" s="469" t="s">
        <v>416</v>
      </c>
      <c r="D27" s="441" t="s">
        <v>156</v>
      </c>
      <c r="E27" s="467">
        <v>780</v>
      </c>
      <c r="F27" s="285"/>
      <c r="G27" s="285"/>
      <c r="H27" s="78">
        <f t="shared" si="2"/>
        <v>0</v>
      </c>
      <c r="I27" s="105">
        <f t="shared" si="3"/>
        <v>0</v>
      </c>
      <c r="J27" s="262"/>
    </row>
    <row r="28" ht="22.5" customHeight="1" spans="1:10">
      <c r="A28" s="449" t="s">
        <v>198</v>
      </c>
      <c r="B28" s="450" t="s">
        <v>417</v>
      </c>
      <c r="C28" s="349"/>
      <c r="D28" s="441"/>
      <c r="E28" s="467"/>
      <c r="F28" s="285"/>
      <c r="G28" s="285"/>
      <c r="H28" s="78"/>
      <c r="I28" s="105">
        <f>SUM(I29:I44)</f>
        <v>0</v>
      </c>
      <c r="J28" s="262"/>
    </row>
    <row r="29" ht="22.5" customHeight="1" outlineLevel="1" spans="1:10">
      <c r="A29" s="461" t="s">
        <v>138</v>
      </c>
      <c r="B29" s="462" t="s">
        <v>418</v>
      </c>
      <c r="C29" s="463"/>
      <c r="D29" s="464"/>
      <c r="E29" s="465"/>
      <c r="F29" s="465"/>
      <c r="G29" s="465"/>
      <c r="H29" s="466"/>
      <c r="I29" s="465">
        <f t="shared" si="3"/>
        <v>0</v>
      </c>
      <c r="J29" s="262"/>
    </row>
    <row r="30" ht="84" outlineLevel="1" spans="1:10">
      <c r="A30" s="451">
        <v>1</v>
      </c>
      <c r="B30" s="452" t="s">
        <v>419</v>
      </c>
      <c r="C30" s="349" t="s">
        <v>311</v>
      </c>
      <c r="D30" s="441" t="s">
        <v>186</v>
      </c>
      <c r="E30" s="467">
        <v>1</v>
      </c>
      <c r="F30" s="285"/>
      <c r="G30" s="285"/>
      <c r="H30" s="78">
        <f t="shared" si="2"/>
        <v>0</v>
      </c>
      <c r="I30" s="105">
        <f t="shared" si="3"/>
        <v>0</v>
      </c>
      <c r="J30" s="262"/>
    </row>
    <row r="31" ht="132" outlineLevel="1" spans="1:10">
      <c r="A31" s="451">
        <v>2</v>
      </c>
      <c r="B31" s="452" t="s">
        <v>420</v>
      </c>
      <c r="C31" s="349" t="s">
        <v>421</v>
      </c>
      <c r="D31" s="441" t="s">
        <v>186</v>
      </c>
      <c r="E31" s="467">
        <v>1</v>
      </c>
      <c r="F31" s="285"/>
      <c r="G31" s="285"/>
      <c r="H31" s="78">
        <f t="shared" si="2"/>
        <v>0</v>
      </c>
      <c r="I31" s="105">
        <f t="shared" si="3"/>
        <v>0</v>
      </c>
      <c r="J31" s="262"/>
    </row>
    <row r="32" ht="168" outlineLevel="1" spans="1:10">
      <c r="A32" s="451">
        <v>3</v>
      </c>
      <c r="B32" s="452" t="s">
        <v>422</v>
      </c>
      <c r="C32" s="349" t="s">
        <v>423</v>
      </c>
      <c r="D32" s="441" t="s">
        <v>186</v>
      </c>
      <c r="E32" s="467">
        <v>1</v>
      </c>
      <c r="F32" s="285"/>
      <c r="G32" s="285"/>
      <c r="H32" s="78">
        <f t="shared" si="2"/>
        <v>0</v>
      </c>
      <c r="I32" s="105">
        <f t="shared" si="3"/>
        <v>0</v>
      </c>
      <c r="J32" s="262"/>
    </row>
    <row r="33" ht="13.5" outlineLevel="1" spans="1:10">
      <c r="A33" s="451">
        <v>4</v>
      </c>
      <c r="B33" s="452" t="s">
        <v>424</v>
      </c>
      <c r="C33" s="349" t="s">
        <v>425</v>
      </c>
      <c r="D33" s="441" t="s">
        <v>186</v>
      </c>
      <c r="E33" s="467">
        <v>1</v>
      </c>
      <c r="F33" s="285"/>
      <c r="G33" s="285"/>
      <c r="H33" s="78">
        <f t="shared" si="2"/>
        <v>0</v>
      </c>
      <c r="I33" s="105">
        <f t="shared" si="3"/>
        <v>0</v>
      </c>
      <c r="J33" s="262"/>
    </row>
    <row r="34" ht="13.5" outlineLevel="1" spans="1:10">
      <c r="A34" s="461" t="s">
        <v>152</v>
      </c>
      <c r="B34" s="462" t="s">
        <v>321</v>
      </c>
      <c r="C34" s="463"/>
      <c r="D34" s="464"/>
      <c r="E34" s="465"/>
      <c r="F34" s="465"/>
      <c r="G34" s="465"/>
      <c r="H34" s="466">
        <f t="shared" si="2"/>
        <v>0</v>
      </c>
      <c r="I34" s="465">
        <f t="shared" si="3"/>
        <v>0</v>
      </c>
      <c r="J34" s="262"/>
    </row>
    <row r="35" ht="84" outlineLevel="1" spans="1:10">
      <c r="A35" s="451">
        <v>1</v>
      </c>
      <c r="B35" s="452" t="s">
        <v>426</v>
      </c>
      <c r="C35" s="349" t="s">
        <v>427</v>
      </c>
      <c r="D35" s="441" t="s">
        <v>142</v>
      </c>
      <c r="E35" s="467">
        <v>3</v>
      </c>
      <c r="F35" s="285"/>
      <c r="G35" s="285"/>
      <c r="H35" s="78">
        <f t="shared" si="2"/>
        <v>0</v>
      </c>
      <c r="I35" s="105">
        <f t="shared" si="3"/>
        <v>0</v>
      </c>
      <c r="J35" s="262"/>
    </row>
    <row r="36" ht="72" outlineLevel="1" spans="1:10">
      <c r="A36" s="451">
        <v>2</v>
      </c>
      <c r="B36" s="452" t="s">
        <v>428</v>
      </c>
      <c r="C36" s="349" t="s">
        <v>429</v>
      </c>
      <c r="D36" s="441" t="s">
        <v>142</v>
      </c>
      <c r="E36" s="467">
        <v>3</v>
      </c>
      <c r="F36" s="285"/>
      <c r="G36" s="285"/>
      <c r="H36" s="78">
        <f t="shared" si="2"/>
        <v>0</v>
      </c>
      <c r="I36" s="105">
        <f t="shared" si="3"/>
        <v>0</v>
      </c>
      <c r="J36" s="262"/>
    </row>
    <row r="37" ht="192" outlineLevel="1" spans="1:10">
      <c r="A37" s="451">
        <v>3</v>
      </c>
      <c r="B37" s="452" t="s">
        <v>430</v>
      </c>
      <c r="C37" s="349" t="s">
        <v>431</v>
      </c>
      <c r="D37" s="441" t="s">
        <v>156</v>
      </c>
      <c r="E37" s="467">
        <v>1000</v>
      </c>
      <c r="F37" s="285"/>
      <c r="G37" s="285"/>
      <c r="H37" s="78">
        <f t="shared" si="2"/>
        <v>0</v>
      </c>
      <c r="I37" s="105">
        <f t="shared" si="3"/>
        <v>0</v>
      </c>
      <c r="J37" s="262"/>
    </row>
    <row r="38" ht="192" outlineLevel="1" spans="1:10">
      <c r="A38" s="451">
        <v>4</v>
      </c>
      <c r="B38" s="452" t="s">
        <v>432</v>
      </c>
      <c r="C38" s="472" t="s">
        <v>433</v>
      </c>
      <c r="D38" s="441" t="s">
        <v>156</v>
      </c>
      <c r="E38" s="467">
        <v>500</v>
      </c>
      <c r="F38" s="285"/>
      <c r="G38" s="285"/>
      <c r="H38" s="78">
        <f t="shared" si="2"/>
        <v>0</v>
      </c>
      <c r="I38" s="105">
        <f t="shared" si="3"/>
        <v>0</v>
      </c>
      <c r="J38" s="262"/>
    </row>
    <row r="39" ht="24" outlineLevel="1" spans="1:10">
      <c r="A39" s="451">
        <v>5</v>
      </c>
      <c r="B39" s="452" t="s">
        <v>434</v>
      </c>
      <c r="C39" s="349" t="s">
        <v>435</v>
      </c>
      <c r="D39" s="441" t="s">
        <v>345</v>
      </c>
      <c r="E39" s="467">
        <v>1</v>
      </c>
      <c r="F39" s="285"/>
      <c r="G39" s="285"/>
      <c r="H39" s="78">
        <f t="shared" si="2"/>
        <v>0</v>
      </c>
      <c r="I39" s="105">
        <f t="shared" si="3"/>
        <v>0</v>
      </c>
      <c r="J39" s="262"/>
    </row>
    <row r="40" ht="24" outlineLevel="1" spans="1:10">
      <c r="A40" s="451">
        <v>6</v>
      </c>
      <c r="B40" s="452" t="s">
        <v>436</v>
      </c>
      <c r="C40" s="349" t="s">
        <v>437</v>
      </c>
      <c r="D40" s="441" t="s">
        <v>142</v>
      </c>
      <c r="E40" s="467">
        <v>1</v>
      </c>
      <c r="F40" s="285"/>
      <c r="G40" s="285"/>
      <c r="H40" s="78">
        <f t="shared" si="2"/>
        <v>0</v>
      </c>
      <c r="I40" s="105">
        <f t="shared" si="3"/>
        <v>0</v>
      </c>
      <c r="J40" s="262"/>
    </row>
    <row r="41" ht="13.5" outlineLevel="1" spans="1:10">
      <c r="A41" s="461" t="s">
        <v>161</v>
      </c>
      <c r="B41" s="462" t="s">
        <v>377</v>
      </c>
      <c r="C41" s="463"/>
      <c r="D41" s="464"/>
      <c r="E41" s="465"/>
      <c r="F41" s="465"/>
      <c r="G41" s="465"/>
      <c r="H41" s="466">
        <f t="shared" si="2"/>
        <v>0</v>
      </c>
      <c r="I41" s="465">
        <f t="shared" si="3"/>
        <v>0</v>
      </c>
      <c r="J41" s="262"/>
    </row>
    <row r="42" ht="13.5" outlineLevel="1" spans="1:10">
      <c r="A42" s="451">
        <v>1</v>
      </c>
      <c r="B42" s="452" t="s">
        <v>438</v>
      </c>
      <c r="C42" s="349" t="s">
        <v>439</v>
      </c>
      <c r="D42" s="441" t="s">
        <v>440</v>
      </c>
      <c r="E42" s="467">
        <v>3</v>
      </c>
      <c r="F42" s="285"/>
      <c r="G42" s="285"/>
      <c r="H42" s="78">
        <f t="shared" si="2"/>
        <v>0</v>
      </c>
      <c r="I42" s="105">
        <f t="shared" si="3"/>
        <v>0</v>
      </c>
      <c r="J42" s="262"/>
    </row>
    <row r="43" ht="13.5" outlineLevel="1" spans="1:10">
      <c r="A43" s="451">
        <v>3</v>
      </c>
      <c r="B43" s="452" t="s">
        <v>441</v>
      </c>
      <c r="C43" s="349" t="s">
        <v>442</v>
      </c>
      <c r="D43" s="441" t="s">
        <v>142</v>
      </c>
      <c r="E43" s="467">
        <v>3</v>
      </c>
      <c r="F43" s="285"/>
      <c r="G43" s="285"/>
      <c r="H43" s="78">
        <f t="shared" si="2"/>
        <v>0</v>
      </c>
      <c r="I43" s="105">
        <f t="shared" si="3"/>
        <v>0</v>
      </c>
      <c r="J43" s="262"/>
    </row>
    <row r="44" ht="13.5" outlineLevel="1" spans="1:10">
      <c r="A44" s="451">
        <v>4</v>
      </c>
      <c r="B44" s="452" t="s">
        <v>443</v>
      </c>
      <c r="C44" s="349" t="s">
        <v>444</v>
      </c>
      <c r="D44" s="441" t="s">
        <v>228</v>
      </c>
      <c r="E44" s="467">
        <v>1</v>
      </c>
      <c r="F44" s="285"/>
      <c r="G44" s="285"/>
      <c r="H44" s="78">
        <f t="shared" si="2"/>
        <v>0</v>
      </c>
      <c r="I44" s="105">
        <f t="shared" si="3"/>
        <v>0</v>
      </c>
      <c r="J44" s="262"/>
    </row>
    <row r="45" customHeight="1" spans="1:10">
      <c r="A45" s="67" t="s">
        <v>212</v>
      </c>
      <c r="B45" s="99" t="s">
        <v>217</v>
      </c>
      <c r="C45" s="258" t="s">
        <v>445</v>
      </c>
      <c r="D45" s="258"/>
      <c r="E45" s="258"/>
      <c r="F45" s="258"/>
      <c r="G45" s="258"/>
      <c r="H45" s="258"/>
      <c r="I45" s="105">
        <f>I5+I28</f>
        <v>0</v>
      </c>
      <c r="J45" s="262"/>
    </row>
  </sheetData>
  <mergeCells count="10">
    <mergeCell ref="A1:I1"/>
    <mergeCell ref="F3:G3"/>
    <mergeCell ref="H3:I3"/>
    <mergeCell ref="C45:H45"/>
    <mergeCell ref="A3:A4"/>
    <mergeCell ref="B3:B4"/>
    <mergeCell ref="C3:C4"/>
    <mergeCell ref="D3:D4"/>
    <mergeCell ref="E3:E4"/>
    <mergeCell ref="J3:J4"/>
  </mergeCells>
  <pageMargins left="0.590551181102362" right="0.393700787401575" top="0.275590551181102" bottom="0.275590551181102" header="0.31496062992126" footer="0.31496062992126"/>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9"/>
  <sheetViews>
    <sheetView workbookViewId="0">
      <pane ySplit="4" topLeftCell="A8" activePane="bottomLeft" state="frozen"/>
      <selection/>
      <selection pane="bottomLeft" activeCell="F6" sqref="F6:G28"/>
    </sheetView>
  </sheetViews>
  <sheetFormatPr defaultColWidth="9" defaultRowHeight="30" customHeight="1"/>
  <cols>
    <col min="1" max="1" width="4.125" style="281" customWidth="1"/>
    <col min="2" max="2" width="19" style="260" customWidth="1"/>
    <col min="3" max="3" width="44.75" style="435" customWidth="1"/>
    <col min="4" max="4" width="6.625" style="260" customWidth="1"/>
    <col min="5" max="5" width="11.125" style="282" customWidth="1"/>
    <col min="6" max="6" width="9" style="282"/>
    <col min="7" max="7" width="9.375" style="282" customWidth="1"/>
    <col min="8" max="8" width="11.5" style="282" customWidth="1"/>
    <col min="9" max="9" width="12.25" style="282" customWidth="1"/>
    <col min="10" max="16384" width="9" style="260"/>
  </cols>
  <sheetData>
    <row r="1" ht="20.25" spans="1:9">
      <c r="A1" s="49" t="s">
        <v>446</v>
      </c>
      <c r="B1" s="49"/>
      <c r="C1" s="49"/>
      <c r="D1" s="49"/>
      <c r="E1" s="49"/>
      <c r="F1" s="49"/>
      <c r="G1" s="49"/>
      <c r="H1" s="50"/>
      <c r="I1" s="49"/>
    </row>
    <row r="2" ht="13.5" spans="1:9">
      <c r="A2" s="51" t="s">
        <v>1</v>
      </c>
      <c r="B2" s="52"/>
      <c r="C2" s="53"/>
      <c r="D2" s="53"/>
      <c r="E2" s="53"/>
      <c r="F2" s="53"/>
      <c r="G2" s="53"/>
      <c r="H2" s="54"/>
      <c r="I2" s="103"/>
    </row>
    <row r="3" ht="17.25" customHeight="1" spans="1:10">
      <c r="A3" s="55" t="s">
        <v>2</v>
      </c>
      <c r="B3" s="56" t="s">
        <v>126</v>
      </c>
      <c r="C3" s="196" t="s">
        <v>127</v>
      </c>
      <c r="D3" s="197" t="s">
        <v>128</v>
      </c>
      <c r="E3" s="436" t="s">
        <v>129</v>
      </c>
      <c r="F3" s="65" t="s">
        <v>130</v>
      </c>
      <c r="G3" s="65"/>
      <c r="H3" s="65" t="s">
        <v>131</v>
      </c>
      <c r="I3" s="65"/>
      <c r="J3" s="107" t="s">
        <v>5</v>
      </c>
    </row>
    <row r="4" ht="38.25" customHeight="1" spans="1:10">
      <c r="A4" s="61"/>
      <c r="B4" s="62"/>
      <c r="C4" s="196"/>
      <c r="D4" s="197"/>
      <c r="E4" s="436"/>
      <c r="F4" s="65" t="s">
        <v>132</v>
      </c>
      <c r="G4" s="65" t="s">
        <v>133</v>
      </c>
      <c r="H4" s="66" t="s">
        <v>134</v>
      </c>
      <c r="I4" s="66" t="s">
        <v>135</v>
      </c>
      <c r="J4" s="107"/>
    </row>
    <row r="5" ht="26.25" customHeight="1" spans="1:10">
      <c r="A5" s="437" t="s">
        <v>138</v>
      </c>
      <c r="B5" s="438" t="s">
        <v>447</v>
      </c>
      <c r="C5" s="349"/>
      <c r="D5" s="262"/>
      <c r="E5" s="285"/>
      <c r="F5" s="285"/>
      <c r="G5" s="285"/>
      <c r="H5" s="285"/>
      <c r="I5" s="285">
        <f>SUM(I6:I9)</f>
        <v>0</v>
      </c>
      <c r="J5" s="107"/>
    </row>
    <row r="6" ht="48" outlineLevel="1" spans="1:10">
      <c r="A6" s="439">
        <v>1</v>
      </c>
      <c r="B6" s="440" t="s">
        <v>448</v>
      </c>
      <c r="C6" s="349" t="s">
        <v>311</v>
      </c>
      <c r="D6" s="441" t="s">
        <v>186</v>
      </c>
      <c r="E6" s="298">
        <v>1</v>
      </c>
      <c r="F6" s="285"/>
      <c r="G6" s="285"/>
      <c r="H6" s="78">
        <f>F6+G6</f>
        <v>0</v>
      </c>
      <c r="I6" s="105">
        <f>E6*H6</f>
        <v>0</v>
      </c>
      <c r="J6" s="107"/>
    </row>
    <row r="7" ht="13.5" outlineLevel="1" spans="1:10">
      <c r="A7" s="439">
        <v>2</v>
      </c>
      <c r="B7" s="442" t="s">
        <v>449</v>
      </c>
      <c r="C7" s="442" t="s">
        <v>450</v>
      </c>
      <c r="D7" s="443" t="s">
        <v>186</v>
      </c>
      <c r="E7" s="298">
        <v>1</v>
      </c>
      <c r="F7" s="285"/>
      <c r="G7" s="285"/>
      <c r="H7" s="78">
        <f t="shared" ref="H7:H8" si="0">F7+G7</f>
        <v>0</v>
      </c>
      <c r="I7" s="105">
        <f t="shared" ref="I7:I8" si="1">E7*H7</f>
        <v>0</v>
      </c>
      <c r="J7" s="415"/>
    </row>
    <row r="8" ht="13.5" outlineLevel="1" spans="1:10">
      <c r="A8" s="439">
        <v>3</v>
      </c>
      <c r="B8" s="444" t="s">
        <v>451</v>
      </c>
      <c r="C8" s="442" t="s">
        <v>452</v>
      </c>
      <c r="D8" s="443" t="s">
        <v>186</v>
      </c>
      <c r="E8" s="298">
        <v>1</v>
      </c>
      <c r="F8" s="285"/>
      <c r="G8" s="285"/>
      <c r="H8" s="78">
        <f t="shared" si="0"/>
        <v>0</v>
      </c>
      <c r="I8" s="105">
        <f t="shared" si="1"/>
        <v>0</v>
      </c>
      <c r="J8" s="262"/>
    </row>
    <row r="9" ht="13.5" outlineLevel="1" spans="1:10">
      <c r="A9" s="439">
        <v>4</v>
      </c>
      <c r="B9" s="444" t="s">
        <v>453</v>
      </c>
      <c r="C9" s="445" t="s">
        <v>454</v>
      </c>
      <c r="D9" s="443" t="s">
        <v>186</v>
      </c>
      <c r="E9" s="298">
        <v>100</v>
      </c>
      <c r="F9" s="285"/>
      <c r="G9" s="285"/>
      <c r="H9" s="78">
        <f t="shared" ref="H9:H28" si="2">F9+G9</f>
        <v>0</v>
      </c>
      <c r="I9" s="105">
        <f t="shared" ref="I9:I28" si="3">E9*H9</f>
        <v>0</v>
      </c>
      <c r="J9" s="262"/>
    </row>
    <row r="10" ht="21.75" customHeight="1" spans="1:10">
      <c r="A10" s="437" t="s">
        <v>152</v>
      </c>
      <c r="B10" s="438" t="s">
        <v>455</v>
      </c>
      <c r="C10" s="445"/>
      <c r="D10" s="446"/>
      <c r="E10" s="298"/>
      <c r="F10" s="285"/>
      <c r="G10" s="285"/>
      <c r="H10" s="78"/>
      <c r="I10" s="285">
        <f>SUM(I11:I19)</f>
        <v>0</v>
      </c>
      <c r="J10" s="262"/>
    </row>
    <row r="11" ht="13.5" outlineLevel="1" spans="1:10">
      <c r="A11" s="439">
        <v>1</v>
      </c>
      <c r="B11" s="442" t="s">
        <v>11</v>
      </c>
      <c r="C11" s="445" t="s">
        <v>456</v>
      </c>
      <c r="D11" s="443" t="s">
        <v>186</v>
      </c>
      <c r="E11" s="298">
        <v>1</v>
      </c>
      <c r="F11" s="285"/>
      <c r="G11" s="285"/>
      <c r="H11" s="78">
        <f t="shared" si="2"/>
        <v>0</v>
      </c>
      <c r="I11" s="105">
        <f t="shared" si="3"/>
        <v>0</v>
      </c>
      <c r="J11" s="262"/>
    </row>
    <row r="12" ht="24" outlineLevel="1" spans="1:10">
      <c r="A12" s="439">
        <v>2</v>
      </c>
      <c r="B12" s="444" t="s">
        <v>457</v>
      </c>
      <c r="C12" s="442" t="s">
        <v>458</v>
      </c>
      <c r="D12" s="443" t="s">
        <v>186</v>
      </c>
      <c r="E12" s="298">
        <v>2</v>
      </c>
      <c r="F12" s="285"/>
      <c r="G12" s="285"/>
      <c r="H12" s="78">
        <f t="shared" si="2"/>
        <v>0</v>
      </c>
      <c r="I12" s="105">
        <f t="shared" si="3"/>
        <v>0</v>
      </c>
      <c r="J12" s="262"/>
    </row>
    <row r="13" ht="24" outlineLevel="1" spans="1:10">
      <c r="A13" s="439">
        <v>3</v>
      </c>
      <c r="B13" s="444" t="s">
        <v>459</v>
      </c>
      <c r="C13" s="442" t="s">
        <v>460</v>
      </c>
      <c r="D13" s="443" t="s">
        <v>186</v>
      </c>
      <c r="E13" s="298">
        <v>1</v>
      </c>
      <c r="F13" s="285"/>
      <c r="G13" s="285"/>
      <c r="H13" s="78">
        <f t="shared" si="2"/>
        <v>0</v>
      </c>
      <c r="I13" s="105">
        <f t="shared" si="3"/>
        <v>0</v>
      </c>
      <c r="J13" s="262"/>
    </row>
    <row r="14" ht="24" outlineLevel="1" spans="1:10">
      <c r="A14" s="439">
        <v>4</v>
      </c>
      <c r="B14" s="444" t="s">
        <v>461</v>
      </c>
      <c r="C14" s="442" t="s">
        <v>462</v>
      </c>
      <c r="D14" s="443" t="s">
        <v>186</v>
      </c>
      <c r="E14" s="298">
        <v>10</v>
      </c>
      <c r="F14" s="285"/>
      <c r="G14" s="285"/>
      <c r="H14" s="78">
        <f t="shared" si="2"/>
        <v>0</v>
      </c>
      <c r="I14" s="105">
        <f t="shared" si="3"/>
        <v>0</v>
      </c>
      <c r="J14" s="262"/>
    </row>
    <row r="15" ht="24" outlineLevel="1" spans="1:10">
      <c r="A15" s="439">
        <v>5</v>
      </c>
      <c r="B15" s="444" t="s">
        <v>463</v>
      </c>
      <c r="C15" s="442" t="s">
        <v>464</v>
      </c>
      <c r="D15" s="443" t="s">
        <v>186</v>
      </c>
      <c r="E15" s="298">
        <v>10</v>
      </c>
      <c r="F15" s="285"/>
      <c r="G15" s="285"/>
      <c r="H15" s="78">
        <f t="shared" si="2"/>
        <v>0</v>
      </c>
      <c r="I15" s="105">
        <f t="shared" si="3"/>
        <v>0</v>
      </c>
      <c r="J15" s="262"/>
    </row>
    <row r="16" ht="13.5" outlineLevel="1" spans="1:10">
      <c r="A16" s="439">
        <v>6</v>
      </c>
      <c r="B16" s="444" t="s">
        <v>465</v>
      </c>
      <c r="C16" s="447" t="s">
        <v>466</v>
      </c>
      <c r="D16" s="443" t="s">
        <v>186</v>
      </c>
      <c r="E16" s="298">
        <v>10</v>
      </c>
      <c r="F16" s="285"/>
      <c r="G16" s="285"/>
      <c r="H16" s="78">
        <f t="shared" si="2"/>
        <v>0</v>
      </c>
      <c r="I16" s="105">
        <f t="shared" si="3"/>
        <v>0</v>
      </c>
      <c r="J16" s="262"/>
    </row>
    <row r="17" ht="13.5" outlineLevel="1" spans="1:10">
      <c r="A17" s="439">
        <v>7</v>
      </c>
      <c r="B17" s="444" t="s">
        <v>467</v>
      </c>
      <c r="C17" s="442" t="s">
        <v>468</v>
      </c>
      <c r="D17" s="443" t="s">
        <v>186</v>
      </c>
      <c r="E17" s="298">
        <v>2</v>
      </c>
      <c r="F17" s="285"/>
      <c r="G17" s="285"/>
      <c r="H17" s="78">
        <f t="shared" si="2"/>
        <v>0</v>
      </c>
      <c r="I17" s="105">
        <f t="shared" si="3"/>
        <v>0</v>
      </c>
      <c r="J17" s="262"/>
    </row>
    <row r="18" ht="24" outlineLevel="1" spans="1:10">
      <c r="A18" s="439">
        <v>8</v>
      </c>
      <c r="B18" s="444" t="s">
        <v>469</v>
      </c>
      <c r="C18" s="442" t="s">
        <v>470</v>
      </c>
      <c r="D18" s="443" t="s">
        <v>186</v>
      </c>
      <c r="E18" s="298">
        <v>2</v>
      </c>
      <c r="F18" s="285"/>
      <c r="G18" s="285"/>
      <c r="H18" s="78">
        <f t="shared" si="2"/>
        <v>0</v>
      </c>
      <c r="I18" s="105">
        <f t="shared" si="3"/>
        <v>0</v>
      </c>
      <c r="J18" s="262"/>
    </row>
    <row r="19" ht="24" outlineLevel="1" spans="1:10">
      <c r="A19" s="439">
        <v>9</v>
      </c>
      <c r="B19" s="444" t="s">
        <v>471</v>
      </c>
      <c r="C19" s="448" t="s">
        <v>472</v>
      </c>
      <c r="D19" s="443" t="s">
        <v>186</v>
      </c>
      <c r="E19" s="298">
        <v>2</v>
      </c>
      <c r="F19" s="285"/>
      <c r="G19" s="285"/>
      <c r="H19" s="78">
        <f t="shared" si="2"/>
        <v>0</v>
      </c>
      <c r="I19" s="105">
        <f t="shared" si="3"/>
        <v>0</v>
      </c>
      <c r="J19" s="262"/>
    </row>
    <row r="20" ht="13.5" spans="1:10">
      <c r="A20" s="437" t="s">
        <v>161</v>
      </c>
      <c r="B20" s="438" t="s">
        <v>473</v>
      </c>
      <c r="C20" s="349"/>
      <c r="D20" s="446"/>
      <c r="E20" s="298"/>
      <c r="F20" s="285"/>
      <c r="G20" s="285"/>
      <c r="H20" s="78"/>
      <c r="I20" s="285">
        <f>SUM(I21:I22)</f>
        <v>0</v>
      </c>
      <c r="J20" s="262"/>
    </row>
    <row r="21" ht="13.5" outlineLevel="1" spans="1:10">
      <c r="A21" s="439">
        <v>1</v>
      </c>
      <c r="B21" s="442" t="s">
        <v>474</v>
      </c>
      <c r="C21" s="442" t="s">
        <v>475</v>
      </c>
      <c r="D21" s="443" t="s">
        <v>186</v>
      </c>
      <c r="E21" s="298">
        <v>2</v>
      </c>
      <c r="F21" s="285"/>
      <c r="G21" s="285"/>
      <c r="H21" s="78">
        <f t="shared" si="2"/>
        <v>0</v>
      </c>
      <c r="I21" s="105">
        <f t="shared" si="3"/>
        <v>0</v>
      </c>
      <c r="J21" s="262"/>
    </row>
    <row r="22" ht="48" outlineLevel="1" spans="1:10">
      <c r="A22" s="439">
        <v>2</v>
      </c>
      <c r="B22" s="444" t="s">
        <v>476</v>
      </c>
      <c r="C22" s="442" t="s">
        <v>477</v>
      </c>
      <c r="D22" s="443" t="s">
        <v>186</v>
      </c>
      <c r="E22" s="298">
        <v>2</v>
      </c>
      <c r="F22" s="285"/>
      <c r="G22" s="285"/>
      <c r="H22" s="78">
        <f t="shared" si="2"/>
        <v>0</v>
      </c>
      <c r="I22" s="105">
        <f t="shared" si="3"/>
        <v>0</v>
      </c>
      <c r="J22" s="262"/>
    </row>
    <row r="23" ht="13.5" spans="1:10">
      <c r="A23" s="449" t="s">
        <v>187</v>
      </c>
      <c r="B23" s="450" t="s">
        <v>478</v>
      </c>
      <c r="C23" s="349"/>
      <c r="D23" s="441"/>
      <c r="E23" s="298"/>
      <c r="F23" s="285"/>
      <c r="G23" s="285"/>
      <c r="H23" s="78"/>
      <c r="I23" s="285">
        <f>SUM(I24:I28)</f>
        <v>0</v>
      </c>
      <c r="J23" s="262"/>
    </row>
    <row r="24" ht="13.5" outlineLevel="1" spans="1:10">
      <c r="A24" s="451">
        <v>1</v>
      </c>
      <c r="B24" s="452" t="s">
        <v>479</v>
      </c>
      <c r="C24" s="453" t="s">
        <v>413</v>
      </c>
      <c r="D24" s="441" t="s">
        <v>156</v>
      </c>
      <c r="E24" s="298">
        <v>200</v>
      </c>
      <c r="F24" s="454"/>
      <c r="G24" s="128"/>
      <c r="H24" s="78">
        <f t="shared" si="2"/>
        <v>0</v>
      </c>
      <c r="I24" s="105">
        <f t="shared" si="3"/>
        <v>0</v>
      </c>
      <c r="J24" s="262"/>
    </row>
    <row r="25" ht="13.5" outlineLevel="1" spans="1:10">
      <c r="A25" s="451">
        <v>2</v>
      </c>
      <c r="B25" s="452" t="s">
        <v>480</v>
      </c>
      <c r="C25" s="453" t="s">
        <v>413</v>
      </c>
      <c r="D25" s="441" t="s">
        <v>156</v>
      </c>
      <c r="E25" s="298">
        <v>380</v>
      </c>
      <c r="F25" s="455"/>
      <c r="G25" s="456"/>
      <c r="H25" s="78">
        <f t="shared" si="2"/>
        <v>0</v>
      </c>
      <c r="I25" s="105">
        <f t="shared" si="3"/>
        <v>0</v>
      </c>
      <c r="J25" s="262"/>
    </row>
    <row r="26" ht="13.5" outlineLevel="1" spans="1:10">
      <c r="A26" s="451">
        <v>3</v>
      </c>
      <c r="B26" s="452" t="s">
        <v>481</v>
      </c>
      <c r="C26" s="453" t="s">
        <v>413</v>
      </c>
      <c r="D26" s="441" t="s">
        <v>156</v>
      </c>
      <c r="E26" s="298">
        <v>290</v>
      </c>
      <c r="F26" s="454"/>
      <c r="G26" s="128"/>
      <c r="H26" s="78">
        <f t="shared" si="2"/>
        <v>0</v>
      </c>
      <c r="I26" s="105">
        <f t="shared" si="3"/>
        <v>0</v>
      </c>
      <c r="J26" s="262"/>
    </row>
    <row r="27" ht="13.5" outlineLevel="1" spans="1:10">
      <c r="A27" s="451">
        <v>4</v>
      </c>
      <c r="B27" s="452" t="s">
        <v>482</v>
      </c>
      <c r="C27" s="453" t="s">
        <v>413</v>
      </c>
      <c r="D27" s="441" t="s">
        <v>156</v>
      </c>
      <c r="E27" s="298">
        <v>100</v>
      </c>
      <c r="F27" s="454"/>
      <c r="G27" s="128"/>
      <c r="H27" s="78">
        <f t="shared" si="2"/>
        <v>0</v>
      </c>
      <c r="I27" s="105">
        <f t="shared" si="3"/>
        <v>0</v>
      </c>
      <c r="J27" s="262"/>
    </row>
    <row r="28" ht="24" outlineLevel="1" spans="1:10">
      <c r="A28" s="451">
        <v>5</v>
      </c>
      <c r="B28" s="457" t="s">
        <v>193</v>
      </c>
      <c r="C28" s="452" t="s">
        <v>416</v>
      </c>
      <c r="D28" s="441" t="s">
        <v>156</v>
      </c>
      <c r="E28" s="298">
        <v>200</v>
      </c>
      <c r="F28" s="458"/>
      <c r="G28" s="285"/>
      <c r="H28" s="78">
        <f t="shared" si="2"/>
        <v>0</v>
      </c>
      <c r="I28" s="105">
        <f t="shared" si="3"/>
        <v>0</v>
      </c>
      <c r="J28" s="262"/>
    </row>
    <row r="29" customHeight="1" spans="1:10">
      <c r="A29" s="67" t="s">
        <v>190</v>
      </c>
      <c r="B29" s="99" t="s">
        <v>217</v>
      </c>
      <c r="C29" s="258" t="s">
        <v>381</v>
      </c>
      <c r="D29" s="258"/>
      <c r="E29" s="258"/>
      <c r="F29" s="258"/>
      <c r="G29" s="258"/>
      <c r="H29" s="258"/>
      <c r="I29" s="105">
        <f>I5+I10+I20+I23</f>
        <v>0</v>
      </c>
      <c r="J29" s="262"/>
    </row>
  </sheetData>
  <mergeCells count="10">
    <mergeCell ref="A1:I1"/>
    <mergeCell ref="F3:G3"/>
    <mergeCell ref="H3:I3"/>
    <mergeCell ref="C29:H29"/>
    <mergeCell ref="A3:A4"/>
    <mergeCell ref="B3:B4"/>
    <mergeCell ref="C3:C4"/>
    <mergeCell ref="D3:D4"/>
    <mergeCell ref="E3:E4"/>
    <mergeCell ref="J3:J4"/>
  </mergeCells>
  <pageMargins left="0.590551181102362" right="0.393700787401575" top="0.275590551181102" bottom="0.275590551181102" header="0.31496062992126" footer="0.31496062992126"/>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1"/>
  <sheetViews>
    <sheetView workbookViewId="0">
      <pane ySplit="4" topLeftCell="A9" activePane="bottomLeft" state="frozen"/>
      <selection/>
      <selection pane="bottomLeft" activeCell="F5" sqref="F5:G10"/>
    </sheetView>
  </sheetViews>
  <sheetFormatPr defaultColWidth="9" defaultRowHeight="20.1" customHeight="1"/>
  <cols>
    <col min="1" max="1" width="6.125" style="46" customWidth="1"/>
    <col min="2" max="2" width="11.125" style="47" customWidth="1"/>
    <col min="3" max="3" width="46" style="47" customWidth="1"/>
    <col min="4" max="4" width="6.875" style="47" customWidth="1"/>
    <col min="5" max="5" width="9.25" style="48" customWidth="1"/>
    <col min="6" max="6" width="11.25" style="48" customWidth="1"/>
    <col min="7" max="7" width="9.625" style="48" customWidth="1"/>
    <col min="8" max="8" width="11.75" style="48" customWidth="1"/>
    <col min="9" max="9" width="11.375" style="47" customWidth="1"/>
    <col min="10" max="16384" width="9" style="47"/>
  </cols>
  <sheetData>
    <row r="1" customHeight="1" spans="1:9">
      <c r="A1" s="49" t="s">
        <v>12</v>
      </c>
      <c r="B1" s="49"/>
      <c r="C1" s="49"/>
      <c r="D1" s="49"/>
      <c r="E1" s="49"/>
      <c r="F1" s="49"/>
      <c r="G1" s="49"/>
      <c r="H1" s="50"/>
      <c r="I1" s="49"/>
    </row>
    <row r="2" customHeight="1" spans="1:9">
      <c r="A2" s="51" t="s">
        <v>1</v>
      </c>
      <c r="B2" s="52"/>
      <c r="C2" s="53"/>
      <c r="D2" s="53"/>
      <c r="E2" s="53"/>
      <c r="F2" s="53"/>
      <c r="G2" s="53"/>
      <c r="H2" s="54"/>
      <c r="I2" s="103"/>
    </row>
    <row r="3" customHeight="1" spans="1:10">
      <c r="A3" s="55" t="s">
        <v>2</v>
      </c>
      <c r="B3" s="56" t="s">
        <v>126</v>
      </c>
      <c r="C3" s="56" t="s">
        <v>127</v>
      </c>
      <c r="D3" s="57" t="s">
        <v>128</v>
      </c>
      <c r="E3" s="58" t="s">
        <v>129</v>
      </c>
      <c r="F3" s="59" t="s">
        <v>130</v>
      </c>
      <c r="G3" s="60"/>
      <c r="H3" s="59" t="s">
        <v>131</v>
      </c>
      <c r="I3" s="60"/>
      <c r="J3" s="107" t="s">
        <v>5</v>
      </c>
    </row>
    <row r="4" ht="39.75" customHeight="1" spans="1:10">
      <c r="A4" s="61"/>
      <c r="B4" s="62"/>
      <c r="C4" s="62"/>
      <c r="D4" s="63"/>
      <c r="E4" s="64"/>
      <c r="F4" s="65" t="s">
        <v>132</v>
      </c>
      <c r="G4" s="65" t="s">
        <v>133</v>
      </c>
      <c r="H4" s="66" t="s">
        <v>134</v>
      </c>
      <c r="I4" s="66" t="s">
        <v>135</v>
      </c>
      <c r="J4" s="107"/>
    </row>
    <row r="5" ht="96" spans="1:10">
      <c r="A5" s="369">
        <v>1</v>
      </c>
      <c r="B5" s="432" t="s">
        <v>483</v>
      </c>
      <c r="C5" s="331" t="s">
        <v>484</v>
      </c>
      <c r="D5" s="433" t="s">
        <v>142</v>
      </c>
      <c r="E5" s="434">
        <v>52</v>
      </c>
      <c r="F5" s="71"/>
      <c r="G5" s="71"/>
      <c r="H5" s="78">
        <f>F5+G5</f>
        <v>0</v>
      </c>
      <c r="I5" s="105">
        <f>E5*H5</f>
        <v>0</v>
      </c>
      <c r="J5" s="107"/>
    </row>
    <row r="6" ht="19.5" customHeight="1" spans="1:10">
      <c r="A6" s="369">
        <v>2</v>
      </c>
      <c r="B6" s="432" t="s">
        <v>485</v>
      </c>
      <c r="C6" s="331" t="s">
        <v>486</v>
      </c>
      <c r="D6" s="433" t="s">
        <v>142</v>
      </c>
      <c r="E6" s="434">
        <v>52</v>
      </c>
      <c r="F6" s="71"/>
      <c r="G6" s="71"/>
      <c r="H6" s="78">
        <f t="shared" ref="H6:H8" si="0">F6+G6</f>
        <v>0</v>
      </c>
      <c r="I6" s="105">
        <f t="shared" ref="I6:I8" si="1">E6*H6</f>
        <v>0</v>
      </c>
      <c r="J6" s="107"/>
    </row>
    <row r="7" ht="132" spans="1:10">
      <c r="A7" s="369">
        <v>3</v>
      </c>
      <c r="B7" s="432" t="s">
        <v>487</v>
      </c>
      <c r="C7" s="331" t="s">
        <v>488</v>
      </c>
      <c r="D7" s="433" t="s">
        <v>142</v>
      </c>
      <c r="E7" s="434">
        <v>10</v>
      </c>
      <c r="F7" s="71"/>
      <c r="G7" s="71"/>
      <c r="H7" s="78">
        <f t="shared" si="0"/>
        <v>0</v>
      </c>
      <c r="I7" s="105">
        <f t="shared" si="1"/>
        <v>0</v>
      </c>
      <c r="J7" s="415"/>
    </row>
    <row r="8" ht="84" spans="1:10">
      <c r="A8" s="369">
        <v>4</v>
      </c>
      <c r="B8" s="432" t="s">
        <v>489</v>
      </c>
      <c r="C8" s="331" t="s">
        <v>490</v>
      </c>
      <c r="D8" s="433" t="s">
        <v>142</v>
      </c>
      <c r="E8" s="434">
        <v>2</v>
      </c>
      <c r="F8" s="71"/>
      <c r="G8" s="71"/>
      <c r="H8" s="78">
        <f t="shared" si="0"/>
        <v>0</v>
      </c>
      <c r="I8" s="105">
        <f t="shared" si="1"/>
        <v>0</v>
      </c>
      <c r="J8" s="69"/>
    </row>
    <row r="9" ht="13.5" spans="1:10">
      <c r="A9" s="369">
        <v>5</v>
      </c>
      <c r="B9" s="432" t="s">
        <v>491</v>
      </c>
      <c r="C9" s="331" t="s">
        <v>492</v>
      </c>
      <c r="D9" s="433" t="s">
        <v>142</v>
      </c>
      <c r="E9" s="434">
        <v>10</v>
      </c>
      <c r="F9" s="71"/>
      <c r="G9" s="71"/>
      <c r="H9" s="78">
        <f t="shared" ref="H9:H10" si="2">F9+G9</f>
        <v>0</v>
      </c>
      <c r="I9" s="105">
        <f t="shared" ref="I9:I10" si="3">E9*H9</f>
        <v>0</v>
      </c>
      <c r="J9" s="69"/>
    </row>
    <row r="10" ht="120" spans="1:10">
      <c r="A10" s="369">
        <v>6</v>
      </c>
      <c r="B10" s="432" t="s">
        <v>493</v>
      </c>
      <c r="C10" s="331" t="s">
        <v>494</v>
      </c>
      <c r="D10" s="433" t="s">
        <v>224</v>
      </c>
      <c r="E10" s="434">
        <v>1</v>
      </c>
      <c r="F10" s="71"/>
      <c r="G10" s="71"/>
      <c r="H10" s="78">
        <f t="shared" si="2"/>
        <v>0</v>
      </c>
      <c r="I10" s="105">
        <f t="shared" si="3"/>
        <v>0</v>
      </c>
      <c r="J10" s="69"/>
    </row>
    <row r="11" customHeight="1" spans="1:10">
      <c r="A11" s="337">
        <v>7</v>
      </c>
      <c r="B11" s="338" t="s">
        <v>217</v>
      </c>
      <c r="C11" s="338" t="s">
        <v>495</v>
      </c>
      <c r="D11" s="338"/>
      <c r="E11" s="104"/>
      <c r="F11" s="104"/>
      <c r="G11" s="104"/>
      <c r="H11" s="104"/>
      <c r="I11" s="104">
        <f>SUM(I5:I10)</f>
        <v>0</v>
      </c>
      <c r="J11" s="69"/>
    </row>
  </sheetData>
  <mergeCells count="9">
    <mergeCell ref="A1:I1"/>
    <mergeCell ref="F3:G3"/>
    <mergeCell ref="H3:I3"/>
    <mergeCell ref="A3:A4"/>
    <mergeCell ref="B3:B4"/>
    <mergeCell ref="C3:C4"/>
    <mergeCell ref="D3:D4"/>
    <mergeCell ref="E3:E4"/>
    <mergeCell ref="J3:J4"/>
  </mergeCells>
  <pageMargins left="0.590551181102362" right="0.393700787401575" top="0.275590551181102" bottom="0.275590551181102" header="0.31496062992126" footer="0.31496062992126"/>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3"/>
  <sheetViews>
    <sheetView topLeftCell="A4" workbookViewId="0">
      <pane ySplit="4" topLeftCell="A11" activePane="bottomLeft" state="frozen"/>
      <selection/>
      <selection pane="bottomLeft" activeCell="C8" sqref="C8"/>
    </sheetView>
  </sheetViews>
  <sheetFormatPr defaultColWidth="9" defaultRowHeight="20.1" customHeight="1"/>
  <cols>
    <col min="1" max="1" width="4.375" style="281" customWidth="1"/>
    <col min="2" max="2" width="20.75" style="260" customWidth="1"/>
    <col min="3" max="3" width="30" style="260" customWidth="1"/>
    <col min="4" max="4" width="9.5" style="260" customWidth="1"/>
    <col min="5" max="5" width="7.5" style="260" customWidth="1"/>
    <col min="6" max="6" width="9.25" style="282" customWidth="1"/>
    <col min="7" max="7" width="13.25" style="282" customWidth="1"/>
    <col min="8" max="8" width="11.5" style="282" customWidth="1"/>
    <col min="9" max="9" width="16" style="260" customWidth="1"/>
    <col min="10" max="16384" width="9" style="260"/>
  </cols>
  <sheetData>
    <row r="1" customHeight="1" spans="1:9">
      <c r="A1" s="416" t="s">
        <v>496</v>
      </c>
      <c r="B1" s="416"/>
      <c r="C1" s="416"/>
      <c r="D1" s="416"/>
      <c r="E1" s="416"/>
      <c r="F1" s="416"/>
      <c r="G1" s="416"/>
      <c r="H1" s="417"/>
      <c r="I1" s="416"/>
    </row>
    <row r="2" customHeight="1" spans="1:9">
      <c r="A2" s="51" t="s">
        <v>497</v>
      </c>
      <c r="B2" s="52"/>
      <c r="C2" s="53"/>
      <c r="D2" s="52"/>
      <c r="E2" s="53"/>
      <c r="F2" s="53"/>
      <c r="G2" s="53"/>
      <c r="H2" s="54"/>
      <c r="I2" s="103"/>
    </row>
    <row r="3" customHeight="1" spans="1:9">
      <c r="A3" s="51" t="s">
        <v>498</v>
      </c>
      <c r="B3" s="52"/>
      <c r="C3" s="53"/>
      <c r="D3" s="52"/>
      <c r="E3" s="53"/>
      <c r="F3" s="53"/>
      <c r="G3" s="53"/>
      <c r="H3" s="54"/>
      <c r="I3" s="103"/>
    </row>
    <row r="4" s="47" customFormat="1" customHeight="1" spans="1:9">
      <c r="A4" s="49" t="s">
        <v>13</v>
      </c>
      <c r="B4" s="49"/>
      <c r="C4" s="49"/>
      <c r="D4" s="49"/>
      <c r="E4" s="49"/>
      <c r="F4" s="49"/>
      <c r="G4" s="49"/>
      <c r="H4" s="50"/>
      <c r="I4" s="49"/>
    </row>
    <row r="5" customHeight="1" spans="1:9">
      <c r="A5" s="51" t="s">
        <v>1</v>
      </c>
      <c r="B5" s="52"/>
      <c r="C5" s="53"/>
      <c r="D5" s="53"/>
      <c r="E5" s="53"/>
      <c r="F5" s="53"/>
      <c r="G5" s="53"/>
      <c r="H5" s="54"/>
      <c r="I5" s="103"/>
    </row>
    <row r="6" customHeight="1" spans="1:10">
      <c r="A6" s="55" t="s">
        <v>2</v>
      </c>
      <c r="B6" s="56" t="s">
        <v>126</v>
      </c>
      <c r="C6" s="56" t="s">
        <v>127</v>
      </c>
      <c r="D6" s="57" t="s">
        <v>128</v>
      </c>
      <c r="E6" s="58" t="s">
        <v>129</v>
      </c>
      <c r="F6" s="59" t="s">
        <v>130</v>
      </c>
      <c r="G6" s="60"/>
      <c r="H6" s="65" t="s">
        <v>131</v>
      </c>
      <c r="I6" s="65"/>
      <c r="J6" s="107" t="s">
        <v>5</v>
      </c>
    </row>
    <row r="7" ht="19.5" customHeight="1" spans="1:10">
      <c r="A7" s="61"/>
      <c r="B7" s="62"/>
      <c r="C7" s="62"/>
      <c r="D7" s="63"/>
      <c r="E7" s="64"/>
      <c r="F7" s="65" t="s">
        <v>132</v>
      </c>
      <c r="G7" s="65" t="s">
        <v>133</v>
      </c>
      <c r="H7" s="66" t="s">
        <v>134</v>
      </c>
      <c r="I7" s="66" t="s">
        <v>135</v>
      </c>
      <c r="J7" s="107"/>
    </row>
    <row r="8" ht="19.5" customHeight="1" spans="1:10">
      <c r="A8" s="209" t="s">
        <v>138</v>
      </c>
      <c r="B8" s="418" t="s">
        <v>499</v>
      </c>
      <c r="C8" s="262" t="s">
        <v>500</v>
      </c>
      <c r="D8" s="342"/>
      <c r="E8" s="262"/>
      <c r="F8" s="285"/>
      <c r="G8" s="285"/>
      <c r="H8" s="285"/>
      <c r="I8" s="285">
        <f>SUM(I9:I12)</f>
        <v>0</v>
      </c>
      <c r="J8" s="107"/>
    </row>
    <row r="9" ht="244.5" customHeight="1" outlineLevel="1" spans="1:10">
      <c r="A9" s="215">
        <v>1</v>
      </c>
      <c r="B9" s="342" t="s">
        <v>501</v>
      </c>
      <c r="C9" s="419" t="s">
        <v>502</v>
      </c>
      <c r="D9" s="420" t="s">
        <v>224</v>
      </c>
      <c r="E9" s="420">
        <v>4</v>
      </c>
      <c r="F9" s="129"/>
      <c r="G9" s="129"/>
      <c r="H9" s="78">
        <f>F9+G9</f>
        <v>0</v>
      </c>
      <c r="I9" s="105">
        <f>E9*H9</f>
        <v>0</v>
      </c>
      <c r="J9" s="107"/>
    </row>
    <row r="10" ht="212.25" customHeight="1" outlineLevel="1" spans="1:10">
      <c r="A10" s="215">
        <v>2</v>
      </c>
      <c r="B10" s="421" t="s">
        <v>503</v>
      </c>
      <c r="C10" s="419" t="s">
        <v>504</v>
      </c>
      <c r="D10" s="420" t="s">
        <v>224</v>
      </c>
      <c r="E10" s="420">
        <v>8</v>
      </c>
      <c r="F10" s="129"/>
      <c r="G10" s="129"/>
      <c r="H10" s="78">
        <f t="shared" ref="H10:H22" si="0">F10+G10</f>
        <v>0</v>
      </c>
      <c r="I10" s="105">
        <f t="shared" ref="I10:I22" si="1">E10*H10</f>
        <v>0</v>
      </c>
      <c r="J10" s="415"/>
    </row>
    <row r="11" ht="302.25" customHeight="1" outlineLevel="1" spans="1:10">
      <c r="A11" s="215">
        <v>3</v>
      </c>
      <c r="B11" s="422" t="s">
        <v>505</v>
      </c>
      <c r="C11" s="423" t="s">
        <v>506</v>
      </c>
      <c r="D11" s="424" t="s">
        <v>186</v>
      </c>
      <c r="E11" s="420">
        <v>4</v>
      </c>
      <c r="F11" s="129"/>
      <c r="G11" s="129"/>
      <c r="H11" s="78">
        <f t="shared" si="0"/>
        <v>0</v>
      </c>
      <c r="I11" s="105">
        <f t="shared" si="1"/>
        <v>0</v>
      </c>
      <c r="J11" s="262"/>
    </row>
    <row r="12" ht="13.5" outlineLevel="1" spans="1:10">
      <c r="A12" s="215">
        <v>4</v>
      </c>
      <c r="B12" s="422" t="s">
        <v>507</v>
      </c>
      <c r="C12" s="419" t="s">
        <v>508</v>
      </c>
      <c r="D12" s="424" t="s">
        <v>224</v>
      </c>
      <c r="E12" s="420">
        <v>0</v>
      </c>
      <c r="F12" s="285"/>
      <c r="G12" s="285"/>
      <c r="H12" s="78">
        <f t="shared" si="0"/>
        <v>0</v>
      </c>
      <c r="I12" s="105">
        <f t="shared" si="1"/>
        <v>0</v>
      </c>
      <c r="J12" s="262"/>
    </row>
    <row r="13" ht="13.5" spans="1:10">
      <c r="A13" s="209" t="s">
        <v>152</v>
      </c>
      <c r="B13" s="418" t="s">
        <v>509</v>
      </c>
      <c r="C13" s="425"/>
      <c r="D13" s="418"/>
      <c r="E13" s="420"/>
      <c r="F13" s="285"/>
      <c r="G13" s="285"/>
      <c r="H13" s="78"/>
      <c r="I13" s="285">
        <f>SUM(I14:I16)</f>
        <v>0</v>
      </c>
      <c r="J13" s="262"/>
    </row>
    <row r="14" ht="96" outlineLevel="1" spans="1:10">
      <c r="A14" s="215">
        <v>1</v>
      </c>
      <c r="B14" s="421" t="s">
        <v>510</v>
      </c>
      <c r="C14" s="419" t="s">
        <v>511</v>
      </c>
      <c r="D14" s="426" t="s">
        <v>345</v>
      </c>
      <c r="E14" s="420">
        <v>1</v>
      </c>
      <c r="F14" s="285"/>
      <c r="G14" s="285"/>
      <c r="H14" s="78">
        <f t="shared" si="0"/>
        <v>0</v>
      </c>
      <c r="I14" s="105">
        <f t="shared" si="1"/>
        <v>0</v>
      </c>
      <c r="J14" s="262"/>
    </row>
    <row r="15" ht="13.5" outlineLevel="1" spans="1:10">
      <c r="A15" s="215">
        <v>2</v>
      </c>
      <c r="B15" s="421" t="s">
        <v>512</v>
      </c>
      <c r="C15" s="419" t="s">
        <v>513</v>
      </c>
      <c r="D15" s="426" t="s">
        <v>224</v>
      </c>
      <c r="E15" s="420">
        <v>1</v>
      </c>
      <c r="F15" s="285"/>
      <c r="G15" s="285"/>
      <c r="H15" s="78">
        <f t="shared" si="0"/>
        <v>0</v>
      </c>
      <c r="I15" s="105">
        <f t="shared" si="1"/>
        <v>0</v>
      </c>
      <c r="J15" s="262"/>
    </row>
    <row r="16" ht="84" outlineLevel="1" spans="1:10">
      <c r="A16" s="215">
        <v>3</v>
      </c>
      <c r="B16" s="427" t="s">
        <v>514</v>
      </c>
      <c r="C16" s="428" t="s">
        <v>311</v>
      </c>
      <c r="D16" s="420" t="s">
        <v>186</v>
      </c>
      <c r="E16" s="420">
        <v>1</v>
      </c>
      <c r="F16" s="285"/>
      <c r="G16" s="285"/>
      <c r="H16" s="78">
        <f t="shared" si="0"/>
        <v>0</v>
      </c>
      <c r="I16" s="105">
        <f t="shared" si="1"/>
        <v>0</v>
      </c>
      <c r="J16" s="262"/>
    </row>
    <row r="17" ht="13.5" spans="1:10">
      <c r="A17" s="209" t="s">
        <v>161</v>
      </c>
      <c r="B17" s="418" t="s">
        <v>515</v>
      </c>
      <c r="C17" s="425"/>
      <c r="D17" s="418"/>
      <c r="E17" s="420"/>
      <c r="F17" s="285"/>
      <c r="G17" s="285"/>
      <c r="H17" s="78"/>
      <c r="I17" s="285">
        <f>SUM(I18:I19)</f>
        <v>0</v>
      </c>
      <c r="J17" s="262"/>
    </row>
    <row r="18" ht="108" outlineLevel="1" spans="1:10">
      <c r="A18" s="215">
        <v>1</v>
      </c>
      <c r="B18" s="421" t="s">
        <v>516</v>
      </c>
      <c r="C18" s="419" t="s">
        <v>517</v>
      </c>
      <c r="D18" s="426" t="s">
        <v>224</v>
      </c>
      <c r="E18" s="420">
        <v>1</v>
      </c>
      <c r="F18" s="285"/>
      <c r="G18" s="285"/>
      <c r="H18" s="78">
        <f t="shared" si="0"/>
        <v>0</v>
      </c>
      <c r="I18" s="105">
        <f t="shared" si="1"/>
        <v>0</v>
      </c>
      <c r="J18" s="262"/>
    </row>
    <row r="19" ht="24" outlineLevel="1" spans="1:10">
      <c r="A19" s="215">
        <v>2</v>
      </c>
      <c r="B19" s="126" t="s">
        <v>518</v>
      </c>
      <c r="C19" s="429" t="s">
        <v>519</v>
      </c>
      <c r="D19" s="420" t="s">
        <v>186</v>
      </c>
      <c r="E19" s="420">
        <v>1</v>
      </c>
      <c r="F19" s="285"/>
      <c r="G19" s="285"/>
      <c r="H19" s="78">
        <f t="shared" si="0"/>
        <v>0</v>
      </c>
      <c r="I19" s="105">
        <f t="shared" si="1"/>
        <v>0</v>
      </c>
      <c r="J19" s="262"/>
    </row>
    <row r="20" ht="13.5" spans="1:10">
      <c r="A20" s="209" t="s">
        <v>187</v>
      </c>
      <c r="B20" s="261" t="s">
        <v>520</v>
      </c>
      <c r="C20" s="419"/>
      <c r="D20" s="420"/>
      <c r="E20" s="420"/>
      <c r="F20" s="285"/>
      <c r="G20" s="285"/>
      <c r="H20" s="78"/>
      <c r="I20" s="285">
        <f>SUM(I21:I22)</f>
        <v>0</v>
      </c>
      <c r="J20" s="262"/>
    </row>
    <row r="21" ht="13.5" outlineLevel="1" spans="1:10">
      <c r="A21" s="215">
        <v>1</v>
      </c>
      <c r="B21" s="126" t="s">
        <v>521</v>
      </c>
      <c r="C21" s="126" t="s">
        <v>522</v>
      </c>
      <c r="D21" s="420" t="s">
        <v>156</v>
      </c>
      <c r="E21" s="420">
        <v>785</v>
      </c>
      <c r="F21" s="285"/>
      <c r="G21" s="285"/>
      <c r="H21" s="78">
        <f t="shared" si="0"/>
        <v>0</v>
      </c>
      <c r="I21" s="105">
        <f t="shared" si="1"/>
        <v>0</v>
      </c>
      <c r="J21" s="262"/>
    </row>
    <row r="22" ht="409.5" outlineLevel="1" spans="1:10">
      <c r="A22" s="215">
        <v>2</v>
      </c>
      <c r="B22" s="333" t="s">
        <v>154</v>
      </c>
      <c r="C22" s="126" t="s">
        <v>214</v>
      </c>
      <c r="D22" s="430" t="s">
        <v>156</v>
      </c>
      <c r="E22" s="420">
        <v>603</v>
      </c>
      <c r="F22" s="285"/>
      <c r="G22" s="285"/>
      <c r="H22" s="78">
        <f t="shared" si="0"/>
        <v>0</v>
      </c>
      <c r="I22" s="105">
        <f t="shared" si="1"/>
        <v>0</v>
      </c>
      <c r="J22" s="262"/>
    </row>
    <row r="23" ht="12" customHeight="1" spans="1:10">
      <c r="A23" s="67" t="s">
        <v>190</v>
      </c>
      <c r="B23" s="99" t="s">
        <v>217</v>
      </c>
      <c r="C23" s="100" t="s">
        <v>381</v>
      </c>
      <c r="D23" s="101"/>
      <c r="E23" s="101"/>
      <c r="F23" s="101"/>
      <c r="G23" s="101"/>
      <c r="H23" s="431"/>
      <c r="I23" s="105">
        <f>I8+I13+I17+I20</f>
        <v>0</v>
      </c>
      <c r="J23" s="262"/>
    </row>
  </sheetData>
  <mergeCells count="11">
    <mergeCell ref="A1:I1"/>
    <mergeCell ref="A4:I4"/>
    <mergeCell ref="F6:G6"/>
    <mergeCell ref="H6:I6"/>
    <mergeCell ref="C23:H23"/>
    <mergeCell ref="A6:A7"/>
    <mergeCell ref="B6:B7"/>
    <mergeCell ref="C6:C7"/>
    <mergeCell ref="D6:D7"/>
    <mergeCell ref="E6:E7"/>
    <mergeCell ref="J6:J7"/>
  </mergeCells>
  <pageMargins left="0.590551181102362" right="0.393700787401575" top="0.275590551181102" bottom="0.275590551181102" header="0.31496062992126" footer="0.31496062992126"/>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8"/>
  <sheetViews>
    <sheetView workbookViewId="0">
      <pane ySplit="4" topLeftCell="A14" activePane="bottomLeft" state="frozen"/>
      <selection/>
      <selection pane="bottomLeft" activeCell="C25" sqref="C25:E25"/>
    </sheetView>
  </sheetViews>
  <sheetFormatPr defaultColWidth="9" defaultRowHeight="20.1" customHeight="1"/>
  <cols>
    <col min="1" max="1" width="4.125" style="374" customWidth="1"/>
    <col min="2" max="2" width="18.75" style="375" customWidth="1"/>
    <col min="3" max="3" width="33.5" style="376" customWidth="1"/>
    <col min="4" max="4" width="6.5" style="375" customWidth="1"/>
    <col min="5" max="5" width="11.75" style="377" customWidth="1"/>
    <col min="6" max="6" width="12.5" style="377" customWidth="1"/>
    <col min="7" max="7" width="12" style="377" customWidth="1"/>
    <col min="8" max="8" width="14.25" style="377" customWidth="1"/>
    <col min="9" max="9" width="12.125" style="375" customWidth="1"/>
    <col min="10" max="16384" width="9" style="375"/>
  </cols>
  <sheetData>
    <row r="1" customHeight="1" spans="1:9">
      <c r="A1" s="378" t="s">
        <v>14</v>
      </c>
      <c r="B1" s="378"/>
      <c r="C1" s="378"/>
      <c r="D1" s="378"/>
      <c r="E1" s="378"/>
      <c r="F1" s="378"/>
      <c r="G1" s="378"/>
      <c r="H1" s="379"/>
      <c r="I1" s="378"/>
    </row>
    <row r="2" customHeight="1" spans="1:9">
      <c r="A2" s="380" t="s">
        <v>1</v>
      </c>
      <c r="B2" s="381"/>
      <c r="C2" s="382"/>
      <c r="D2" s="382"/>
      <c r="E2" s="382"/>
      <c r="F2" s="382"/>
      <c r="G2" s="382"/>
      <c r="H2" s="383"/>
      <c r="I2" s="413"/>
    </row>
    <row r="3" customHeight="1" spans="1:12">
      <c r="A3" s="384" t="s">
        <v>2</v>
      </c>
      <c r="B3" s="385" t="s">
        <v>126</v>
      </c>
      <c r="C3" s="385" t="s">
        <v>127</v>
      </c>
      <c r="D3" s="386" t="s">
        <v>128</v>
      </c>
      <c r="E3" s="387" t="s">
        <v>129</v>
      </c>
      <c r="F3" s="388" t="s">
        <v>130</v>
      </c>
      <c r="G3" s="389"/>
      <c r="H3" s="390" t="s">
        <v>131</v>
      </c>
      <c r="I3" s="390"/>
      <c r="J3" s="107" t="s">
        <v>5</v>
      </c>
      <c r="K3" s="414"/>
      <c r="L3" s="414"/>
    </row>
    <row r="4" customHeight="1" spans="1:12">
      <c r="A4" s="391"/>
      <c r="B4" s="392"/>
      <c r="C4" s="392"/>
      <c r="D4" s="393"/>
      <c r="E4" s="394"/>
      <c r="F4" s="390" t="s">
        <v>132</v>
      </c>
      <c r="G4" s="390" t="s">
        <v>133</v>
      </c>
      <c r="H4" s="395" t="s">
        <v>134</v>
      </c>
      <c r="I4" s="395" t="s">
        <v>135</v>
      </c>
      <c r="J4" s="107"/>
      <c r="K4" s="414"/>
      <c r="L4" s="414"/>
    </row>
    <row r="5" ht="13.5" spans="1:10">
      <c r="A5" s="396">
        <v>1</v>
      </c>
      <c r="B5" s="397" t="s">
        <v>523</v>
      </c>
      <c r="C5" s="171" t="s">
        <v>524</v>
      </c>
      <c r="D5" s="398" t="s">
        <v>142</v>
      </c>
      <c r="E5" s="399">
        <v>48</v>
      </c>
      <c r="F5" s="90"/>
      <c r="G5" s="90"/>
      <c r="H5" s="91">
        <f>F5+G5</f>
        <v>0</v>
      </c>
      <c r="I5" s="106">
        <f>E5*H5</f>
        <v>0</v>
      </c>
      <c r="J5" s="107"/>
    </row>
    <row r="6" ht="13.5" spans="1:10">
      <c r="A6" s="396">
        <v>2</v>
      </c>
      <c r="B6" s="397" t="s">
        <v>525</v>
      </c>
      <c r="C6" s="171" t="s">
        <v>524</v>
      </c>
      <c r="D6" s="398" t="s">
        <v>526</v>
      </c>
      <c r="E6" s="399">
        <v>48</v>
      </c>
      <c r="F6" s="90"/>
      <c r="G6" s="90"/>
      <c r="H6" s="91">
        <f t="shared" ref="H6:H7" si="0">F6+G6</f>
        <v>0</v>
      </c>
      <c r="I6" s="106">
        <f t="shared" ref="I6:I7" si="1">E6*H6</f>
        <v>0</v>
      </c>
      <c r="J6" s="107"/>
    </row>
    <row r="7" ht="264" spans="1:10">
      <c r="A7" s="396">
        <v>2</v>
      </c>
      <c r="B7" s="397" t="s">
        <v>527</v>
      </c>
      <c r="C7" s="171" t="s">
        <v>528</v>
      </c>
      <c r="D7" s="400" t="s">
        <v>186</v>
      </c>
      <c r="E7" s="401">
        <v>7</v>
      </c>
      <c r="F7" s="90"/>
      <c r="G7" s="90"/>
      <c r="H7" s="91">
        <f t="shared" si="0"/>
        <v>0</v>
      </c>
      <c r="I7" s="106">
        <f t="shared" si="1"/>
        <v>0</v>
      </c>
      <c r="J7" s="415"/>
    </row>
    <row r="8" ht="216" spans="1:10">
      <c r="A8" s="396">
        <v>3</v>
      </c>
      <c r="B8" s="397" t="s">
        <v>529</v>
      </c>
      <c r="C8" s="171" t="s">
        <v>530</v>
      </c>
      <c r="D8" s="400" t="s">
        <v>186</v>
      </c>
      <c r="E8" s="401">
        <v>5</v>
      </c>
      <c r="F8" s="90"/>
      <c r="G8" s="90"/>
      <c r="H8" s="91">
        <f t="shared" ref="H8:H27" si="2">F8+G8</f>
        <v>0</v>
      </c>
      <c r="I8" s="106">
        <f t="shared" ref="I8:I27" si="3">E8*H8</f>
        <v>0</v>
      </c>
      <c r="J8" s="107"/>
    </row>
    <row r="9" ht="24" spans="1:10">
      <c r="A9" s="396">
        <v>6</v>
      </c>
      <c r="B9" s="397" t="s">
        <v>531</v>
      </c>
      <c r="C9" s="171" t="s">
        <v>532</v>
      </c>
      <c r="D9" s="400" t="s">
        <v>186</v>
      </c>
      <c r="E9" s="401">
        <v>6</v>
      </c>
      <c r="F9" s="90"/>
      <c r="G9" s="90"/>
      <c r="H9" s="91">
        <f t="shared" si="2"/>
        <v>0</v>
      </c>
      <c r="I9" s="106">
        <f t="shared" si="3"/>
        <v>0</v>
      </c>
      <c r="J9" s="107"/>
    </row>
    <row r="10" ht="24" spans="1:10">
      <c r="A10" s="396">
        <v>7</v>
      </c>
      <c r="B10" s="397" t="s">
        <v>272</v>
      </c>
      <c r="C10" s="402" t="s">
        <v>248</v>
      </c>
      <c r="D10" s="400" t="s">
        <v>186</v>
      </c>
      <c r="E10" s="401">
        <v>1</v>
      </c>
      <c r="F10" s="90"/>
      <c r="G10" s="90"/>
      <c r="H10" s="91">
        <f t="shared" si="2"/>
        <v>0</v>
      </c>
      <c r="I10" s="106">
        <f t="shared" si="3"/>
        <v>0</v>
      </c>
      <c r="J10" s="107"/>
    </row>
    <row r="11" ht="24" spans="1:10">
      <c r="A11" s="396">
        <v>8</v>
      </c>
      <c r="B11" s="397" t="s">
        <v>533</v>
      </c>
      <c r="C11" s="403" t="s">
        <v>534</v>
      </c>
      <c r="D11" s="400" t="s">
        <v>186</v>
      </c>
      <c r="E11" s="401">
        <v>1</v>
      </c>
      <c r="F11" s="90"/>
      <c r="G11" s="90"/>
      <c r="H11" s="91">
        <f t="shared" si="2"/>
        <v>0</v>
      </c>
      <c r="I11" s="106">
        <f t="shared" si="3"/>
        <v>0</v>
      </c>
      <c r="J11" s="107"/>
    </row>
    <row r="12" ht="24" spans="1:10">
      <c r="A12" s="396">
        <v>9</v>
      </c>
      <c r="B12" s="397" t="s">
        <v>535</v>
      </c>
      <c r="C12" s="403" t="s">
        <v>536</v>
      </c>
      <c r="D12" s="400" t="s">
        <v>186</v>
      </c>
      <c r="E12" s="401">
        <v>1</v>
      </c>
      <c r="F12" s="90"/>
      <c r="G12" s="90"/>
      <c r="H12" s="91">
        <f t="shared" si="2"/>
        <v>0</v>
      </c>
      <c r="I12" s="106">
        <f t="shared" si="3"/>
        <v>0</v>
      </c>
      <c r="J12" s="107"/>
    </row>
    <row r="13" ht="24" spans="1:10">
      <c r="A13" s="396">
        <v>10</v>
      </c>
      <c r="B13" s="397" t="s">
        <v>537</v>
      </c>
      <c r="C13" s="171" t="s">
        <v>538</v>
      </c>
      <c r="D13" s="404" t="s">
        <v>186</v>
      </c>
      <c r="E13" s="401">
        <v>3</v>
      </c>
      <c r="F13" s="90"/>
      <c r="G13" s="90"/>
      <c r="H13" s="91">
        <f t="shared" si="2"/>
        <v>0</v>
      </c>
      <c r="I13" s="106">
        <f t="shared" si="3"/>
        <v>0</v>
      </c>
      <c r="J13" s="107"/>
    </row>
    <row r="14" ht="36" spans="1:10">
      <c r="A14" s="396">
        <v>11</v>
      </c>
      <c r="B14" s="405" t="s">
        <v>539</v>
      </c>
      <c r="C14" s="403" t="s">
        <v>540</v>
      </c>
      <c r="D14" s="404" t="s">
        <v>186</v>
      </c>
      <c r="E14" s="406">
        <v>1</v>
      </c>
      <c r="F14" s="90"/>
      <c r="G14" s="90"/>
      <c r="H14" s="91">
        <f t="shared" si="2"/>
        <v>0</v>
      </c>
      <c r="I14" s="106">
        <f t="shared" si="3"/>
        <v>0</v>
      </c>
      <c r="J14" s="107"/>
    </row>
    <row r="15" ht="24" spans="1:10">
      <c r="A15" s="396">
        <v>12</v>
      </c>
      <c r="B15" s="405" t="s">
        <v>541</v>
      </c>
      <c r="C15" s="403" t="s">
        <v>542</v>
      </c>
      <c r="D15" s="404" t="s">
        <v>186</v>
      </c>
      <c r="E15" s="406">
        <v>1</v>
      </c>
      <c r="F15" s="90"/>
      <c r="G15" s="90"/>
      <c r="H15" s="91">
        <f t="shared" si="2"/>
        <v>0</v>
      </c>
      <c r="I15" s="106">
        <f t="shared" si="3"/>
        <v>0</v>
      </c>
      <c r="J15" s="107"/>
    </row>
    <row r="16" ht="48" spans="1:10">
      <c r="A16" s="396">
        <v>13</v>
      </c>
      <c r="B16" s="405" t="s">
        <v>543</v>
      </c>
      <c r="C16" s="403" t="s">
        <v>544</v>
      </c>
      <c r="D16" s="404" t="s">
        <v>186</v>
      </c>
      <c r="E16" s="406">
        <v>8</v>
      </c>
      <c r="F16" s="90"/>
      <c r="G16" s="90"/>
      <c r="H16" s="91">
        <f t="shared" si="2"/>
        <v>0</v>
      </c>
      <c r="I16" s="106">
        <f t="shared" si="3"/>
        <v>0</v>
      </c>
      <c r="J16" s="107"/>
    </row>
    <row r="17" ht="13.5" spans="1:10">
      <c r="A17" s="396">
        <v>14</v>
      </c>
      <c r="B17" s="405" t="s">
        <v>438</v>
      </c>
      <c r="C17" s="403" t="s">
        <v>545</v>
      </c>
      <c r="D17" s="404" t="s">
        <v>440</v>
      </c>
      <c r="E17" s="406">
        <v>10</v>
      </c>
      <c r="F17" s="90"/>
      <c r="G17" s="90"/>
      <c r="H17" s="91">
        <f t="shared" si="2"/>
        <v>0</v>
      </c>
      <c r="I17" s="106">
        <f t="shared" si="3"/>
        <v>0</v>
      </c>
      <c r="J17" s="107"/>
    </row>
    <row r="18" ht="60" spans="1:10">
      <c r="A18" s="396">
        <v>15</v>
      </c>
      <c r="B18" s="397" t="s">
        <v>546</v>
      </c>
      <c r="C18" s="403" t="s">
        <v>547</v>
      </c>
      <c r="D18" s="404" t="s">
        <v>142</v>
      </c>
      <c r="E18" s="406">
        <v>8</v>
      </c>
      <c r="F18" s="90"/>
      <c r="G18" s="90"/>
      <c r="H18" s="91">
        <f t="shared" si="2"/>
        <v>0</v>
      </c>
      <c r="I18" s="106">
        <f t="shared" si="3"/>
        <v>0</v>
      </c>
      <c r="J18" s="107"/>
    </row>
    <row r="19" ht="36" spans="1:10">
      <c r="A19" s="396">
        <v>16</v>
      </c>
      <c r="B19" s="405" t="s">
        <v>548</v>
      </c>
      <c r="C19" s="403" t="s">
        <v>549</v>
      </c>
      <c r="D19" s="404" t="s">
        <v>142</v>
      </c>
      <c r="E19" s="406">
        <v>8</v>
      </c>
      <c r="F19" s="90"/>
      <c r="G19" s="90"/>
      <c r="H19" s="91">
        <f t="shared" si="2"/>
        <v>0</v>
      </c>
      <c r="I19" s="106">
        <f t="shared" si="3"/>
        <v>0</v>
      </c>
      <c r="J19" s="107"/>
    </row>
    <row r="20" ht="36" spans="1:10">
      <c r="A20" s="396">
        <v>17</v>
      </c>
      <c r="B20" s="407" t="s">
        <v>550</v>
      </c>
      <c r="C20" s="403" t="s">
        <v>549</v>
      </c>
      <c r="D20" s="404" t="s">
        <v>142</v>
      </c>
      <c r="E20" s="406">
        <v>48</v>
      </c>
      <c r="F20" s="90"/>
      <c r="G20" s="90"/>
      <c r="H20" s="91">
        <f t="shared" si="2"/>
        <v>0</v>
      </c>
      <c r="I20" s="106">
        <f t="shared" si="3"/>
        <v>0</v>
      </c>
      <c r="J20" s="107"/>
    </row>
    <row r="21" ht="36" spans="1:10">
      <c r="A21" s="396">
        <v>18</v>
      </c>
      <c r="B21" s="407" t="s">
        <v>551</v>
      </c>
      <c r="C21" s="403" t="s">
        <v>549</v>
      </c>
      <c r="D21" s="404" t="s">
        <v>142</v>
      </c>
      <c r="E21" s="406">
        <v>16</v>
      </c>
      <c r="F21" s="90"/>
      <c r="G21" s="90"/>
      <c r="H21" s="91">
        <f t="shared" si="2"/>
        <v>0</v>
      </c>
      <c r="I21" s="106">
        <f t="shared" si="3"/>
        <v>0</v>
      </c>
      <c r="J21" s="107"/>
    </row>
    <row r="22" ht="13.5" spans="1:10">
      <c r="A22" s="396">
        <v>19</v>
      </c>
      <c r="B22" s="407" t="s">
        <v>552</v>
      </c>
      <c r="C22" s="403" t="s">
        <v>553</v>
      </c>
      <c r="D22" s="408" t="s">
        <v>142</v>
      </c>
      <c r="E22" s="401">
        <v>40</v>
      </c>
      <c r="F22" s="90"/>
      <c r="G22" s="90"/>
      <c r="H22" s="91">
        <f t="shared" si="2"/>
        <v>0</v>
      </c>
      <c r="I22" s="106">
        <f t="shared" si="3"/>
        <v>0</v>
      </c>
      <c r="J22" s="107"/>
    </row>
    <row r="23" ht="13.5" spans="1:10">
      <c r="A23" s="396">
        <v>20</v>
      </c>
      <c r="B23" s="407" t="s">
        <v>554</v>
      </c>
      <c r="C23" s="403" t="s">
        <v>553</v>
      </c>
      <c r="D23" s="408" t="s">
        <v>142</v>
      </c>
      <c r="E23" s="401">
        <v>400</v>
      </c>
      <c r="F23" s="90"/>
      <c r="G23" s="90"/>
      <c r="H23" s="91">
        <f t="shared" si="2"/>
        <v>0</v>
      </c>
      <c r="I23" s="106">
        <f t="shared" si="3"/>
        <v>0</v>
      </c>
      <c r="J23" s="107"/>
    </row>
    <row r="24" ht="24" spans="1:10">
      <c r="A24" s="396">
        <v>21</v>
      </c>
      <c r="B24" s="405" t="s">
        <v>555</v>
      </c>
      <c r="C24" s="403" t="s">
        <v>556</v>
      </c>
      <c r="D24" s="404" t="s">
        <v>142</v>
      </c>
      <c r="E24" s="406">
        <v>192</v>
      </c>
      <c r="F24" s="90"/>
      <c r="G24" s="90"/>
      <c r="H24" s="91">
        <f t="shared" si="2"/>
        <v>0</v>
      </c>
      <c r="I24" s="106">
        <f t="shared" si="3"/>
        <v>0</v>
      </c>
      <c r="J24" s="107"/>
    </row>
    <row r="25" ht="36" spans="1:10">
      <c r="A25" s="396">
        <v>22</v>
      </c>
      <c r="B25" s="405" t="s">
        <v>557</v>
      </c>
      <c r="C25" s="403" t="s">
        <v>558</v>
      </c>
      <c r="D25" s="404" t="s">
        <v>167</v>
      </c>
      <c r="E25" s="406">
        <v>192</v>
      </c>
      <c r="F25" s="90"/>
      <c r="G25" s="90"/>
      <c r="H25" s="91">
        <f t="shared" si="2"/>
        <v>0</v>
      </c>
      <c r="I25" s="106">
        <f t="shared" si="3"/>
        <v>0</v>
      </c>
      <c r="J25" s="107"/>
    </row>
    <row r="26" ht="13.5" spans="1:10">
      <c r="A26" s="396">
        <v>23</v>
      </c>
      <c r="B26" s="397" t="s">
        <v>559</v>
      </c>
      <c r="C26" s="409" t="s">
        <v>560</v>
      </c>
      <c r="D26" s="400" t="s">
        <v>142</v>
      </c>
      <c r="E26" s="406">
        <v>8</v>
      </c>
      <c r="F26" s="90"/>
      <c r="G26" s="90"/>
      <c r="H26" s="91">
        <f t="shared" si="2"/>
        <v>0</v>
      </c>
      <c r="I26" s="106">
        <f t="shared" si="3"/>
        <v>0</v>
      </c>
      <c r="J26" s="107"/>
    </row>
    <row r="27" ht="72" spans="1:10">
      <c r="A27" s="396">
        <v>24</v>
      </c>
      <c r="B27" s="405" t="s">
        <v>561</v>
      </c>
      <c r="C27" s="403" t="s">
        <v>562</v>
      </c>
      <c r="D27" s="404" t="s">
        <v>156</v>
      </c>
      <c r="E27" s="406">
        <v>2850</v>
      </c>
      <c r="F27" s="90"/>
      <c r="G27" s="90"/>
      <c r="H27" s="91">
        <f t="shared" si="2"/>
        <v>0</v>
      </c>
      <c r="I27" s="106">
        <f t="shared" si="3"/>
        <v>0</v>
      </c>
      <c r="J27" s="107"/>
    </row>
    <row r="28" customHeight="1" spans="1:10">
      <c r="A28" s="410">
        <v>25</v>
      </c>
      <c r="B28" s="411" t="s">
        <v>217</v>
      </c>
      <c r="C28" s="411" t="s">
        <v>563</v>
      </c>
      <c r="D28" s="411"/>
      <c r="E28" s="412"/>
      <c r="F28" s="412"/>
      <c r="G28" s="412"/>
      <c r="H28" s="412"/>
      <c r="I28" s="412">
        <f>SUM(I5:I27)</f>
        <v>0</v>
      </c>
      <c r="J28" s="107"/>
    </row>
  </sheetData>
  <mergeCells count="9">
    <mergeCell ref="A1:I1"/>
    <mergeCell ref="F3:G3"/>
    <mergeCell ref="H3:I3"/>
    <mergeCell ref="A3:A4"/>
    <mergeCell ref="B3:B4"/>
    <mergeCell ref="C3:C4"/>
    <mergeCell ref="D3:D4"/>
    <mergeCell ref="E3:E4"/>
    <mergeCell ref="J3:J4"/>
  </mergeCells>
  <pageMargins left="0.590551181102362" right="0.393700787401575" top="0.275590551181102" bottom="0.275590551181102" header="0.31496062992126" footer="0.31496062992126"/>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2"/>
  <sheetViews>
    <sheetView workbookViewId="0">
      <pane ySplit="4" topLeftCell="A12" activePane="bottomLeft" state="frozen"/>
      <selection/>
      <selection pane="bottomLeft" activeCell="F6" sqref="F6:G21"/>
    </sheetView>
  </sheetViews>
  <sheetFormatPr defaultColWidth="9" defaultRowHeight="30" customHeight="1"/>
  <cols>
    <col min="1" max="1" width="4.125" style="46" customWidth="1"/>
    <col min="2" max="2" width="18.75" style="364" customWidth="1"/>
    <col min="3" max="3" width="31.375" style="364" customWidth="1"/>
    <col min="4" max="4" width="5.5" style="364" customWidth="1"/>
    <col min="5" max="5" width="9.875" style="48" customWidth="1"/>
    <col min="6" max="6" width="15" style="365" customWidth="1"/>
    <col min="7" max="7" width="11.25" style="365" customWidth="1"/>
    <col min="8" max="8" width="13.875" style="48" customWidth="1"/>
    <col min="9" max="9" width="12.5" style="365" customWidth="1"/>
    <col min="10" max="16384" width="9" style="366"/>
  </cols>
  <sheetData>
    <row r="1" ht="20.25" spans="1:9">
      <c r="A1" s="49" t="s">
        <v>15</v>
      </c>
      <c r="B1" s="49"/>
      <c r="C1" s="49"/>
      <c r="D1" s="49"/>
      <c r="E1" s="49"/>
      <c r="F1" s="49"/>
      <c r="G1" s="49"/>
      <c r="H1" s="50"/>
      <c r="I1" s="49"/>
    </row>
    <row r="2" ht="13.5" spans="1:9">
      <c r="A2" s="51" t="s">
        <v>1</v>
      </c>
      <c r="B2" s="52"/>
      <c r="C2" s="53"/>
      <c r="D2" s="53"/>
      <c r="E2" s="53"/>
      <c r="F2" s="53"/>
      <c r="G2" s="53"/>
      <c r="H2" s="54"/>
      <c r="I2" s="103"/>
    </row>
    <row r="3" ht="13.5" spans="1:10">
      <c r="A3" s="55" t="s">
        <v>2</v>
      </c>
      <c r="B3" s="56" t="s">
        <v>126</v>
      </c>
      <c r="C3" s="56" t="s">
        <v>127</v>
      </c>
      <c r="D3" s="57" t="s">
        <v>128</v>
      </c>
      <c r="E3" s="58" t="s">
        <v>129</v>
      </c>
      <c r="F3" s="59" t="s">
        <v>130</v>
      </c>
      <c r="G3" s="60"/>
      <c r="H3" s="59" t="s">
        <v>131</v>
      </c>
      <c r="I3" s="60"/>
      <c r="J3" s="69" t="s">
        <v>5</v>
      </c>
    </row>
    <row r="4" ht="13.5" spans="1:10">
      <c r="A4" s="61"/>
      <c r="B4" s="62"/>
      <c r="C4" s="62"/>
      <c r="D4" s="63"/>
      <c r="E4" s="64"/>
      <c r="F4" s="65" t="s">
        <v>132</v>
      </c>
      <c r="G4" s="65" t="s">
        <v>133</v>
      </c>
      <c r="H4" s="66" t="s">
        <v>134</v>
      </c>
      <c r="I4" s="66" t="s">
        <v>135</v>
      </c>
      <c r="J4" s="69"/>
    </row>
    <row r="5" ht="27" customHeight="1" spans="1:10">
      <c r="A5" s="294" t="s">
        <v>138</v>
      </c>
      <c r="B5" s="295" t="s">
        <v>396</v>
      </c>
      <c r="C5" s="367"/>
      <c r="D5" s="367"/>
      <c r="E5" s="71"/>
      <c r="F5" s="368"/>
      <c r="G5" s="368"/>
      <c r="H5" s="71"/>
      <c r="I5" s="372">
        <f>SUM(I6:I18)</f>
        <v>0</v>
      </c>
      <c r="J5" s="69"/>
    </row>
    <row r="6" ht="180" outlineLevel="1" spans="1:10">
      <c r="A6" s="369">
        <v>1</v>
      </c>
      <c r="B6" s="346" t="s">
        <v>353</v>
      </c>
      <c r="C6" s="342" t="s">
        <v>564</v>
      </c>
      <c r="D6" s="128" t="s">
        <v>186</v>
      </c>
      <c r="E6" s="136">
        <v>1</v>
      </c>
      <c r="F6" s="290"/>
      <c r="G6" s="290"/>
      <c r="H6" s="78">
        <f>F6+G6</f>
        <v>0</v>
      </c>
      <c r="I6" s="105">
        <f>E6*H6</f>
        <v>0</v>
      </c>
      <c r="J6" s="69"/>
    </row>
    <row r="7" ht="72" outlineLevel="1" spans="1:10">
      <c r="A7" s="369">
        <v>2</v>
      </c>
      <c r="B7" s="346" t="s">
        <v>565</v>
      </c>
      <c r="C7" s="342" t="s">
        <v>566</v>
      </c>
      <c r="D7" s="128" t="s">
        <v>186</v>
      </c>
      <c r="E7" s="136">
        <v>1</v>
      </c>
      <c r="F7" s="290"/>
      <c r="G7" s="290"/>
      <c r="H7" s="78">
        <f t="shared" ref="H7:H8" si="0">F7+G7</f>
        <v>0</v>
      </c>
      <c r="I7" s="105">
        <f t="shared" ref="I7:I8" si="1">E7*H7</f>
        <v>0</v>
      </c>
      <c r="J7" s="262"/>
    </row>
    <row r="8" ht="36" outlineLevel="1" spans="1:10">
      <c r="A8" s="147">
        <v>3</v>
      </c>
      <c r="B8" s="126" t="s">
        <v>567</v>
      </c>
      <c r="C8" s="342" t="s">
        <v>568</v>
      </c>
      <c r="D8" s="128" t="s">
        <v>224</v>
      </c>
      <c r="E8" s="136">
        <v>1</v>
      </c>
      <c r="F8" s="290"/>
      <c r="G8" s="290"/>
      <c r="H8" s="78">
        <f t="shared" si="0"/>
        <v>0</v>
      </c>
      <c r="I8" s="105">
        <f t="shared" si="1"/>
        <v>0</v>
      </c>
      <c r="J8" s="373"/>
    </row>
    <row r="9" ht="36" outlineLevel="1" spans="1:10">
      <c r="A9" s="147"/>
      <c r="B9" s="126"/>
      <c r="C9" s="342" t="s">
        <v>569</v>
      </c>
      <c r="D9" s="128" t="s">
        <v>224</v>
      </c>
      <c r="E9" s="136">
        <v>1</v>
      </c>
      <c r="F9" s="290"/>
      <c r="G9" s="290"/>
      <c r="H9" s="78">
        <f t="shared" ref="H9:H21" si="2">F9+G9</f>
        <v>0</v>
      </c>
      <c r="I9" s="105">
        <f t="shared" ref="I9:I21" si="3">E9*H9</f>
        <v>0</v>
      </c>
      <c r="J9" s="373"/>
    </row>
    <row r="10" ht="36" outlineLevel="1" spans="1:10">
      <c r="A10" s="147"/>
      <c r="B10" s="126"/>
      <c r="C10" s="342" t="s">
        <v>570</v>
      </c>
      <c r="D10" s="128" t="s">
        <v>224</v>
      </c>
      <c r="E10" s="136">
        <v>1</v>
      </c>
      <c r="F10" s="290"/>
      <c r="G10" s="290"/>
      <c r="H10" s="78">
        <f t="shared" si="2"/>
        <v>0</v>
      </c>
      <c r="I10" s="105">
        <f t="shared" si="3"/>
        <v>0</v>
      </c>
      <c r="J10" s="373"/>
    </row>
    <row r="11" ht="13.5" outlineLevel="1" spans="1:10">
      <c r="A11" s="147"/>
      <c r="B11" s="126"/>
      <c r="C11" s="342" t="s">
        <v>571</v>
      </c>
      <c r="D11" s="128" t="s">
        <v>224</v>
      </c>
      <c r="E11" s="136">
        <v>1</v>
      </c>
      <c r="F11" s="290"/>
      <c r="G11" s="290"/>
      <c r="H11" s="78">
        <f t="shared" si="2"/>
        <v>0</v>
      </c>
      <c r="I11" s="105">
        <f t="shared" si="3"/>
        <v>0</v>
      </c>
      <c r="J11" s="373"/>
    </row>
    <row r="12" ht="24" outlineLevel="1" spans="1:10">
      <c r="A12" s="147"/>
      <c r="B12" s="126"/>
      <c r="C12" s="342" t="s">
        <v>572</v>
      </c>
      <c r="D12" s="128" t="s">
        <v>224</v>
      </c>
      <c r="E12" s="136">
        <v>1</v>
      </c>
      <c r="F12" s="290"/>
      <c r="G12" s="290"/>
      <c r="H12" s="78">
        <f t="shared" si="2"/>
        <v>0</v>
      </c>
      <c r="I12" s="105">
        <f t="shared" si="3"/>
        <v>0</v>
      </c>
      <c r="J12" s="373"/>
    </row>
    <row r="13" ht="48" outlineLevel="1" spans="1:10">
      <c r="A13" s="147"/>
      <c r="B13" s="126"/>
      <c r="C13" s="342" t="s">
        <v>573</v>
      </c>
      <c r="D13" s="128" t="s">
        <v>224</v>
      </c>
      <c r="E13" s="136">
        <v>1</v>
      </c>
      <c r="F13" s="290"/>
      <c r="G13" s="290"/>
      <c r="H13" s="78">
        <f t="shared" si="2"/>
        <v>0</v>
      </c>
      <c r="I13" s="105">
        <f t="shared" si="3"/>
        <v>0</v>
      </c>
      <c r="J13" s="373"/>
    </row>
    <row r="14" ht="36" outlineLevel="1" spans="1:10">
      <c r="A14" s="147"/>
      <c r="B14" s="126"/>
      <c r="C14" s="342" t="s">
        <v>574</v>
      </c>
      <c r="D14" s="128" t="s">
        <v>224</v>
      </c>
      <c r="E14" s="136">
        <v>1</v>
      </c>
      <c r="F14" s="290"/>
      <c r="G14" s="290"/>
      <c r="H14" s="78">
        <f t="shared" si="2"/>
        <v>0</v>
      </c>
      <c r="I14" s="105">
        <f t="shared" si="3"/>
        <v>0</v>
      </c>
      <c r="J14" s="373"/>
    </row>
    <row r="15" ht="48" outlineLevel="1" spans="1:10">
      <c r="A15" s="147"/>
      <c r="B15" s="126"/>
      <c r="C15" s="342" t="s">
        <v>575</v>
      </c>
      <c r="D15" s="128" t="s">
        <v>224</v>
      </c>
      <c r="E15" s="136">
        <v>1</v>
      </c>
      <c r="F15" s="290"/>
      <c r="G15" s="290"/>
      <c r="H15" s="78">
        <f t="shared" si="2"/>
        <v>0</v>
      </c>
      <c r="I15" s="105">
        <f t="shared" si="3"/>
        <v>0</v>
      </c>
      <c r="J15" s="373"/>
    </row>
    <row r="16" ht="48" outlineLevel="1" spans="1:10">
      <c r="A16" s="147"/>
      <c r="B16" s="126"/>
      <c r="C16" s="342" t="s">
        <v>576</v>
      </c>
      <c r="D16" s="128" t="s">
        <v>224</v>
      </c>
      <c r="E16" s="136">
        <v>1</v>
      </c>
      <c r="F16" s="290"/>
      <c r="G16" s="290"/>
      <c r="H16" s="78">
        <f t="shared" si="2"/>
        <v>0</v>
      </c>
      <c r="I16" s="105">
        <f t="shared" si="3"/>
        <v>0</v>
      </c>
      <c r="J16" s="373"/>
    </row>
    <row r="17" ht="24" outlineLevel="1" spans="1:10">
      <c r="A17" s="147"/>
      <c r="B17" s="126"/>
      <c r="C17" s="342" t="s">
        <v>577</v>
      </c>
      <c r="D17" s="128" t="s">
        <v>224</v>
      </c>
      <c r="E17" s="136">
        <v>1</v>
      </c>
      <c r="F17" s="290"/>
      <c r="G17" s="290"/>
      <c r="H17" s="78">
        <f t="shared" si="2"/>
        <v>0</v>
      </c>
      <c r="I17" s="105">
        <f t="shared" si="3"/>
        <v>0</v>
      </c>
      <c r="J17" s="373"/>
    </row>
    <row r="18" ht="36" outlineLevel="1" spans="1:10">
      <c r="A18" s="147"/>
      <c r="B18" s="126"/>
      <c r="C18" s="342" t="s">
        <v>578</v>
      </c>
      <c r="D18" s="128" t="s">
        <v>224</v>
      </c>
      <c r="E18" s="136">
        <v>1</v>
      </c>
      <c r="F18" s="290"/>
      <c r="G18" s="290"/>
      <c r="H18" s="78">
        <f t="shared" si="2"/>
        <v>0</v>
      </c>
      <c r="I18" s="105">
        <f t="shared" si="3"/>
        <v>0</v>
      </c>
      <c r="J18" s="373"/>
    </row>
    <row r="19" ht="24.75" customHeight="1" spans="1:10">
      <c r="A19" s="370" t="s">
        <v>152</v>
      </c>
      <c r="B19" s="295" t="s">
        <v>321</v>
      </c>
      <c r="C19" s="342"/>
      <c r="D19" s="297"/>
      <c r="E19" s="332"/>
      <c r="F19" s="136"/>
      <c r="G19" s="136"/>
      <c r="H19" s="78"/>
      <c r="I19" s="105">
        <f>SUM(I20:I21)</f>
        <v>0</v>
      </c>
      <c r="J19" s="373"/>
    </row>
    <row r="20" ht="96" outlineLevel="1" spans="1:10">
      <c r="A20" s="147">
        <v>1</v>
      </c>
      <c r="B20" s="371" t="s">
        <v>579</v>
      </c>
      <c r="C20" s="342" t="s">
        <v>580</v>
      </c>
      <c r="D20" s="128" t="s">
        <v>186</v>
      </c>
      <c r="E20" s="136">
        <v>97</v>
      </c>
      <c r="F20" s="290"/>
      <c r="G20" s="290"/>
      <c r="H20" s="78">
        <f t="shared" si="2"/>
        <v>0</v>
      </c>
      <c r="I20" s="105">
        <f t="shared" si="3"/>
        <v>0</v>
      </c>
      <c r="J20" s="373"/>
    </row>
    <row r="21" ht="24" outlineLevel="1" spans="1:10">
      <c r="A21" s="147">
        <v>2</v>
      </c>
      <c r="B21" s="346" t="s">
        <v>581</v>
      </c>
      <c r="C21" s="342" t="s">
        <v>582</v>
      </c>
      <c r="D21" s="128" t="s">
        <v>224</v>
      </c>
      <c r="E21" s="136">
        <v>97</v>
      </c>
      <c r="F21" s="290"/>
      <c r="G21" s="290"/>
      <c r="H21" s="78">
        <f t="shared" si="2"/>
        <v>0</v>
      </c>
      <c r="I21" s="105">
        <f t="shared" si="3"/>
        <v>0</v>
      </c>
      <c r="J21" s="373"/>
    </row>
    <row r="22" customHeight="1" spans="1:10">
      <c r="A22" s="67" t="s">
        <v>161</v>
      </c>
      <c r="B22" s="99" t="s">
        <v>217</v>
      </c>
      <c r="C22" s="100" t="s">
        <v>583</v>
      </c>
      <c r="D22" s="101"/>
      <c r="E22" s="101"/>
      <c r="F22" s="101"/>
      <c r="G22" s="101"/>
      <c r="H22" s="102"/>
      <c r="I22" s="105">
        <f>I5+I19</f>
        <v>0</v>
      </c>
      <c r="J22" s="147"/>
    </row>
  </sheetData>
  <mergeCells count="12">
    <mergeCell ref="A1:I1"/>
    <mergeCell ref="F3:G3"/>
    <mergeCell ref="H3:I3"/>
    <mergeCell ref="C22:H22"/>
    <mergeCell ref="A3:A4"/>
    <mergeCell ref="A8:A18"/>
    <mergeCell ref="B3:B4"/>
    <mergeCell ref="B8:B18"/>
    <mergeCell ref="C3:C4"/>
    <mergeCell ref="D3:D4"/>
    <mergeCell ref="E3:E4"/>
    <mergeCell ref="J3:J4"/>
  </mergeCells>
  <pageMargins left="0.590551181102362" right="0.393700787401575" top="0.275590551181102" bottom="0.275590551181102" header="0.31496062992126" footer="0.31496062992126"/>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8"/>
  <sheetViews>
    <sheetView workbookViewId="0">
      <pane ySplit="4" topLeftCell="A16" activePane="bottomLeft" state="frozen"/>
      <selection/>
      <selection pane="bottomLeft" activeCell="F5" sqref="F5:G18"/>
    </sheetView>
  </sheetViews>
  <sheetFormatPr defaultColWidth="9" defaultRowHeight="30" customHeight="1"/>
  <cols>
    <col min="1" max="1" width="4.75" style="46" customWidth="1"/>
    <col min="2" max="2" width="10.375" style="47" customWidth="1"/>
    <col min="3" max="3" width="31" style="47" customWidth="1"/>
    <col min="4" max="4" width="8.5" style="47" customWidth="1"/>
    <col min="5" max="5" width="9.375" style="48" customWidth="1"/>
    <col min="6" max="6" width="10.5" style="350" customWidth="1"/>
    <col min="7" max="7" width="13.25" style="350" customWidth="1"/>
    <col min="8" max="8" width="17.25" style="48" customWidth="1"/>
    <col min="9" max="9" width="14" style="48" customWidth="1"/>
    <col min="10" max="16384" width="9" style="47"/>
  </cols>
  <sheetData>
    <row r="1" ht="20.25" spans="1:9">
      <c r="A1" s="49" t="s">
        <v>16</v>
      </c>
      <c r="B1" s="49"/>
      <c r="C1" s="49"/>
      <c r="D1" s="49"/>
      <c r="E1" s="49"/>
      <c r="F1" s="49"/>
      <c r="G1" s="49"/>
      <c r="H1" s="50"/>
      <c r="I1" s="49"/>
    </row>
    <row r="2" ht="13.5" spans="1:9">
      <c r="A2" s="51" t="s">
        <v>1</v>
      </c>
      <c r="B2" s="52"/>
      <c r="C2" s="53"/>
      <c r="D2" s="53"/>
      <c r="E2" s="53"/>
      <c r="F2" s="53"/>
      <c r="G2" s="53"/>
      <c r="H2" s="54"/>
      <c r="I2" s="103"/>
    </row>
    <row r="3" customHeight="1" spans="1:10">
      <c r="A3" s="55" t="s">
        <v>2</v>
      </c>
      <c r="B3" s="56" t="s">
        <v>126</v>
      </c>
      <c r="C3" s="56" t="s">
        <v>127</v>
      </c>
      <c r="D3" s="57" t="s">
        <v>128</v>
      </c>
      <c r="E3" s="58" t="s">
        <v>129</v>
      </c>
      <c r="F3" s="59" t="s">
        <v>130</v>
      </c>
      <c r="G3" s="60"/>
      <c r="H3" s="59" t="s">
        <v>131</v>
      </c>
      <c r="I3" s="60"/>
      <c r="J3" s="69" t="s">
        <v>5</v>
      </c>
    </row>
    <row r="4" ht="40.5" customHeight="1" spans="1:10">
      <c r="A4" s="61"/>
      <c r="B4" s="62"/>
      <c r="C4" s="62"/>
      <c r="D4" s="63"/>
      <c r="E4" s="64"/>
      <c r="F4" s="65" t="s">
        <v>132</v>
      </c>
      <c r="G4" s="65" t="s">
        <v>133</v>
      </c>
      <c r="H4" s="66" t="s">
        <v>134</v>
      </c>
      <c r="I4" s="66" t="s">
        <v>135</v>
      </c>
      <c r="J4" s="69"/>
    </row>
    <row r="5" ht="120" spans="1:10">
      <c r="A5" s="351">
        <v>1</v>
      </c>
      <c r="B5" s="352" t="s">
        <v>584</v>
      </c>
      <c r="C5" s="342" t="s">
        <v>585</v>
      </c>
      <c r="D5" s="353" t="s">
        <v>224</v>
      </c>
      <c r="E5" s="354">
        <v>3</v>
      </c>
      <c r="F5" s="355"/>
      <c r="G5" s="355"/>
      <c r="H5" s="78">
        <f>F5+G5</f>
        <v>0</v>
      </c>
      <c r="I5" s="105">
        <f>E5*H5</f>
        <v>0</v>
      </c>
      <c r="J5" s="69"/>
    </row>
    <row r="6" ht="60" spans="1:10">
      <c r="A6" s="356">
        <v>2</v>
      </c>
      <c r="B6" s="352" t="s">
        <v>586</v>
      </c>
      <c r="C6" s="342" t="s">
        <v>587</v>
      </c>
      <c r="D6" s="353" t="s">
        <v>224</v>
      </c>
      <c r="E6" s="354">
        <v>1</v>
      </c>
      <c r="F6" s="355"/>
      <c r="G6" s="355"/>
      <c r="H6" s="78">
        <f t="shared" ref="H6:H7" si="0">F6+G6</f>
        <v>0</v>
      </c>
      <c r="I6" s="105">
        <f t="shared" ref="I6:I7" si="1">E6*H6</f>
        <v>0</v>
      </c>
      <c r="J6" s="69"/>
    </row>
    <row r="7" ht="84" spans="1:10">
      <c r="A7" s="356">
        <v>3</v>
      </c>
      <c r="B7" s="352" t="s">
        <v>588</v>
      </c>
      <c r="C7" s="342" t="s">
        <v>589</v>
      </c>
      <c r="D7" s="353" t="s">
        <v>224</v>
      </c>
      <c r="E7" s="354">
        <v>1</v>
      </c>
      <c r="F7" s="355"/>
      <c r="G7" s="355"/>
      <c r="H7" s="78">
        <f t="shared" si="0"/>
        <v>0</v>
      </c>
      <c r="I7" s="105">
        <f t="shared" si="1"/>
        <v>0</v>
      </c>
      <c r="J7" s="262"/>
    </row>
    <row r="8" ht="168" spans="1:10">
      <c r="A8" s="356">
        <v>4</v>
      </c>
      <c r="B8" s="352" t="s">
        <v>590</v>
      </c>
      <c r="C8" s="342" t="s">
        <v>591</v>
      </c>
      <c r="D8" s="353" t="s">
        <v>224</v>
      </c>
      <c r="E8" s="354">
        <v>1</v>
      </c>
      <c r="F8" s="355"/>
      <c r="G8" s="355"/>
      <c r="H8" s="78">
        <f t="shared" ref="H8:H17" si="2">F8+G8</f>
        <v>0</v>
      </c>
      <c r="I8" s="105">
        <f t="shared" ref="I8:I17" si="3">E8*H8</f>
        <v>0</v>
      </c>
      <c r="J8" s="69"/>
    </row>
    <row r="9" ht="324" spans="1:10">
      <c r="A9" s="356">
        <v>5</v>
      </c>
      <c r="B9" s="352" t="s">
        <v>592</v>
      </c>
      <c r="C9" s="357" t="s">
        <v>593</v>
      </c>
      <c r="D9" s="353" t="s">
        <v>224</v>
      </c>
      <c r="E9" s="354">
        <v>2</v>
      </c>
      <c r="F9" s="355"/>
      <c r="G9" s="355"/>
      <c r="H9" s="78">
        <f t="shared" si="2"/>
        <v>0</v>
      </c>
      <c r="I9" s="105">
        <f t="shared" si="3"/>
        <v>0</v>
      </c>
      <c r="J9" s="69"/>
    </row>
    <row r="10" ht="60" spans="1:10">
      <c r="A10" s="356">
        <v>6</v>
      </c>
      <c r="B10" s="358" t="s">
        <v>594</v>
      </c>
      <c r="C10" s="342" t="s">
        <v>595</v>
      </c>
      <c r="D10" s="359" t="s">
        <v>156</v>
      </c>
      <c r="E10" s="360">
        <v>1000</v>
      </c>
      <c r="F10" s="355"/>
      <c r="G10" s="355"/>
      <c r="H10" s="78">
        <f t="shared" si="2"/>
        <v>0</v>
      </c>
      <c r="I10" s="105">
        <f t="shared" si="3"/>
        <v>0</v>
      </c>
      <c r="J10" s="69"/>
    </row>
    <row r="11" ht="60" spans="1:10">
      <c r="A11" s="356">
        <v>7</v>
      </c>
      <c r="B11" s="361" t="s">
        <v>596</v>
      </c>
      <c r="C11" s="342" t="s">
        <v>597</v>
      </c>
      <c r="D11" s="362" t="s">
        <v>211</v>
      </c>
      <c r="E11" s="360">
        <v>18</v>
      </c>
      <c r="F11" s="355"/>
      <c r="G11" s="355"/>
      <c r="H11" s="78">
        <f t="shared" si="2"/>
        <v>0</v>
      </c>
      <c r="I11" s="105">
        <f t="shared" si="3"/>
        <v>0</v>
      </c>
      <c r="J11" s="69"/>
    </row>
    <row r="12" ht="96" spans="1:10">
      <c r="A12" s="356">
        <v>8</v>
      </c>
      <c r="B12" s="361" t="s">
        <v>598</v>
      </c>
      <c r="C12" s="361" t="s">
        <v>599</v>
      </c>
      <c r="D12" s="362" t="s">
        <v>211</v>
      </c>
      <c r="E12" s="360">
        <v>18</v>
      </c>
      <c r="F12" s="355"/>
      <c r="G12" s="355"/>
      <c r="H12" s="78">
        <f t="shared" si="2"/>
        <v>0</v>
      </c>
      <c r="I12" s="105">
        <f t="shared" si="3"/>
        <v>0</v>
      </c>
      <c r="J12" s="69"/>
    </row>
    <row r="13" ht="96" spans="1:10">
      <c r="A13" s="356">
        <v>9</v>
      </c>
      <c r="B13" s="361" t="s">
        <v>600</v>
      </c>
      <c r="C13" s="361" t="s">
        <v>601</v>
      </c>
      <c r="D13" s="362" t="s">
        <v>211</v>
      </c>
      <c r="E13" s="360">
        <v>1</v>
      </c>
      <c r="F13" s="355"/>
      <c r="G13" s="355"/>
      <c r="H13" s="78">
        <f t="shared" si="2"/>
        <v>0</v>
      </c>
      <c r="I13" s="105">
        <f t="shared" si="3"/>
        <v>0</v>
      </c>
      <c r="J13" s="69"/>
    </row>
    <row r="14" ht="72" spans="1:10">
      <c r="A14" s="356">
        <v>10</v>
      </c>
      <c r="B14" s="361" t="s">
        <v>602</v>
      </c>
      <c r="C14" s="361" t="s">
        <v>603</v>
      </c>
      <c r="D14" s="362" t="s">
        <v>211</v>
      </c>
      <c r="E14" s="360">
        <v>1</v>
      </c>
      <c r="F14" s="355"/>
      <c r="G14" s="355"/>
      <c r="H14" s="78">
        <f t="shared" si="2"/>
        <v>0</v>
      </c>
      <c r="I14" s="105">
        <f t="shared" si="3"/>
        <v>0</v>
      </c>
      <c r="J14" s="69"/>
    </row>
    <row r="15" ht="48" spans="1:10">
      <c r="A15" s="356">
        <v>11</v>
      </c>
      <c r="B15" s="361" t="s">
        <v>604</v>
      </c>
      <c r="C15" s="342" t="s">
        <v>605</v>
      </c>
      <c r="D15" s="362" t="s">
        <v>211</v>
      </c>
      <c r="E15" s="360">
        <v>90</v>
      </c>
      <c r="F15" s="355"/>
      <c r="G15" s="355"/>
      <c r="H15" s="78">
        <f t="shared" si="2"/>
        <v>0</v>
      </c>
      <c r="I15" s="105">
        <f t="shared" si="3"/>
        <v>0</v>
      </c>
      <c r="J15" s="69"/>
    </row>
    <row r="16" ht="48" spans="1:10">
      <c r="A16" s="356">
        <v>12</v>
      </c>
      <c r="B16" s="361" t="s">
        <v>606</v>
      </c>
      <c r="C16" s="342" t="s">
        <v>605</v>
      </c>
      <c r="D16" s="362" t="s">
        <v>211</v>
      </c>
      <c r="E16" s="360">
        <v>18</v>
      </c>
      <c r="F16" s="355"/>
      <c r="G16" s="355"/>
      <c r="H16" s="78">
        <f t="shared" si="2"/>
        <v>0</v>
      </c>
      <c r="I16" s="105">
        <f t="shared" si="3"/>
        <v>0</v>
      </c>
      <c r="J16" s="69"/>
    </row>
    <row r="17" ht="84" spans="1:10">
      <c r="A17" s="351">
        <v>13</v>
      </c>
      <c r="B17" s="361" t="s">
        <v>607</v>
      </c>
      <c r="C17" s="342" t="s">
        <v>608</v>
      </c>
      <c r="D17" s="363" t="s">
        <v>224</v>
      </c>
      <c r="E17" s="360">
        <v>20</v>
      </c>
      <c r="F17" s="355"/>
      <c r="G17" s="355"/>
      <c r="H17" s="78">
        <f t="shared" si="2"/>
        <v>0</v>
      </c>
      <c r="I17" s="105">
        <f t="shared" si="3"/>
        <v>0</v>
      </c>
      <c r="J17" s="69"/>
    </row>
    <row r="18" ht="21.75" customHeight="1" spans="1:10">
      <c r="A18" s="337">
        <v>14</v>
      </c>
      <c r="B18" s="338" t="s">
        <v>217</v>
      </c>
      <c r="C18" s="338" t="s">
        <v>609</v>
      </c>
      <c r="D18" s="338"/>
      <c r="E18" s="104"/>
      <c r="F18" s="104"/>
      <c r="G18" s="104"/>
      <c r="H18" s="104"/>
      <c r="I18" s="104">
        <f>SUM(I5:I17)</f>
        <v>0</v>
      </c>
      <c r="J18" s="69"/>
    </row>
  </sheetData>
  <mergeCells count="9">
    <mergeCell ref="A1:I1"/>
    <mergeCell ref="F3:G3"/>
    <mergeCell ref="H3:I3"/>
    <mergeCell ref="A3:A4"/>
    <mergeCell ref="B3:B4"/>
    <mergeCell ref="C3:C4"/>
    <mergeCell ref="D3:D4"/>
    <mergeCell ref="E3:E4"/>
    <mergeCell ref="J3:J4"/>
  </mergeCells>
  <pageMargins left="0.590551181102362" right="0.708661417322835" top="0.354330708661417" bottom="0.354330708661417" header="0.31496062992126" footer="0.31496062992126"/>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
  <sheetViews>
    <sheetView workbookViewId="0">
      <pane ySplit="4" topLeftCell="A5" activePane="bottomLeft" state="frozen"/>
      <selection/>
      <selection pane="bottomLeft" activeCell="F5" sqref="F5:G14"/>
    </sheetView>
  </sheetViews>
  <sheetFormatPr defaultColWidth="9" defaultRowHeight="30" customHeight="1"/>
  <cols>
    <col min="1" max="1" width="5" style="281" customWidth="1"/>
    <col min="2" max="2" width="18" style="260" customWidth="1"/>
    <col min="3" max="3" width="30.75" style="260" customWidth="1"/>
    <col min="4" max="4" width="6.625" style="260" customWidth="1"/>
    <col min="5" max="5" width="10.25" style="282" customWidth="1"/>
    <col min="6" max="6" width="11.125" style="282" customWidth="1"/>
    <col min="7" max="7" width="12.625" style="282" customWidth="1"/>
    <col min="8" max="8" width="14.125" style="282" customWidth="1"/>
    <col min="9" max="9" width="16.5" style="282" customWidth="1"/>
    <col min="10" max="10" width="8" style="260" customWidth="1"/>
    <col min="11" max="16384" width="9" style="260"/>
  </cols>
  <sheetData>
    <row r="1" ht="20.25" spans="1:9">
      <c r="A1" s="49" t="s">
        <v>17</v>
      </c>
      <c r="B1" s="49"/>
      <c r="C1" s="49"/>
      <c r="D1" s="49"/>
      <c r="E1" s="49"/>
      <c r="F1" s="49"/>
      <c r="G1" s="49"/>
      <c r="H1" s="50"/>
      <c r="I1" s="49"/>
    </row>
    <row r="2" ht="13.5" spans="1:9">
      <c r="A2" s="51" t="s">
        <v>1</v>
      </c>
      <c r="B2" s="52"/>
      <c r="C2" s="53"/>
      <c r="D2" s="53"/>
      <c r="E2" s="53"/>
      <c r="F2" s="53"/>
      <c r="G2" s="53"/>
      <c r="H2" s="54"/>
      <c r="I2" s="103"/>
    </row>
    <row r="3" customHeight="1" spans="1:10">
      <c r="A3" s="55" t="s">
        <v>2</v>
      </c>
      <c r="B3" s="56" t="s">
        <v>126</v>
      </c>
      <c r="C3" s="56" t="s">
        <v>127</v>
      </c>
      <c r="D3" s="57" t="s">
        <v>128</v>
      </c>
      <c r="E3" s="58" t="s">
        <v>129</v>
      </c>
      <c r="F3" s="59" t="s">
        <v>130</v>
      </c>
      <c r="G3" s="60"/>
      <c r="H3" s="59" t="s">
        <v>131</v>
      </c>
      <c r="I3" s="60"/>
      <c r="J3" s="69" t="s">
        <v>5</v>
      </c>
    </row>
    <row r="4" ht="39" customHeight="1" spans="1:10">
      <c r="A4" s="61"/>
      <c r="B4" s="62"/>
      <c r="C4" s="62"/>
      <c r="D4" s="63"/>
      <c r="E4" s="64"/>
      <c r="F4" s="65" t="s">
        <v>132</v>
      </c>
      <c r="G4" s="65" t="s">
        <v>133</v>
      </c>
      <c r="H4" s="66" t="s">
        <v>134</v>
      </c>
      <c r="I4" s="66" t="s">
        <v>135</v>
      </c>
      <c r="J4" s="69"/>
    </row>
    <row r="5" ht="75.75" customHeight="1" spans="1:10">
      <c r="A5" s="215">
        <v>1</v>
      </c>
      <c r="B5" s="342" t="s">
        <v>610</v>
      </c>
      <c r="C5" s="343" t="s">
        <v>611</v>
      </c>
      <c r="D5" s="344" t="s">
        <v>186</v>
      </c>
      <c r="E5" s="345">
        <v>1</v>
      </c>
      <c r="F5" s="345"/>
      <c r="G5" s="345"/>
      <c r="H5" s="78">
        <f>F5+G5</f>
        <v>0</v>
      </c>
      <c r="I5" s="105">
        <f>E5*H5</f>
        <v>0</v>
      </c>
      <c r="J5" s="69"/>
    </row>
    <row r="6" ht="114.75" customHeight="1" spans="1:10">
      <c r="A6" s="215">
        <v>2</v>
      </c>
      <c r="B6" s="342" t="s">
        <v>518</v>
      </c>
      <c r="C6" s="343" t="s">
        <v>612</v>
      </c>
      <c r="D6" s="344" t="s">
        <v>186</v>
      </c>
      <c r="E6" s="345">
        <v>1</v>
      </c>
      <c r="F6" s="345"/>
      <c r="G6" s="345"/>
      <c r="H6" s="78">
        <f t="shared" ref="H6:H7" si="0">F6+G6</f>
        <v>0</v>
      </c>
      <c r="I6" s="105">
        <f t="shared" ref="I6:I7" si="1">E6*H6</f>
        <v>0</v>
      </c>
      <c r="J6" s="69"/>
    </row>
    <row r="7" ht="345" customHeight="1" spans="1:10">
      <c r="A7" s="215">
        <v>3</v>
      </c>
      <c r="B7" s="346" t="s">
        <v>613</v>
      </c>
      <c r="C7" s="347" t="s">
        <v>614</v>
      </c>
      <c r="D7" s="262" t="s">
        <v>186</v>
      </c>
      <c r="E7" s="285">
        <v>4</v>
      </c>
      <c r="F7" s="348"/>
      <c r="G7" s="348"/>
      <c r="H7" s="78">
        <f t="shared" si="0"/>
        <v>0</v>
      </c>
      <c r="I7" s="105">
        <f t="shared" si="1"/>
        <v>0</v>
      </c>
      <c r="J7" s="262"/>
    </row>
    <row r="8" ht="348.75" customHeight="1" spans="1:10">
      <c r="A8" s="215">
        <v>4</v>
      </c>
      <c r="B8" s="346" t="s">
        <v>615</v>
      </c>
      <c r="C8" s="347" t="s">
        <v>616</v>
      </c>
      <c r="D8" s="262" t="s">
        <v>186</v>
      </c>
      <c r="E8" s="285">
        <v>4</v>
      </c>
      <c r="F8" s="348"/>
      <c r="G8" s="348"/>
      <c r="H8" s="78">
        <f t="shared" ref="H8:H13" si="2">F8+G8</f>
        <v>0</v>
      </c>
      <c r="I8" s="105">
        <f t="shared" ref="I8:I13" si="3">E8*H8</f>
        <v>0</v>
      </c>
      <c r="J8" s="262"/>
    </row>
    <row r="9" ht="336" spans="1:10">
      <c r="A9" s="215">
        <v>5</v>
      </c>
      <c r="B9" s="346" t="s">
        <v>617</v>
      </c>
      <c r="C9" s="347" t="s">
        <v>618</v>
      </c>
      <c r="D9" s="262" t="s">
        <v>186</v>
      </c>
      <c r="E9" s="285">
        <v>3</v>
      </c>
      <c r="F9" s="348"/>
      <c r="G9" s="348"/>
      <c r="H9" s="78">
        <f t="shared" si="2"/>
        <v>0</v>
      </c>
      <c r="I9" s="105">
        <f t="shared" si="3"/>
        <v>0</v>
      </c>
      <c r="J9" s="262"/>
    </row>
    <row r="10" ht="13.5" spans="1:10">
      <c r="A10" s="215">
        <v>6</v>
      </c>
      <c r="B10" s="346" t="s">
        <v>619</v>
      </c>
      <c r="C10" s="347"/>
      <c r="D10" s="262" t="s">
        <v>224</v>
      </c>
      <c r="E10" s="285">
        <v>1</v>
      </c>
      <c r="F10" s="348"/>
      <c r="G10" s="348"/>
      <c r="H10" s="78">
        <f t="shared" si="2"/>
        <v>0</v>
      </c>
      <c r="I10" s="105">
        <f t="shared" si="3"/>
        <v>0</v>
      </c>
      <c r="J10" s="262"/>
    </row>
    <row r="11" ht="13.5" spans="1:10">
      <c r="A11" s="215">
        <v>7</v>
      </c>
      <c r="B11" s="346" t="s">
        <v>620</v>
      </c>
      <c r="C11" s="262"/>
      <c r="D11" s="262" t="s">
        <v>224</v>
      </c>
      <c r="E11" s="285">
        <v>11</v>
      </c>
      <c r="F11" s="348"/>
      <c r="G11" s="348"/>
      <c r="H11" s="78">
        <f t="shared" si="2"/>
        <v>0</v>
      </c>
      <c r="I11" s="105">
        <f t="shared" si="3"/>
        <v>0</v>
      </c>
      <c r="J11" s="262"/>
    </row>
    <row r="12" ht="409.5" spans="1:10">
      <c r="A12" s="215">
        <v>8</v>
      </c>
      <c r="B12" s="346" t="s">
        <v>621</v>
      </c>
      <c r="C12" s="349" t="s">
        <v>155</v>
      </c>
      <c r="D12" s="262" t="s">
        <v>622</v>
      </c>
      <c r="E12" s="285">
        <v>1</v>
      </c>
      <c r="F12" s="348"/>
      <c r="G12" s="348"/>
      <c r="H12" s="78">
        <f t="shared" si="2"/>
        <v>0</v>
      </c>
      <c r="I12" s="105">
        <f t="shared" si="3"/>
        <v>0</v>
      </c>
      <c r="J12" s="262"/>
    </row>
    <row r="13" ht="13.5" spans="1:10">
      <c r="A13" s="215">
        <v>9</v>
      </c>
      <c r="B13" s="346" t="s">
        <v>207</v>
      </c>
      <c r="C13" s="349"/>
      <c r="D13" s="262" t="s">
        <v>156</v>
      </c>
      <c r="E13" s="285">
        <v>120</v>
      </c>
      <c r="F13" s="348"/>
      <c r="G13" s="348"/>
      <c r="H13" s="78">
        <f t="shared" si="2"/>
        <v>0</v>
      </c>
      <c r="I13" s="105">
        <f t="shared" si="3"/>
        <v>0</v>
      </c>
      <c r="J13" s="262"/>
    </row>
    <row r="14" customHeight="1" spans="1:10">
      <c r="A14" s="337">
        <v>10</v>
      </c>
      <c r="B14" s="338" t="s">
        <v>217</v>
      </c>
      <c r="C14" s="338" t="s">
        <v>623</v>
      </c>
      <c r="D14" s="338"/>
      <c r="E14" s="104"/>
      <c r="F14" s="104"/>
      <c r="G14" s="104"/>
      <c r="H14" s="104"/>
      <c r="I14" s="104">
        <f>SUM(I5:I13)</f>
        <v>0</v>
      </c>
      <c r="J14" s="337"/>
    </row>
  </sheetData>
  <mergeCells count="9">
    <mergeCell ref="A1:I1"/>
    <mergeCell ref="F3:G3"/>
    <mergeCell ref="H3:I3"/>
    <mergeCell ref="A3:A4"/>
    <mergeCell ref="B3:B4"/>
    <mergeCell ref="C3:C4"/>
    <mergeCell ref="D3:D4"/>
    <mergeCell ref="E3:E4"/>
    <mergeCell ref="J3:J4"/>
  </mergeCells>
  <pageMargins left="0.590551181102362" right="0.393700787401575" top="0.275590551181102" bottom="0.275590551181102" header="0.31496062992126" footer="0.31496062992126"/>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5"/>
  <sheetViews>
    <sheetView zoomScale="85" zoomScaleNormal="85" workbookViewId="0">
      <pane ySplit="4" topLeftCell="A13" activePane="bottomLeft" state="frozen"/>
      <selection/>
      <selection pane="bottomLeft" activeCell="M10" sqref="M10"/>
    </sheetView>
  </sheetViews>
  <sheetFormatPr defaultColWidth="9" defaultRowHeight="30" customHeight="1"/>
  <cols>
    <col min="1" max="1" width="4.75" style="281" customWidth="1"/>
    <col min="2" max="2" width="16.875" style="260" customWidth="1"/>
    <col min="3" max="3" width="54.625" style="260" customWidth="1"/>
    <col min="4" max="4" width="5.5" style="260" customWidth="1"/>
    <col min="5" max="5" width="9" style="282"/>
    <col min="6" max="6" width="10.875" style="282" customWidth="1"/>
    <col min="7" max="7" width="8.75" style="282" customWidth="1"/>
    <col min="8" max="8" width="9" style="282"/>
    <col min="9" max="9" width="13" style="282" customWidth="1"/>
    <col min="10" max="10" width="5.375" style="260" customWidth="1"/>
    <col min="11" max="16384" width="9" style="260"/>
  </cols>
  <sheetData>
    <row r="1" ht="20.25" spans="1:9">
      <c r="A1" s="49" t="s">
        <v>18</v>
      </c>
      <c r="B1" s="49"/>
      <c r="C1" s="49"/>
      <c r="D1" s="49"/>
      <c r="E1" s="49"/>
      <c r="F1" s="49"/>
      <c r="G1" s="49"/>
      <c r="H1" s="50"/>
      <c r="I1" s="49"/>
    </row>
    <row r="2" ht="13.5" spans="1:9">
      <c r="A2" s="51" t="s">
        <v>1</v>
      </c>
      <c r="B2" s="52"/>
      <c r="C2" s="53"/>
      <c r="D2" s="53"/>
      <c r="E2" s="53"/>
      <c r="F2" s="53"/>
      <c r="G2" s="53"/>
      <c r="H2" s="54"/>
      <c r="I2" s="103"/>
    </row>
    <row r="3" customHeight="1" spans="1:10">
      <c r="A3" s="55" t="s">
        <v>2</v>
      </c>
      <c r="B3" s="56" t="s">
        <v>126</v>
      </c>
      <c r="C3" s="56" t="s">
        <v>127</v>
      </c>
      <c r="D3" s="57" t="s">
        <v>128</v>
      </c>
      <c r="E3" s="58" t="s">
        <v>129</v>
      </c>
      <c r="F3" s="59" t="s">
        <v>130</v>
      </c>
      <c r="G3" s="60"/>
      <c r="H3" s="59" t="s">
        <v>131</v>
      </c>
      <c r="I3" s="60"/>
      <c r="J3" s="69" t="s">
        <v>5</v>
      </c>
    </row>
    <row r="4" ht="39.75" customHeight="1" spans="1:10">
      <c r="A4" s="61"/>
      <c r="B4" s="62"/>
      <c r="C4" s="62"/>
      <c r="D4" s="63"/>
      <c r="E4" s="64"/>
      <c r="F4" s="65" t="s">
        <v>132</v>
      </c>
      <c r="G4" s="65" t="s">
        <v>133</v>
      </c>
      <c r="H4" s="66" t="s">
        <v>134</v>
      </c>
      <c r="I4" s="66" t="s">
        <v>135</v>
      </c>
      <c r="J4" s="69"/>
    </row>
    <row r="5" ht="240.75" customHeight="1" spans="1:10">
      <c r="A5" s="147">
        <v>1</v>
      </c>
      <c r="B5" s="326" t="s">
        <v>624</v>
      </c>
      <c r="C5" s="327" t="s">
        <v>625</v>
      </c>
      <c r="D5" s="328" t="s">
        <v>142</v>
      </c>
      <c r="E5" s="329">
        <v>14</v>
      </c>
      <c r="F5" s="330"/>
      <c r="G5" s="330"/>
      <c r="H5" s="78">
        <f>F5+G5</f>
        <v>0</v>
      </c>
      <c r="I5" s="105">
        <f>E5*H5</f>
        <v>0</v>
      </c>
      <c r="J5" s="69"/>
    </row>
    <row r="6" ht="204.75" customHeight="1" spans="1:10">
      <c r="A6" s="147">
        <v>2</v>
      </c>
      <c r="B6" s="326" t="s">
        <v>626</v>
      </c>
      <c r="C6" s="327" t="s">
        <v>627</v>
      </c>
      <c r="D6" s="328" t="s">
        <v>142</v>
      </c>
      <c r="E6" s="329">
        <v>7</v>
      </c>
      <c r="F6" s="330"/>
      <c r="G6" s="330"/>
      <c r="H6" s="78">
        <f t="shared" ref="H6:H7" si="0">F6+G6</f>
        <v>0</v>
      </c>
      <c r="I6" s="105">
        <f t="shared" ref="I6:I7" si="1">E6*H6</f>
        <v>0</v>
      </c>
      <c r="J6" s="69"/>
    </row>
    <row r="7" ht="132" spans="1:10">
      <c r="A7" s="147">
        <v>4</v>
      </c>
      <c r="B7" s="326" t="s">
        <v>628</v>
      </c>
      <c r="C7" s="327" t="s">
        <v>629</v>
      </c>
      <c r="D7" s="328" t="s">
        <v>142</v>
      </c>
      <c r="E7" s="329">
        <v>34</v>
      </c>
      <c r="F7" s="330"/>
      <c r="G7" s="330"/>
      <c r="H7" s="78">
        <f t="shared" si="0"/>
        <v>0</v>
      </c>
      <c r="I7" s="105">
        <f t="shared" si="1"/>
        <v>0</v>
      </c>
      <c r="J7" s="262"/>
    </row>
    <row r="8" ht="153.75" customHeight="1" spans="1:10">
      <c r="A8" s="147">
        <v>5</v>
      </c>
      <c r="B8" s="326" t="s">
        <v>630</v>
      </c>
      <c r="C8" s="327" t="s">
        <v>631</v>
      </c>
      <c r="D8" s="328" t="s">
        <v>142</v>
      </c>
      <c r="E8" s="329">
        <v>13</v>
      </c>
      <c r="F8" s="330"/>
      <c r="G8" s="330"/>
      <c r="H8" s="78">
        <f t="shared" ref="H8:H14" si="2">F8+G8</f>
        <v>0</v>
      </c>
      <c r="I8" s="105">
        <f t="shared" ref="I8:I14" si="3">E8*H8</f>
        <v>0</v>
      </c>
      <c r="J8" s="262"/>
    </row>
    <row r="9" ht="135" customHeight="1" spans="1:10">
      <c r="A9" s="147">
        <v>6</v>
      </c>
      <c r="B9" s="326" t="s">
        <v>632</v>
      </c>
      <c r="C9" s="327" t="s">
        <v>633</v>
      </c>
      <c r="D9" s="328" t="s">
        <v>142</v>
      </c>
      <c r="E9" s="329">
        <v>1</v>
      </c>
      <c r="F9" s="330"/>
      <c r="G9" s="330"/>
      <c r="H9" s="78">
        <f t="shared" si="2"/>
        <v>0</v>
      </c>
      <c r="I9" s="105">
        <f t="shared" si="3"/>
        <v>0</v>
      </c>
      <c r="J9" s="262"/>
    </row>
    <row r="10" ht="36" spans="1:10">
      <c r="A10" s="147">
        <v>7</v>
      </c>
      <c r="B10" s="326" t="s">
        <v>634</v>
      </c>
      <c r="C10" s="216" t="s">
        <v>635</v>
      </c>
      <c r="D10" s="328" t="s">
        <v>142</v>
      </c>
      <c r="E10" s="329">
        <v>5</v>
      </c>
      <c r="F10" s="330"/>
      <c r="G10" s="330"/>
      <c r="H10" s="78">
        <f t="shared" si="2"/>
        <v>0</v>
      </c>
      <c r="I10" s="105">
        <f t="shared" si="3"/>
        <v>0</v>
      </c>
      <c r="J10" s="262"/>
    </row>
    <row r="11" ht="114.75" customHeight="1" spans="1:10">
      <c r="A11" s="147">
        <v>9</v>
      </c>
      <c r="B11" s="326" t="s">
        <v>636</v>
      </c>
      <c r="C11" s="327" t="s">
        <v>637</v>
      </c>
      <c r="D11" s="328" t="s">
        <v>224</v>
      </c>
      <c r="E11" s="329">
        <v>1</v>
      </c>
      <c r="F11" s="330"/>
      <c r="G11" s="330"/>
      <c r="H11" s="78">
        <f t="shared" si="2"/>
        <v>0</v>
      </c>
      <c r="I11" s="105">
        <f t="shared" si="3"/>
        <v>0</v>
      </c>
      <c r="J11" s="262"/>
    </row>
    <row r="12" ht="13.5" spans="1:10">
      <c r="A12" s="147">
        <v>11</v>
      </c>
      <c r="B12" s="326" t="s">
        <v>518</v>
      </c>
      <c r="C12" s="331" t="s">
        <v>638</v>
      </c>
      <c r="D12" s="297" t="s">
        <v>186</v>
      </c>
      <c r="E12" s="332">
        <v>1</v>
      </c>
      <c r="F12" s="330"/>
      <c r="G12" s="330"/>
      <c r="H12" s="78">
        <f t="shared" si="2"/>
        <v>0</v>
      </c>
      <c r="I12" s="105">
        <f t="shared" si="3"/>
        <v>0</v>
      </c>
      <c r="J12" s="262"/>
    </row>
    <row r="13" ht="375.75" customHeight="1" spans="1:10">
      <c r="A13" s="147">
        <v>12</v>
      </c>
      <c r="B13" s="333" t="s">
        <v>154</v>
      </c>
      <c r="C13" s="126" t="s">
        <v>214</v>
      </c>
      <c r="D13" s="70" t="s">
        <v>622</v>
      </c>
      <c r="E13" s="334">
        <v>8</v>
      </c>
      <c r="F13" s="285"/>
      <c r="G13" s="285"/>
      <c r="H13" s="78">
        <f t="shared" si="2"/>
        <v>0</v>
      </c>
      <c r="I13" s="105">
        <f t="shared" si="3"/>
        <v>0</v>
      </c>
      <c r="J13" s="262"/>
    </row>
    <row r="14" ht="24" spans="1:10">
      <c r="A14" s="147">
        <v>13</v>
      </c>
      <c r="B14" s="335" t="s">
        <v>639</v>
      </c>
      <c r="C14" s="336" t="s">
        <v>640</v>
      </c>
      <c r="D14" s="301" t="s">
        <v>156</v>
      </c>
      <c r="E14" s="129">
        <v>600</v>
      </c>
      <c r="F14" s="285"/>
      <c r="G14" s="285"/>
      <c r="H14" s="78">
        <f t="shared" si="2"/>
        <v>0</v>
      </c>
      <c r="I14" s="105">
        <f t="shared" si="3"/>
        <v>0</v>
      </c>
      <c r="J14" s="262"/>
    </row>
    <row r="15" customHeight="1" spans="1:10">
      <c r="A15" s="337">
        <v>14</v>
      </c>
      <c r="B15" s="338" t="s">
        <v>217</v>
      </c>
      <c r="C15" s="339" t="s">
        <v>641</v>
      </c>
      <c r="D15" s="340"/>
      <c r="E15" s="340"/>
      <c r="F15" s="340"/>
      <c r="G15" s="341"/>
      <c r="H15" s="104"/>
      <c r="I15" s="104">
        <f>SUM(I5:I14)</f>
        <v>0</v>
      </c>
      <c r="J15" s="147"/>
    </row>
  </sheetData>
  <mergeCells count="10">
    <mergeCell ref="A1:I1"/>
    <mergeCell ref="F3:G3"/>
    <mergeCell ref="H3:I3"/>
    <mergeCell ref="C15:G15"/>
    <mergeCell ref="A3:A4"/>
    <mergeCell ref="B3:B4"/>
    <mergeCell ref="C3:C4"/>
    <mergeCell ref="D3:D4"/>
    <mergeCell ref="E3:E4"/>
    <mergeCell ref="J3:J4"/>
  </mergeCells>
  <pageMargins left="0.590551181102362" right="0.393700787401575" top="0.275590551181102" bottom="0.275590551181102" header="0.31496062992126" footer="0.31496062992126"/>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57"/>
  <sheetViews>
    <sheetView workbookViewId="0">
      <pane ySplit="4" topLeftCell="A11" activePane="bottomLeft" state="frozen"/>
      <selection/>
      <selection pane="bottomLeft" activeCell="G56" sqref="F6:G56"/>
    </sheetView>
  </sheetViews>
  <sheetFormatPr defaultColWidth="9" defaultRowHeight="20.1" customHeight="1"/>
  <cols>
    <col min="1" max="1" width="4.125" style="302" customWidth="1"/>
    <col min="2" max="2" width="17.125" style="303" customWidth="1"/>
    <col min="3" max="3" width="43.25" style="304" customWidth="1"/>
    <col min="4" max="4" width="6.625" style="303" customWidth="1"/>
    <col min="5" max="5" width="9" style="305"/>
    <col min="6" max="6" width="9.25" style="305" customWidth="1"/>
    <col min="7" max="7" width="10.25" style="305" customWidth="1"/>
    <col min="8" max="8" width="12.375" style="305" customWidth="1"/>
    <col min="9" max="9" width="11.875" style="305" customWidth="1"/>
    <col min="10" max="16384" width="9" style="303"/>
  </cols>
  <sheetData>
    <row r="1" customHeight="1" spans="1:9">
      <c r="A1" s="49" t="s">
        <v>19</v>
      </c>
      <c r="B1" s="49"/>
      <c r="C1" s="49"/>
      <c r="D1" s="49"/>
      <c r="E1" s="49"/>
      <c r="F1" s="49"/>
      <c r="G1" s="49"/>
      <c r="H1" s="50"/>
      <c r="I1" s="49"/>
    </row>
    <row r="2" customHeight="1" spans="1:9">
      <c r="A2" s="51" t="s">
        <v>1</v>
      </c>
      <c r="B2" s="52"/>
      <c r="C2" s="53"/>
      <c r="D2" s="53"/>
      <c r="E2" s="53"/>
      <c r="F2" s="53"/>
      <c r="G2" s="53"/>
      <c r="H2" s="54"/>
      <c r="I2" s="103"/>
    </row>
    <row r="3" customHeight="1" spans="1:10">
      <c r="A3" s="55" t="s">
        <v>2</v>
      </c>
      <c r="B3" s="56" t="s">
        <v>126</v>
      </c>
      <c r="C3" s="56" t="s">
        <v>127</v>
      </c>
      <c r="D3" s="57" t="s">
        <v>128</v>
      </c>
      <c r="E3" s="58" t="s">
        <v>129</v>
      </c>
      <c r="F3" s="59" t="s">
        <v>130</v>
      </c>
      <c r="G3" s="60"/>
      <c r="H3" s="59" t="s">
        <v>131</v>
      </c>
      <c r="I3" s="60"/>
      <c r="J3" s="69" t="s">
        <v>5</v>
      </c>
    </row>
    <row r="4" ht="33" customHeight="1" spans="1:10">
      <c r="A4" s="61"/>
      <c r="B4" s="62"/>
      <c r="C4" s="62"/>
      <c r="D4" s="63"/>
      <c r="E4" s="64"/>
      <c r="F4" s="65" t="s">
        <v>132</v>
      </c>
      <c r="G4" s="65" t="s">
        <v>133</v>
      </c>
      <c r="H4" s="66" t="s">
        <v>134</v>
      </c>
      <c r="I4" s="66" t="s">
        <v>135</v>
      </c>
      <c r="J4" s="69"/>
    </row>
    <row r="5" ht="13.5" spans="1:10">
      <c r="A5" s="306" t="s">
        <v>642</v>
      </c>
      <c r="B5" s="307"/>
      <c r="C5" s="308"/>
      <c r="D5" s="309"/>
      <c r="E5" s="310"/>
      <c r="F5" s="311"/>
      <c r="G5" s="311"/>
      <c r="H5" s="311"/>
      <c r="I5" s="311">
        <f>SUM(I6:I11)</f>
        <v>0</v>
      </c>
      <c r="J5" s="69"/>
    </row>
    <row r="6" ht="72" outlineLevel="1" spans="1:10">
      <c r="A6" s="312">
        <v>1</v>
      </c>
      <c r="B6" s="313" t="s">
        <v>643</v>
      </c>
      <c r="C6" s="308" t="s">
        <v>612</v>
      </c>
      <c r="D6" s="314" t="s">
        <v>186</v>
      </c>
      <c r="E6" s="315">
        <v>1</v>
      </c>
      <c r="F6" s="311"/>
      <c r="G6" s="311"/>
      <c r="H6" s="78">
        <f>F6+G6</f>
        <v>0</v>
      </c>
      <c r="I6" s="105">
        <f>E6*H6</f>
        <v>0</v>
      </c>
      <c r="J6" s="69"/>
    </row>
    <row r="7" ht="60" outlineLevel="1" spans="1:10">
      <c r="A7" s="312">
        <v>2</v>
      </c>
      <c r="B7" s="313" t="s">
        <v>644</v>
      </c>
      <c r="C7" s="308" t="s">
        <v>311</v>
      </c>
      <c r="D7" s="314" t="s">
        <v>186</v>
      </c>
      <c r="E7" s="315">
        <v>1</v>
      </c>
      <c r="F7" s="311"/>
      <c r="G7" s="311"/>
      <c r="H7" s="78">
        <f t="shared" ref="H7:H8" si="0">F7+G7</f>
        <v>0</v>
      </c>
      <c r="I7" s="105">
        <f t="shared" ref="I7:I8" si="1">E7*H7</f>
        <v>0</v>
      </c>
      <c r="J7" s="319"/>
    </row>
    <row r="8" ht="144" outlineLevel="1" spans="1:10">
      <c r="A8" s="312">
        <v>3</v>
      </c>
      <c r="B8" s="313" t="s">
        <v>312</v>
      </c>
      <c r="C8" s="316" t="s">
        <v>313</v>
      </c>
      <c r="D8" s="314" t="s">
        <v>186</v>
      </c>
      <c r="E8" s="317">
        <v>1</v>
      </c>
      <c r="F8" s="317"/>
      <c r="G8" s="317"/>
      <c r="H8" s="78">
        <f t="shared" si="0"/>
        <v>0</v>
      </c>
      <c r="I8" s="105">
        <f t="shared" si="1"/>
        <v>0</v>
      </c>
      <c r="J8" s="319"/>
    </row>
    <row r="9" ht="24" outlineLevel="1" spans="1:10">
      <c r="A9" s="312"/>
      <c r="B9" s="313" t="s">
        <v>645</v>
      </c>
      <c r="C9" s="318" t="s">
        <v>248</v>
      </c>
      <c r="D9" s="314" t="s">
        <v>186</v>
      </c>
      <c r="E9" s="317">
        <v>1</v>
      </c>
      <c r="F9" s="317"/>
      <c r="G9" s="317"/>
      <c r="H9" s="78">
        <f t="shared" ref="H9:H11" si="2">F9+G9</f>
        <v>0</v>
      </c>
      <c r="I9" s="105">
        <f t="shared" ref="I9:I11" si="3">E9*H9</f>
        <v>0</v>
      </c>
      <c r="J9" s="319"/>
    </row>
    <row r="10" ht="13.5" outlineLevel="1" spans="1:10">
      <c r="A10" s="312">
        <v>4</v>
      </c>
      <c r="B10" s="313" t="s">
        <v>646</v>
      </c>
      <c r="C10" s="318" t="s">
        <v>647</v>
      </c>
      <c r="D10" s="319" t="s">
        <v>224</v>
      </c>
      <c r="E10" s="317">
        <v>1</v>
      </c>
      <c r="F10" s="317"/>
      <c r="G10" s="317"/>
      <c r="H10" s="78">
        <f t="shared" si="2"/>
        <v>0</v>
      </c>
      <c r="I10" s="105">
        <f t="shared" si="3"/>
        <v>0</v>
      </c>
      <c r="J10" s="319"/>
    </row>
    <row r="11" ht="13.5" outlineLevel="1" spans="1:10">
      <c r="A11" s="312">
        <v>6</v>
      </c>
      <c r="B11" s="313" t="s">
        <v>648</v>
      </c>
      <c r="C11" s="318" t="s">
        <v>649</v>
      </c>
      <c r="D11" s="319" t="s">
        <v>224</v>
      </c>
      <c r="E11" s="317">
        <v>1</v>
      </c>
      <c r="F11" s="317"/>
      <c r="G11" s="317"/>
      <c r="H11" s="78">
        <f t="shared" si="2"/>
        <v>0</v>
      </c>
      <c r="I11" s="105">
        <f t="shared" si="3"/>
        <v>0</v>
      </c>
      <c r="J11" s="319"/>
    </row>
    <row r="12" ht="13.5" spans="1:10">
      <c r="A12" s="306" t="s">
        <v>650</v>
      </c>
      <c r="B12" s="307"/>
      <c r="C12" s="308"/>
      <c r="D12" s="319"/>
      <c r="E12" s="311"/>
      <c r="F12" s="311"/>
      <c r="G12" s="311"/>
      <c r="H12" s="311"/>
      <c r="I12" s="311">
        <f>SUM(I13:I23)</f>
        <v>0</v>
      </c>
      <c r="J12" s="319"/>
    </row>
    <row r="13" ht="13.5" outlineLevel="1" spans="1:10">
      <c r="A13" s="312">
        <v>1</v>
      </c>
      <c r="B13" s="313" t="s">
        <v>651</v>
      </c>
      <c r="C13" s="318" t="s">
        <v>652</v>
      </c>
      <c r="D13" s="319" t="s">
        <v>186</v>
      </c>
      <c r="E13" s="317">
        <v>17</v>
      </c>
      <c r="F13" s="317"/>
      <c r="G13" s="317"/>
      <c r="H13" s="78">
        <f>F13+G13</f>
        <v>0</v>
      </c>
      <c r="I13" s="105">
        <f>E13*H13</f>
        <v>0</v>
      </c>
      <c r="J13" s="319"/>
    </row>
    <row r="14" ht="13.5" outlineLevel="1" spans="1:10">
      <c r="A14" s="312">
        <v>2</v>
      </c>
      <c r="B14" s="313" t="s">
        <v>653</v>
      </c>
      <c r="C14" s="318" t="s">
        <v>654</v>
      </c>
      <c r="D14" s="319" t="s">
        <v>186</v>
      </c>
      <c r="E14" s="317">
        <v>13</v>
      </c>
      <c r="F14" s="136"/>
      <c r="G14" s="136"/>
      <c r="H14" s="78">
        <f t="shared" ref="H14:H19" si="4">F14+G14</f>
        <v>0</v>
      </c>
      <c r="I14" s="105">
        <f t="shared" ref="I14:I19" si="5">E14*H14</f>
        <v>0</v>
      </c>
      <c r="J14" s="319"/>
    </row>
    <row r="15" ht="13.5" outlineLevel="1" spans="1:10">
      <c r="A15" s="312">
        <v>3</v>
      </c>
      <c r="B15" s="313" t="s">
        <v>653</v>
      </c>
      <c r="C15" s="318" t="s">
        <v>655</v>
      </c>
      <c r="D15" s="319" t="s">
        <v>186</v>
      </c>
      <c r="E15" s="317">
        <v>3</v>
      </c>
      <c r="F15" s="136"/>
      <c r="G15" s="136"/>
      <c r="H15" s="78">
        <f t="shared" si="4"/>
        <v>0</v>
      </c>
      <c r="I15" s="105">
        <f t="shared" si="5"/>
        <v>0</v>
      </c>
      <c r="J15" s="319"/>
    </row>
    <row r="16" ht="13.5" outlineLevel="1" spans="1:10">
      <c r="A16" s="312">
        <v>4</v>
      </c>
      <c r="B16" s="313" t="s">
        <v>653</v>
      </c>
      <c r="C16" s="318" t="s">
        <v>656</v>
      </c>
      <c r="D16" s="319" t="s">
        <v>186</v>
      </c>
      <c r="E16" s="317">
        <v>1</v>
      </c>
      <c r="F16" s="136"/>
      <c r="G16" s="136"/>
      <c r="H16" s="78">
        <f t="shared" si="4"/>
        <v>0</v>
      </c>
      <c r="I16" s="105">
        <f t="shared" si="5"/>
        <v>0</v>
      </c>
      <c r="J16" s="319"/>
    </row>
    <row r="17" ht="13.5" outlineLevel="1" spans="1:10">
      <c r="A17" s="312">
        <v>5</v>
      </c>
      <c r="B17" s="313" t="s">
        <v>657</v>
      </c>
      <c r="C17" s="318" t="s">
        <v>658</v>
      </c>
      <c r="D17" s="319" t="s">
        <v>186</v>
      </c>
      <c r="E17" s="317">
        <v>44</v>
      </c>
      <c r="F17" s="317"/>
      <c r="G17" s="317"/>
      <c r="H17" s="78">
        <f t="shared" si="4"/>
        <v>0</v>
      </c>
      <c r="I17" s="105">
        <f t="shared" si="5"/>
        <v>0</v>
      </c>
      <c r="J17" s="319"/>
    </row>
    <row r="18" ht="13.5" outlineLevel="1" spans="1:10">
      <c r="A18" s="312">
        <v>6</v>
      </c>
      <c r="B18" s="313" t="s">
        <v>659</v>
      </c>
      <c r="C18" s="318" t="s">
        <v>660</v>
      </c>
      <c r="D18" s="319" t="s">
        <v>186</v>
      </c>
      <c r="E18" s="317">
        <v>7</v>
      </c>
      <c r="F18" s="317"/>
      <c r="G18" s="317"/>
      <c r="H18" s="78">
        <f t="shared" si="4"/>
        <v>0</v>
      </c>
      <c r="I18" s="105">
        <f t="shared" si="5"/>
        <v>0</v>
      </c>
      <c r="J18" s="319"/>
    </row>
    <row r="19" ht="13.5" outlineLevel="1" spans="1:10">
      <c r="A19" s="312">
        <v>7</v>
      </c>
      <c r="B19" s="313" t="s">
        <v>661</v>
      </c>
      <c r="C19" s="318" t="s">
        <v>662</v>
      </c>
      <c r="D19" s="319" t="s">
        <v>186</v>
      </c>
      <c r="E19" s="317">
        <f>SUM(E13)</f>
        <v>17</v>
      </c>
      <c r="F19" s="136"/>
      <c r="G19" s="136"/>
      <c r="H19" s="78">
        <f t="shared" si="4"/>
        <v>0</v>
      </c>
      <c r="I19" s="105">
        <f t="shared" si="5"/>
        <v>0</v>
      </c>
      <c r="J19" s="319"/>
    </row>
    <row r="20" ht="13.5" outlineLevel="1" spans="1:10">
      <c r="A20" s="312">
        <v>8</v>
      </c>
      <c r="B20" s="313" t="s">
        <v>663</v>
      </c>
      <c r="C20" s="318" t="s">
        <v>664</v>
      </c>
      <c r="D20" s="319" t="s">
        <v>186</v>
      </c>
      <c r="E20" s="317">
        <f>SUM(E14:E18)</f>
        <v>68</v>
      </c>
      <c r="F20" s="136"/>
      <c r="G20" s="136"/>
      <c r="H20" s="78">
        <f t="shared" ref="H20:H23" si="6">F20+G20</f>
        <v>0</v>
      </c>
      <c r="I20" s="105">
        <f t="shared" ref="I20:I23" si="7">E20*H20</f>
        <v>0</v>
      </c>
      <c r="J20" s="319"/>
    </row>
    <row r="21" ht="24" outlineLevel="1" spans="1:10">
      <c r="A21" s="312">
        <v>9</v>
      </c>
      <c r="B21" s="313" t="s">
        <v>665</v>
      </c>
      <c r="C21" s="318" t="s">
        <v>666</v>
      </c>
      <c r="D21" s="319" t="s">
        <v>186</v>
      </c>
      <c r="E21" s="317">
        <v>3</v>
      </c>
      <c r="F21" s="317"/>
      <c r="G21" s="317"/>
      <c r="H21" s="78">
        <f t="shared" si="6"/>
        <v>0</v>
      </c>
      <c r="I21" s="105">
        <f t="shared" si="7"/>
        <v>0</v>
      </c>
      <c r="J21" s="319"/>
    </row>
    <row r="22" ht="24" outlineLevel="1" spans="1:10">
      <c r="A22" s="312">
        <v>10</v>
      </c>
      <c r="B22" s="313" t="s">
        <v>667</v>
      </c>
      <c r="C22" s="318" t="s">
        <v>668</v>
      </c>
      <c r="D22" s="319" t="s">
        <v>186</v>
      </c>
      <c r="E22" s="317">
        <v>7</v>
      </c>
      <c r="F22" s="317"/>
      <c r="G22" s="317"/>
      <c r="H22" s="78">
        <f t="shared" si="6"/>
        <v>0</v>
      </c>
      <c r="I22" s="105">
        <f t="shared" si="7"/>
        <v>0</v>
      </c>
      <c r="J22" s="319"/>
    </row>
    <row r="23" ht="24" outlineLevel="1" spans="1:10">
      <c r="A23" s="312">
        <v>11</v>
      </c>
      <c r="B23" s="313" t="s">
        <v>669</v>
      </c>
      <c r="C23" s="318" t="s">
        <v>670</v>
      </c>
      <c r="D23" s="319" t="s">
        <v>186</v>
      </c>
      <c r="E23" s="317">
        <v>7</v>
      </c>
      <c r="F23" s="317"/>
      <c r="G23" s="317"/>
      <c r="H23" s="78">
        <f t="shared" si="6"/>
        <v>0</v>
      </c>
      <c r="I23" s="105">
        <f t="shared" si="7"/>
        <v>0</v>
      </c>
      <c r="J23" s="319"/>
    </row>
    <row r="24" ht="13.5" spans="1:10">
      <c r="A24" s="306" t="s">
        <v>671</v>
      </c>
      <c r="B24" s="307"/>
      <c r="C24" s="308"/>
      <c r="D24" s="319"/>
      <c r="E24" s="311"/>
      <c r="F24" s="311"/>
      <c r="G24" s="311"/>
      <c r="H24" s="311"/>
      <c r="I24" s="311">
        <f>SUM(I25:I35)</f>
        <v>0</v>
      </c>
      <c r="J24" s="319"/>
    </row>
    <row r="25" ht="13.5" outlineLevel="1" spans="1:10">
      <c r="A25" s="312">
        <v>1</v>
      </c>
      <c r="B25" s="320" t="s">
        <v>672</v>
      </c>
      <c r="C25" s="318" t="s">
        <v>673</v>
      </c>
      <c r="D25" s="319" t="s">
        <v>186</v>
      </c>
      <c r="E25" s="317">
        <v>5</v>
      </c>
      <c r="F25" s="317"/>
      <c r="G25" s="317"/>
      <c r="H25" s="78">
        <f>F25+G25</f>
        <v>0</v>
      </c>
      <c r="I25" s="105">
        <f>E25*H25</f>
        <v>0</v>
      </c>
      <c r="J25" s="319"/>
    </row>
    <row r="26" ht="24" outlineLevel="1" spans="1:10">
      <c r="A26" s="312">
        <v>2</v>
      </c>
      <c r="B26" s="320" t="s">
        <v>674</v>
      </c>
      <c r="C26" s="318" t="s">
        <v>675</v>
      </c>
      <c r="D26" s="319" t="s">
        <v>186</v>
      </c>
      <c r="E26" s="317">
        <v>22</v>
      </c>
      <c r="F26" s="317"/>
      <c r="G26" s="317"/>
      <c r="H26" s="78">
        <f t="shared" ref="H26:H31" si="8">F26+G26</f>
        <v>0</v>
      </c>
      <c r="I26" s="105">
        <f t="shared" ref="I26:I31" si="9">E26*H26</f>
        <v>0</v>
      </c>
      <c r="J26" s="319"/>
    </row>
    <row r="27" ht="13.5" outlineLevel="1" spans="1:10">
      <c r="A27" s="312">
        <v>3</v>
      </c>
      <c r="B27" s="320" t="s">
        <v>676</v>
      </c>
      <c r="C27" s="318" t="s">
        <v>677</v>
      </c>
      <c r="D27" s="319" t="s">
        <v>186</v>
      </c>
      <c r="E27" s="317">
        <v>66</v>
      </c>
      <c r="F27" s="317"/>
      <c r="G27" s="317"/>
      <c r="H27" s="78">
        <f t="shared" si="8"/>
        <v>0</v>
      </c>
      <c r="I27" s="105">
        <f t="shared" si="9"/>
        <v>0</v>
      </c>
      <c r="J27" s="319"/>
    </row>
    <row r="28" ht="13.5" outlineLevel="1" spans="1:10">
      <c r="A28" s="312">
        <v>4</v>
      </c>
      <c r="B28" s="320" t="s">
        <v>678</v>
      </c>
      <c r="C28" s="318" t="s">
        <v>679</v>
      </c>
      <c r="D28" s="319" t="s">
        <v>186</v>
      </c>
      <c r="E28" s="317">
        <v>3</v>
      </c>
      <c r="F28" s="317"/>
      <c r="G28" s="317"/>
      <c r="H28" s="78">
        <f t="shared" si="8"/>
        <v>0</v>
      </c>
      <c r="I28" s="105">
        <f t="shared" si="9"/>
        <v>0</v>
      </c>
      <c r="J28" s="319"/>
    </row>
    <row r="29" ht="24" outlineLevel="1" spans="1:10">
      <c r="A29" s="312">
        <v>5</v>
      </c>
      <c r="B29" s="320" t="s">
        <v>680</v>
      </c>
      <c r="C29" s="318" t="s">
        <v>681</v>
      </c>
      <c r="D29" s="319" t="s">
        <v>186</v>
      </c>
      <c r="E29" s="317">
        <v>50</v>
      </c>
      <c r="F29" s="317"/>
      <c r="G29" s="317"/>
      <c r="H29" s="78">
        <f t="shared" si="8"/>
        <v>0</v>
      </c>
      <c r="I29" s="105">
        <f t="shared" si="9"/>
        <v>0</v>
      </c>
      <c r="J29" s="319"/>
    </row>
    <row r="30" ht="13.5" outlineLevel="1" spans="1:10">
      <c r="A30" s="312">
        <v>6</v>
      </c>
      <c r="B30" s="320" t="s">
        <v>682</v>
      </c>
      <c r="C30" s="318" t="s">
        <v>683</v>
      </c>
      <c r="D30" s="319" t="s">
        <v>186</v>
      </c>
      <c r="E30" s="317">
        <v>4</v>
      </c>
      <c r="F30" s="317"/>
      <c r="G30" s="317"/>
      <c r="H30" s="78">
        <f t="shared" si="8"/>
        <v>0</v>
      </c>
      <c r="I30" s="105">
        <f t="shared" si="9"/>
        <v>0</v>
      </c>
      <c r="J30" s="319"/>
    </row>
    <row r="31" ht="13.5" outlineLevel="1" spans="1:10">
      <c r="A31" s="312">
        <v>7</v>
      </c>
      <c r="B31" s="320" t="s">
        <v>684</v>
      </c>
      <c r="C31" s="318" t="s">
        <v>685</v>
      </c>
      <c r="D31" s="319" t="s">
        <v>186</v>
      </c>
      <c r="E31" s="317">
        <v>13</v>
      </c>
      <c r="F31" s="317"/>
      <c r="G31" s="317"/>
      <c r="H31" s="78">
        <f t="shared" si="8"/>
        <v>0</v>
      </c>
      <c r="I31" s="105">
        <f t="shared" si="9"/>
        <v>0</v>
      </c>
      <c r="J31" s="319"/>
    </row>
    <row r="32" ht="24" outlineLevel="1" spans="1:10">
      <c r="A32" s="312">
        <v>8</v>
      </c>
      <c r="B32" s="320" t="s">
        <v>686</v>
      </c>
      <c r="C32" s="318" t="s">
        <v>687</v>
      </c>
      <c r="D32" s="319" t="s">
        <v>186</v>
      </c>
      <c r="E32" s="317">
        <v>9</v>
      </c>
      <c r="F32" s="317"/>
      <c r="G32" s="317"/>
      <c r="H32" s="78">
        <f t="shared" ref="H32:H35" si="10">F32+G32</f>
        <v>0</v>
      </c>
      <c r="I32" s="105">
        <f t="shared" ref="I32:I35" si="11">E32*H32</f>
        <v>0</v>
      </c>
      <c r="J32" s="319"/>
    </row>
    <row r="33" ht="24" outlineLevel="1" spans="1:10">
      <c r="A33" s="312">
        <v>9</v>
      </c>
      <c r="B33" s="320" t="s">
        <v>688</v>
      </c>
      <c r="C33" s="318" t="s">
        <v>689</v>
      </c>
      <c r="D33" s="319" t="s">
        <v>186</v>
      </c>
      <c r="E33" s="317">
        <v>18</v>
      </c>
      <c r="F33" s="317"/>
      <c r="G33" s="317"/>
      <c r="H33" s="78">
        <f t="shared" si="10"/>
        <v>0</v>
      </c>
      <c r="I33" s="105">
        <f t="shared" si="11"/>
        <v>0</v>
      </c>
      <c r="J33" s="319"/>
    </row>
    <row r="34" ht="13.5" outlineLevel="1" spans="1:10">
      <c r="A34" s="312">
        <v>10</v>
      </c>
      <c r="B34" s="320" t="s">
        <v>690</v>
      </c>
      <c r="C34" s="318" t="s">
        <v>691</v>
      </c>
      <c r="D34" s="319" t="s">
        <v>186</v>
      </c>
      <c r="E34" s="317">
        <v>16</v>
      </c>
      <c r="F34" s="317"/>
      <c r="G34" s="317"/>
      <c r="H34" s="78">
        <f t="shared" si="10"/>
        <v>0</v>
      </c>
      <c r="I34" s="105">
        <f t="shared" si="11"/>
        <v>0</v>
      </c>
      <c r="J34" s="319"/>
    </row>
    <row r="35" ht="24" outlineLevel="1" spans="1:10">
      <c r="A35" s="312">
        <v>11</v>
      </c>
      <c r="B35" s="320" t="s">
        <v>692</v>
      </c>
      <c r="C35" s="318" t="s">
        <v>693</v>
      </c>
      <c r="D35" s="319" t="s">
        <v>186</v>
      </c>
      <c r="E35" s="317">
        <v>2</v>
      </c>
      <c r="F35" s="317"/>
      <c r="G35" s="317"/>
      <c r="H35" s="78">
        <f t="shared" si="10"/>
        <v>0</v>
      </c>
      <c r="I35" s="105">
        <f t="shared" si="11"/>
        <v>0</v>
      </c>
      <c r="J35" s="319"/>
    </row>
    <row r="36" ht="13.5" spans="1:10">
      <c r="A36" s="306" t="s">
        <v>694</v>
      </c>
      <c r="B36" s="307"/>
      <c r="C36" s="308"/>
      <c r="D36" s="309"/>
      <c r="E36" s="311"/>
      <c r="F36" s="311"/>
      <c r="G36" s="311"/>
      <c r="H36" s="311"/>
      <c r="I36" s="311">
        <f>SUM(I37:I44)</f>
        <v>0</v>
      </c>
      <c r="J36" s="319"/>
    </row>
    <row r="37" ht="13.5" outlineLevel="1" spans="1:10">
      <c r="A37" s="312">
        <v>1</v>
      </c>
      <c r="B37" s="313" t="s">
        <v>695</v>
      </c>
      <c r="C37" s="318" t="s">
        <v>696</v>
      </c>
      <c r="D37" s="321" t="s">
        <v>142</v>
      </c>
      <c r="E37" s="317">
        <v>1</v>
      </c>
      <c r="F37" s="317"/>
      <c r="G37" s="317"/>
      <c r="H37" s="78">
        <f>F37+G37</f>
        <v>0</v>
      </c>
      <c r="I37" s="105">
        <f>E37*H37</f>
        <v>0</v>
      </c>
      <c r="J37" s="319"/>
    </row>
    <row r="38" ht="13.5" outlineLevel="1" spans="1:10">
      <c r="A38" s="312">
        <v>2</v>
      </c>
      <c r="B38" s="313" t="s">
        <v>697</v>
      </c>
      <c r="C38" s="318" t="s">
        <v>696</v>
      </c>
      <c r="D38" s="321" t="s">
        <v>142</v>
      </c>
      <c r="E38" s="317">
        <v>1</v>
      </c>
      <c r="F38" s="317"/>
      <c r="G38" s="317"/>
      <c r="H38" s="78">
        <f t="shared" ref="H38:H40" si="12">F38+G38</f>
        <v>0</v>
      </c>
      <c r="I38" s="105">
        <f t="shared" ref="I38:I40" si="13">E38*H38</f>
        <v>0</v>
      </c>
      <c r="J38" s="319"/>
    </row>
    <row r="39" ht="13.5" outlineLevel="1" spans="1:10">
      <c r="A39" s="312">
        <v>3</v>
      </c>
      <c r="B39" s="313" t="s">
        <v>698</v>
      </c>
      <c r="C39" s="318" t="s">
        <v>696</v>
      </c>
      <c r="D39" s="321" t="s">
        <v>142</v>
      </c>
      <c r="E39" s="317">
        <v>1</v>
      </c>
      <c r="F39" s="317"/>
      <c r="G39" s="317"/>
      <c r="H39" s="78">
        <f t="shared" si="12"/>
        <v>0</v>
      </c>
      <c r="I39" s="105">
        <f t="shared" si="13"/>
        <v>0</v>
      </c>
      <c r="J39" s="319"/>
    </row>
    <row r="40" ht="13.5" outlineLevel="1" spans="1:10">
      <c r="A40" s="312">
        <v>4</v>
      </c>
      <c r="B40" s="313" t="s">
        <v>699</v>
      </c>
      <c r="C40" s="318" t="s">
        <v>696</v>
      </c>
      <c r="D40" s="321" t="s">
        <v>142</v>
      </c>
      <c r="E40" s="317">
        <v>1</v>
      </c>
      <c r="F40" s="317"/>
      <c r="G40" s="317"/>
      <c r="H40" s="78">
        <f t="shared" si="12"/>
        <v>0</v>
      </c>
      <c r="I40" s="105">
        <f t="shared" si="13"/>
        <v>0</v>
      </c>
      <c r="J40" s="319"/>
    </row>
    <row r="41" ht="13.5" outlineLevel="1" spans="1:10">
      <c r="A41" s="312">
        <v>5</v>
      </c>
      <c r="B41" s="313" t="s">
        <v>700</v>
      </c>
      <c r="C41" s="318" t="s">
        <v>696</v>
      </c>
      <c r="D41" s="321" t="s">
        <v>142</v>
      </c>
      <c r="E41" s="317">
        <v>1</v>
      </c>
      <c r="F41" s="317"/>
      <c r="G41" s="317"/>
      <c r="H41" s="78">
        <f t="shared" ref="H41:H44" si="14">F41+G41</f>
        <v>0</v>
      </c>
      <c r="I41" s="105">
        <f t="shared" ref="I41:I44" si="15">E41*H41</f>
        <v>0</v>
      </c>
      <c r="J41" s="319"/>
    </row>
    <row r="42" ht="13.5" outlineLevel="1" spans="1:10">
      <c r="A42" s="312">
        <v>6</v>
      </c>
      <c r="B42" s="313" t="s">
        <v>701</v>
      </c>
      <c r="C42" s="318" t="s">
        <v>696</v>
      </c>
      <c r="D42" s="321" t="s">
        <v>142</v>
      </c>
      <c r="E42" s="317">
        <v>1</v>
      </c>
      <c r="F42" s="317"/>
      <c r="G42" s="317"/>
      <c r="H42" s="78">
        <f t="shared" si="14"/>
        <v>0</v>
      </c>
      <c r="I42" s="105">
        <f t="shared" si="15"/>
        <v>0</v>
      </c>
      <c r="J42" s="319"/>
    </row>
    <row r="43" ht="13.5" outlineLevel="1" spans="1:10">
      <c r="A43" s="312">
        <v>7</v>
      </c>
      <c r="B43" s="313" t="s">
        <v>702</v>
      </c>
      <c r="C43" s="318" t="s">
        <v>696</v>
      </c>
      <c r="D43" s="321" t="s">
        <v>142</v>
      </c>
      <c r="E43" s="317">
        <v>1</v>
      </c>
      <c r="F43" s="317"/>
      <c r="G43" s="317"/>
      <c r="H43" s="78">
        <f t="shared" si="14"/>
        <v>0</v>
      </c>
      <c r="I43" s="105">
        <f t="shared" si="15"/>
        <v>0</v>
      </c>
      <c r="J43" s="319"/>
    </row>
    <row r="44" ht="13.5" outlineLevel="1" spans="1:10">
      <c r="A44" s="322">
        <v>8</v>
      </c>
      <c r="B44" s="323" t="s">
        <v>703</v>
      </c>
      <c r="C44" s="308"/>
      <c r="D44" s="319" t="s">
        <v>704</v>
      </c>
      <c r="E44" s="311">
        <v>1</v>
      </c>
      <c r="F44" s="317"/>
      <c r="G44" s="311"/>
      <c r="H44" s="78">
        <f t="shared" si="14"/>
        <v>0</v>
      </c>
      <c r="I44" s="105">
        <f t="shared" si="15"/>
        <v>0</v>
      </c>
      <c r="J44" s="319"/>
    </row>
    <row r="45" ht="13.5" spans="1:10">
      <c r="A45" s="306" t="s">
        <v>705</v>
      </c>
      <c r="B45" s="319"/>
      <c r="C45" s="308"/>
      <c r="D45" s="319"/>
      <c r="E45" s="311"/>
      <c r="F45" s="311"/>
      <c r="G45" s="311"/>
      <c r="H45" s="311"/>
      <c r="I45" s="311">
        <f>SUM(I46:I56)</f>
        <v>0</v>
      </c>
      <c r="J45" s="319"/>
    </row>
    <row r="46" ht="13.5" outlineLevel="1" spans="1:10">
      <c r="A46" s="322">
        <v>1</v>
      </c>
      <c r="B46" s="324" t="s">
        <v>706</v>
      </c>
      <c r="C46" s="325" t="s">
        <v>379</v>
      </c>
      <c r="D46" s="319" t="s">
        <v>156</v>
      </c>
      <c r="E46" s="215">
        <v>7800</v>
      </c>
      <c r="F46" s="311"/>
      <c r="G46" s="311"/>
      <c r="H46" s="78">
        <f>F46+G46</f>
        <v>0</v>
      </c>
      <c r="I46" s="105">
        <f>E46*H46</f>
        <v>0</v>
      </c>
      <c r="J46" s="319"/>
    </row>
    <row r="47" ht="13.5" outlineLevel="1" spans="1:10">
      <c r="A47" s="322">
        <v>2</v>
      </c>
      <c r="B47" s="324" t="s">
        <v>707</v>
      </c>
      <c r="C47" s="325" t="s">
        <v>379</v>
      </c>
      <c r="D47" s="319" t="s">
        <v>156</v>
      </c>
      <c r="E47" s="215">
        <v>200</v>
      </c>
      <c r="F47" s="311"/>
      <c r="G47" s="311"/>
      <c r="H47" s="78">
        <f t="shared" ref="H47:H51" si="16">F47+G47</f>
        <v>0</v>
      </c>
      <c r="I47" s="105">
        <f t="shared" ref="I47:I51" si="17">E47*H47</f>
        <v>0</v>
      </c>
      <c r="J47" s="319"/>
    </row>
    <row r="48" ht="13.5" outlineLevel="1" spans="1:10">
      <c r="A48" s="322">
        <v>3</v>
      </c>
      <c r="B48" s="324" t="s">
        <v>708</v>
      </c>
      <c r="C48" s="325" t="s">
        <v>379</v>
      </c>
      <c r="D48" s="319" t="s">
        <v>156</v>
      </c>
      <c r="E48" s="215">
        <v>150</v>
      </c>
      <c r="F48" s="311"/>
      <c r="G48" s="311"/>
      <c r="H48" s="78">
        <f t="shared" si="16"/>
        <v>0</v>
      </c>
      <c r="I48" s="105">
        <f t="shared" si="17"/>
        <v>0</v>
      </c>
      <c r="J48" s="319"/>
    </row>
    <row r="49" ht="13.5" outlineLevel="1" spans="1:10">
      <c r="A49" s="322">
        <v>4</v>
      </c>
      <c r="B49" s="324" t="s">
        <v>709</v>
      </c>
      <c r="C49" s="325" t="s">
        <v>710</v>
      </c>
      <c r="D49" s="319" t="s">
        <v>156</v>
      </c>
      <c r="E49" s="215">
        <v>3600</v>
      </c>
      <c r="F49" s="311"/>
      <c r="G49" s="311"/>
      <c r="H49" s="78">
        <f t="shared" si="16"/>
        <v>0</v>
      </c>
      <c r="I49" s="105">
        <f t="shared" si="17"/>
        <v>0</v>
      </c>
      <c r="J49" s="319"/>
    </row>
    <row r="50" ht="13.5" outlineLevel="1" spans="1:10">
      <c r="A50" s="322">
        <v>5</v>
      </c>
      <c r="B50" s="324" t="s">
        <v>711</v>
      </c>
      <c r="C50" s="325" t="s">
        <v>710</v>
      </c>
      <c r="D50" s="319" t="s">
        <v>156</v>
      </c>
      <c r="E50" s="215">
        <v>150</v>
      </c>
      <c r="F50" s="311"/>
      <c r="G50" s="311"/>
      <c r="H50" s="78">
        <f t="shared" si="16"/>
        <v>0</v>
      </c>
      <c r="I50" s="105">
        <f t="shared" si="17"/>
        <v>0</v>
      </c>
      <c r="J50" s="319"/>
    </row>
    <row r="51" ht="13.5" outlineLevel="1" spans="1:10">
      <c r="A51" s="322">
        <v>6</v>
      </c>
      <c r="B51" s="324" t="s">
        <v>712</v>
      </c>
      <c r="C51" s="325" t="s">
        <v>411</v>
      </c>
      <c r="D51" s="319" t="s">
        <v>156</v>
      </c>
      <c r="E51" s="215">
        <v>3000</v>
      </c>
      <c r="F51" s="311"/>
      <c r="G51" s="311"/>
      <c r="H51" s="78">
        <f t="shared" si="16"/>
        <v>0</v>
      </c>
      <c r="I51" s="105">
        <f t="shared" si="17"/>
        <v>0</v>
      </c>
      <c r="J51" s="319"/>
    </row>
    <row r="52" ht="13.5" outlineLevel="1" spans="1:10">
      <c r="A52" s="322">
        <v>7</v>
      </c>
      <c r="B52" s="324" t="s">
        <v>713</v>
      </c>
      <c r="C52" s="325" t="s">
        <v>379</v>
      </c>
      <c r="D52" s="319" t="s">
        <v>156</v>
      </c>
      <c r="E52" s="215">
        <v>200</v>
      </c>
      <c r="F52" s="311"/>
      <c r="G52" s="311"/>
      <c r="H52" s="78">
        <f t="shared" ref="H52:H56" si="18">F52+G52</f>
        <v>0</v>
      </c>
      <c r="I52" s="105">
        <f t="shared" ref="I52:I56" si="19">E52*H52</f>
        <v>0</v>
      </c>
      <c r="J52" s="319"/>
    </row>
    <row r="53" ht="13.5" outlineLevel="1" spans="1:10">
      <c r="A53" s="322">
        <v>8</v>
      </c>
      <c r="B53" s="324" t="s">
        <v>714</v>
      </c>
      <c r="C53" s="325" t="s">
        <v>715</v>
      </c>
      <c r="D53" s="319" t="s">
        <v>156</v>
      </c>
      <c r="E53" s="215">
        <v>600</v>
      </c>
      <c r="F53" s="311"/>
      <c r="G53" s="311"/>
      <c r="H53" s="78">
        <f t="shared" si="18"/>
        <v>0</v>
      </c>
      <c r="I53" s="105">
        <f t="shared" si="19"/>
        <v>0</v>
      </c>
      <c r="J53" s="319"/>
    </row>
    <row r="54" ht="24" outlineLevel="1" spans="1:10">
      <c r="A54" s="322">
        <v>9</v>
      </c>
      <c r="B54" s="324" t="s">
        <v>639</v>
      </c>
      <c r="C54" s="308" t="s">
        <v>416</v>
      </c>
      <c r="D54" s="319" t="s">
        <v>156</v>
      </c>
      <c r="E54" s="215">
        <v>3600</v>
      </c>
      <c r="F54" s="311"/>
      <c r="G54" s="311"/>
      <c r="H54" s="78">
        <f t="shared" si="18"/>
        <v>0</v>
      </c>
      <c r="I54" s="105">
        <f t="shared" si="19"/>
        <v>0</v>
      </c>
      <c r="J54" s="319"/>
    </row>
    <row r="55" ht="24" outlineLevel="1" spans="1:10">
      <c r="A55" s="322">
        <v>10</v>
      </c>
      <c r="B55" s="324" t="s">
        <v>716</v>
      </c>
      <c r="C55" s="308" t="s">
        <v>416</v>
      </c>
      <c r="D55" s="319" t="s">
        <v>156</v>
      </c>
      <c r="E55" s="215">
        <v>500</v>
      </c>
      <c r="F55" s="311"/>
      <c r="G55" s="311"/>
      <c r="H55" s="78">
        <f t="shared" si="18"/>
        <v>0</v>
      </c>
      <c r="I55" s="105">
        <f t="shared" si="19"/>
        <v>0</v>
      </c>
      <c r="J55" s="319"/>
    </row>
    <row r="56" ht="13.5" outlineLevel="1" spans="1:10">
      <c r="A56" s="322">
        <v>11</v>
      </c>
      <c r="B56" s="324" t="s">
        <v>717</v>
      </c>
      <c r="C56" s="308" t="s">
        <v>718</v>
      </c>
      <c r="D56" s="319" t="s">
        <v>156</v>
      </c>
      <c r="E56" s="215">
        <v>500</v>
      </c>
      <c r="F56" s="311"/>
      <c r="G56" s="311"/>
      <c r="H56" s="78">
        <f t="shared" si="18"/>
        <v>0</v>
      </c>
      <c r="I56" s="105">
        <f t="shared" si="19"/>
        <v>0</v>
      </c>
      <c r="J56" s="319"/>
    </row>
    <row r="57" customHeight="1" spans="1:10">
      <c r="A57" s="67" t="s">
        <v>719</v>
      </c>
      <c r="B57" s="99" t="s">
        <v>217</v>
      </c>
      <c r="C57" s="100" t="s">
        <v>720</v>
      </c>
      <c r="D57" s="101"/>
      <c r="E57" s="101"/>
      <c r="F57" s="101"/>
      <c r="G57" s="101"/>
      <c r="H57" s="102"/>
      <c r="I57" s="105">
        <f>I5+I12+I24+I36+I45</f>
        <v>0</v>
      </c>
      <c r="J57" s="319"/>
    </row>
  </sheetData>
  <mergeCells count="10">
    <mergeCell ref="A1:I1"/>
    <mergeCell ref="F3:G3"/>
    <mergeCell ref="H3:I3"/>
    <mergeCell ref="C57:H57"/>
    <mergeCell ref="A3:A4"/>
    <mergeCell ref="B3:B4"/>
    <mergeCell ref="C3:C4"/>
    <mergeCell ref="D3:D4"/>
    <mergeCell ref="E3:E4"/>
    <mergeCell ref="J3:J4"/>
  </mergeCells>
  <conditionalFormatting sqref="E18">
    <cfRule type="expression" dxfId="0" priority="1" stopIfTrue="1">
      <formula>LEN(E18)=0</formula>
    </cfRule>
  </conditionalFormatting>
  <pageMargins left="0.590551181102362" right="0.393700787401575" top="0.275590551181102" bottom="0.275590551181102" header="0.31496062992126" footer="0.31496062992126"/>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7"/>
  <sheetViews>
    <sheetView workbookViewId="0">
      <pane ySplit="4" topLeftCell="A17" activePane="bottomLeft" state="frozen"/>
      <selection/>
      <selection pane="bottomLeft" activeCell="G26" sqref="F6:G26"/>
    </sheetView>
  </sheetViews>
  <sheetFormatPr defaultColWidth="9" defaultRowHeight="30" customHeight="1"/>
  <cols>
    <col min="1" max="1" width="4.875" style="281" customWidth="1"/>
    <col min="2" max="2" width="16.875" style="260" customWidth="1"/>
    <col min="3" max="3" width="39.375" style="260" customWidth="1"/>
    <col min="4" max="4" width="5.625" style="260" customWidth="1"/>
    <col min="5" max="5" width="8.375" style="282" customWidth="1"/>
    <col min="6" max="6" width="13.125" style="282" customWidth="1"/>
    <col min="7" max="7" width="11.25" style="282" customWidth="1"/>
    <col min="8" max="8" width="11.5" style="282" customWidth="1"/>
    <col min="9" max="9" width="10.25" style="282" customWidth="1"/>
    <col min="10" max="10" width="9.375" style="260" customWidth="1"/>
    <col min="11" max="16384" width="9" style="260"/>
  </cols>
  <sheetData>
    <row r="1" ht="20.25" spans="1:9">
      <c r="A1" s="49" t="s">
        <v>20</v>
      </c>
      <c r="B1" s="49"/>
      <c r="C1" s="49"/>
      <c r="D1" s="49"/>
      <c r="E1" s="49"/>
      <c r="F1" s="49"/>
      <c r="G1" s="49"/>
      <c r="H1" s="50"/>
      <c r="I1" s="49"/>
    </row>
    <row r="2" customHeight="1" spans="1:9">
      <c r="A2" s="51" t="s">
        <v>1</v>
      </c>
      <c r="B2" s="52"/>
      <c r="C2" s="53"/>
      <c r="D2" s="53"/>
      <c r="E2" s="53"/>
      <c r="F2" s="53"/>
      <c r="G2" s="53"/>
      <c r="H2" s="54"/>
      <c r="I2" s="103"/>
    </row>
    <row r="3" ht="13.5" spans="1:10">
      <c r="A3" s="55" t="s">
        <v>2</v>
      </c>
      <c r="B3" s="56" t="s">
        <v>126</v>
      </c>
      <c r="C3" s="56" t="s">
        <v>127</v>
      </c>
      <c r="D3" s="57" t="s">
        <v>128</v>
      </c>
      <c r="E3" s="58" t="s">
        <v>129</v>
      </c>
      <c r="F3" s="59" t="s">
        <v>130</v>
      </c>
      <c r="G3" s="60"/>
      <c r="H3" s="59" t="s">
        <v>131</v>
      </c>
      <c r="I3" s="60"/>
      <c r="J3" s="69" t="s">
        <v>5</v>
      </c>
    </row>
    <row r="4" ht="13.5" spans="1:10">
      <c r="A4" s="61"/>
      <c r="B4" s="62"/>
      <c r="C4" s="62"/>
      <c r="D4" s="63"/>
      <c r="E4" s="64"/>
      <c r="F4" s="65" t="s">
        <v>132</v>
      </c>
      <c r="G4" s="65" t="s">
        <v>133</v>
      </c>
      <c r="H4" s="66" t="s">
        <v>134</v>
      </c>
      <c r="I4" s="66" t="s">
        <v>135</v>
      </c>
      <c r="J4" s="69"/>
    </row>
    <row r="5" ht="13.5" spans="1:10">
      <c r="A5" s="283" t="s">
        <v>138</v>
      </c>
      <c r="B5" s="284" t="s">
        <v>721</v>
      </c>
      <c r="C5" s="262"/>
      <c r="D5" s="262"/>
      <c r="E5" s="285"/>
      <c r="F5" s="285"/>
      <c r="G5" s="285"/>
      <c r="H5" s="285"/>
      <c r="I5" s="285">
        <f>SUM(I6:I10)</f>
        <v>0</v>
      </c>
      <c r="J5" s="69"/>
    </row>
    <row r="6" ht="230.25" customHeight="1" outlineLevel="1" spans="1:10">
      <c r="A6" s="286">
        <v>1</v>
      </c>
      <c r="B6" s="287" t="s">
        <v>722</v>
      </c>
      <c r="C6" s="126" t="s">
        <v>723</v>
      </c>
      <c r="D6" s="288" t="s">
        <v>186</v>
      </c>
      <c r="E6" s="289">
        <v>1</v>
      </c>
      <c r="F6" s="290"/>
      <c r="G6" s="290"/>
      <c r="H6" s="78">
        <f>F6+G6</f>
        <v>0</v>
      </c>
      <c r="I6" s="105">
        <f>E6*H6</f>
        <v>0</v>
      </c>
      <c r="J6" s="69"/>
    </row>
    <row r="7" ht="132.75" customHeight="1" outlineLevel="1" spans="1:10">
      <c r="A7" s="286">
        <v>2</v>
      </c>
      <c r="B7" s="287" t="s">
        <v>312</v>
      </c>
      <c r="C7" s="126" t="s">
        <v>724</v>
      </c>
      <c r="D7" s="135" t="s">
        <v>186</v>
      </c>
      <c r="E7" s="291">
        <v>1</v>
      </c>
      <c r="F7" s="290"/>
      <c r="G7" s="290"/>
      <c r="H7" s="78">
        <f t="shared" ref="H7:H10" si="0">F7+G7</f>
        <v>0</v>
      </c>
      <c r="I7" s="105">
        <f t="shared" ref="I7:I10" si="1">E7*H7</f>
        <v>0</v>
      </c>
      <c r="J7" s="69"/>
    </row>
    <row r="8" ht="96.75" customHeight="1" outlineLevel="1" spans="1:10">
      <c r="A8" s="286">
        <v>3</v>
      </c>
      <c r="B8" s="287" t="s">
        <v>725</v>
      </c>
      <c r="C8" s="126" t="s">
        <v>726</v>
      </c>
      <c r="D8" s="288" t="s">
        <v>224</v>
      </c>
      <c r="E8" s="289">
        <v>1</v>
      </c>
      <c r="F8" s="290"/>
      <c r="G8" s="290"/>
      <c r="H8" s="78">
        <f t="shared" si="0"/>
        <v>0</v>
      </c>
      <c r="I8" s="105">
        <f t="shared" si="1"/>
        <v>0</v>
      </c>
      <c r="J8" s="262"/>
    </row>
    <row r="9" ht="45" outlineLevel="1" spans="1:10">
      <c r="A9" s="286">
        <v>4</v>
      </c>
      <c r="B9" s="287" t="s">
        <v>727</v>
      </c>
      <c r="C9" s="292" t="s">
        <v>728</v>
      </c>
      <c r="D9" s="288" t="s">
        <v>224</v>
      </c>
      <c r="E9" s="289">
        <v>1</v>
      </c>
      <c r="F9" s="290"/>
      <c r="G9" s="290"/>
      <c r="H9" s="78">
        <f t="shared" si="0"/>
        <v>0</v>
      </c>
      <c r="I9" s="105">
        <f t="shared" si="1"/>
        <v>0</v>
      </c>
      <c r="J9" s="262"/>
    </row>
    <row r="10" ht="48" outlineLevel="1" spans="1:10">
      <c r="A10" s="286">
        <v>5</v>
      </c>
      <c r="B10" s="287" t="s">
        <v>729</v>
      </c>
      <c r="C10" s="293" t="s">
        <v>730</v>
      </c>
      <c r="D10" s="288" t="s">
        <v>224</v>
      </c>
      <c r="E10" s="289">
        <v>1</v>
      </c>
      <c r="F10" s="290"/>
      <c r="G10" s="290"/>
      <c r="H10" s="78">
        <f t="shared" si="0"/>
        <v>0</v>
      </c>
      <c r="I10" s="105">
        <f t="shared" si="1"/>
        <v>0</v>
      </c>
      <c r="J10" s="262"/>
    </row>
    <row r="11" ht="13.5" spans="1:10">
      <c r="A11" s="283" t="s">
        <v>152</v>
      </c>
      <c r="B11" s="284" t="s">
        <v>731</v>
      </c>
      <c r="C11" s="126"/>
      <c r="D11" s="288"/>
      <c r="E11" s="289"/>
      <c r="F11" s="290"/>
      <c r="G11" s="290"/>
      <c r="H11" s="285"/>
      <c r="I11" s="285">
        <f>SUM(I12)</f>
        <v>0</v>
      </c>
      <c r="J11" s="262"/>
    </row>
    <row r="12" ht="162" customHeight="1" outlineLevel="1" spans="1:10">
      <c r="A12" s="286">
        <v>1</v>
      </c>
      <c r="B12" s="287" t="s">
        <v>732</v>
      </c>
      <c r="C12" s="126" t="s">
        <v>733</v>
      </c>
      <c r="D12" s="288" t="s">
        <v>186</v>
      </c>
      <c r="E12" s="289">
        <v>2</v>
      </c>
      <c r="F12" s="290"/>
      <c r="G12" s="290"/>
      <c r="H12" s="78">
        <f>F12+G12</f>
        <v>0</v>
      </c>
      <c r="I12" s="105">
        <f>E12*H12</f>
        <v>0</v>
      </c>
      <c r="J12" s="262"/>
    </row>
    <row r="13" ht="13.5" spans="1:10">
      <c r="A13" s="283" t="s">
        <v>161</v>
      </c>
      <c r="B13" s="284" t="s">
        <v>734</v>
      </c>
      <c r="C13" s="126"/>
      <c r="D13" s="288"/>
      <c r="E13" s="289"/>
      <c r="F13" s="285"/>
      <c r="G13" s="285"/>
      <c r="H13" s="78"/>
      <c r="I13" s="285">
        <f>SUM(I14:I17)</f>
        <v>0</v>
      </c>
      <c r="J13" s="262"/>
    </row>
    <row r="14" ht="115.5" customHeight="1" outlineLevel="1" spans="1:10">
      <c r="A14" s="286">
        <v>1</v>
      </c>
      <c r="B14" s="287" t="s">
        <v>735</v>
      </c>
      <c r="C14" s="126" t="s">
        <v>736</v>
      </c>
      <c r="D14" s="146" t="s">
        <v>186</v>
      </c>
      <c r="E14" s="289">
        <v>1</v>
      </c>
      <c r="F14" s="290"/>
      <c r="G14" s="290"/>
      <c r="H14" s="78">
        <f t="shared" ref="H14" si="2">F14+G14</f>
        <v>0</v>
      </c>
      <c r="I14" s="105">
        <f t="shared" ref="I14" si="3">E14*H14</f>
        <v>0</v>
      </c>
      <c r="J14" s="262"/>
    </row>
    <row r="15" ht="115.5" customHeight="1" outlineLevel="1" spans="1:10">
      <c r="A15" s="286">
        <v>2</v>
      </c>
      <c r="B15" s="287" t="s">
        <v>735</v>
      </c>
      <c r="C15" s="126" t="s">
        <v>736</v>
      </c>
      <c r="D15" s="146" t="s">
        <v>186</v>
      </c>
      <c r="E15" s="289">
        <v>2</v>
      </c>
      <c r="F15" s="290"/>
      <c r="G15" s="290"/>
      <c r="H15" s="78">
        <f t="shared" ref="H15:H17" si="4">F15+G15</f>
        <v>0</v>
      </c>
      <c r="I15" s="105">
        <f t="shared" ref="I15:I17" si="5">E15*H15</f>
        <v>0</v>
      </c>
      <c r="J15" s="262"/>
    </row>
    <row r="16" ht="104.25" customHeight="1" outlineLevel="1" spans="1:10">
      <c r="A16" s="286">
        <v>3</v>
      </c>
      <c r="B16" s="287" t="s">
        <v>735</v>
      </c>
      <c r="C16" s="126" t="s">
        <v>736</v>
      </c>
      <c r="D16" s="146" t="s">
        <v>186</v>
      </c>
      <c r="E16" s="289">
        <v>3</v>
      </c>
      <c r="F16" s="290"/>
      <c r="G16" s="290"/>
      <c r="H16" s="78">
        <f t="shared" si="4"/>
        <v>0</v>
      </c>
      <c r="I16" s="105">
        <f t="shared" si="5"/>
        <v>0</v>
      </c>
      <c r="J16" s="262"/>
    </row>
    <row r="17" ht="104.25" customHeight="1" outlineLevel="1" spans="1:10">
      <c r="A17" s="286">
        <v>4</v>
      </c>
      <c r="B17" s="287" t="s">
        <v>735</v>
      </c>
      <c r="C17" s="126" t="s">
        <v>736</v>
      </c>
      <c r="D17" s="146" t="s">
        <v>186</v>
      </c>
      <c r="E17" s="289">
        <v>1</v>
      </c>
      <c r="F17" s="290"/>
      <c r="G17" s="290"/>
      <c r="H17" s="78">
        <f t="shared" si="4"/>
        <v>0</v>
      </c>
      <c r="I17" s="105">
        <f t="shared" si="5"/>
        <v>0</v>
      </c>
      <c r="J17" s="262"/>
    </row>
    <row r="18" ht="17.25" customHeight="1" spans="1:10">
      <c r="A18" s="283" t="s">
        <v>187</v>
      </c>
      <c r="B18" s="284" t="s">
        <v>737</v>
      </c>
      <c r="C18" s="126" t="s">
        <v>738</v>
      </c>
      <c r="D18" s="146"/>
      <c r="E18" s="289"/>
      <c r="F18" s="285"/>
      <c r="G18" s="285"/>
      <c r="H18" s="285"/>
      <c r="I18" s="285">
        <f>SUM(I19:I23)</f>
        <v>0</v>
      </c>
      <c r="J18" s="262"/>
    </row>
    <row r="19" ht="48" outlineLevel="1" spans="1:10">
      <c r="A19" s="286">
        <v>1</v>
      </c>
      <c r="B19" s="287" t="s">
        <v>739</v>
      </c>
      <c r="C19" s="126" t="s">
        <v>740</v>
      </c>
      <c r="D19" s="146" t="s">
        <v>186</v>
      </c>
      <c r="E19" s="289">
        <v>1</v>
      </c>
      <c r="F19" s="290"/>
      <c r="G19" s="290"/>
      <c r="H19" s="78">
        <f t="shared" ref="H19" si="6">F19+G19</f>
        <v>0</v>
      </c>
      <c r="I19" s="105">
        <f t="shared" ref="I19" si="7">E19*H19</f>
        <v>0</v>
      </c>
      <c r="J19" s="262"/>
    </row>
    <row r="20" ht="48" outlineLevel="1" spans="1:10">
      <c r="A20" s="286">
        <v>2</v>
      </c>
      <c r="B20" s="287" t="s">
        <v>739</v>
      </c>
      <c r="C20" s="126" t="s">
        <v>740</v>
      </c>
      <c r="D20" s="146" t="s">
        <v>186</v>
      </c>
      <c r="E20" s="289">
        <v>3</v>
      </c>
      <c r="F20" s="290"/>
      <c r="G20" s="290"/>
      <c r="H20" s="78">
        <f t="shared" ref="H20:H23" si="8">F20+G20</f>
        <v>0</v>
      </c>
      <c r="I20" s="105">
        <f t="shared" ref="I20:I23" si="9">E20*H20</f>
        <v>0</v>
      </c>
      <c r="J20" s="262"/>
    </row>
    <row r="21" ht="48" outlineLevel="1" spans="1:10">
      <c r="A21" s="286">
        <v>3</v>
      </c>
      <c r="B21" s="287" t="s">
        <v>739</v>
      </c>
      <c r="C21" s="126" t="s">
        <v>740</v>
      </c>
      <c r="D21" s="146" t="s">
        <v>186</v>
      </c>
      <c r="E21" s="289">
        <v>1</v>
      </c>
      <c r="F21" s="290"/>
      <c r="G21" s="290"/>
      <c r="H21" s="78">
        <f t="shared" si="8"/>
        <v>0</v>
      </c>
      <c r="I21" s="105">
        <f t="shared" si="9"/>
        <v>0</v>
      </c>
      <c r="J21" s="262"/>
    </row>
    <row r="22" ht="48" outlineLevel="1" spans="1:10">
      <c r="A22" s="286">
        <v>4</v>
      </c>
      <c r="B22" s="287" t="s">
        <v>739</v>
      </c>
      <c r="C22" s="126" t="s">
        <v>740</v>
      </c>
      <c r="D22" s="146" t="s">
        <v>186</v>
      </c>
      <c r="E22" s="289">
        <v>3</v>
      </c>
      <c r="F22" s="290"/>
      <c r="G22" s="290"/>
      <c r="H22" s="78">
        <f t="shared" si="8"/>
        <v>0</v>
      </c>
      <c r="I22" s="105">
        <f t="shared" si="9"/>
        <v>0</v>
      </c>
      <c r="J22" s="262"/>
    </row>
    <row r="23" ht="48" outlineLevel="1" spans="1:10">
      <c r="A23" s="286">
        <v>5</v>
      </c>
      <c r="B23" s="287" t="s">
        <v>739</v>
      </c>
      <c r="C23" s="126" t="s">
        <v>740</v>
      </c>
      <c r="D23" s="146" t="s">
        <v>186</v>
      </c>
      <c r="E23" s="289">
        <v>1</v>
      </c>
      <c r="F23" s="290"/>
      <c r="G23" s="290"/>
      <c r="H23" s="78">
        <f t="shared" si="8"/>
        <v>0</v>
      </c>
      <c r="I23" s="105">
        <f t="shared" si="9"/>
        <v>0</v>
      </c>
      <c r="J23" s="262"/>
    </row>
    <row r="24" ht="13.5" spans="1:10">
      <c r="A24" s="294" t="s">
        <v>190</v>
      </c>
      <c r="B24" s="295" t="s">
        <v>478</v>
      </c>
      <c r="C24" s="296"/>
      <c r="D24" s="297"/>
      <c r="E24" s="298"/>
      <c r="F24" s="285"/>
      <c r="G24" s="285"/>
      <c r="H24" s="285"/>
      <c r="I24" s="285">
        <f>SUM(I25:I26)</f>
        <v>0</v>
      </c>
      <c r="J24" s="262"/>
    </row>
    <row r="25" ht="13.5" outlineLevel="1" spans="1:10">
      <c r="A25" s="299">
        <v>1</v>
      </c>
      <c r="B25" s="216" t="s">
        <v>741</v>
      </c>
      <c r="C25" s="300" t="s">
        <v>411</v>
      </c>
      <c r="D25" s="301" t="s">
        <v>156</v>
      </c>
      <c r="E25" s="129">
        <v>1000</v>
      </c>
      <c r="F25" s="285"/>
      <c r="G25" s="285"/>
      <c r="H25" s="78">
        <f t="shared" ref="H25:H26" si="10">F25+G25</f>
        <v>0</v>
      </c>
      <c r="I25" s="105">
        <f t="shared" ref="I25:I26" si="11">E25*H25</f>
        <v>0</v>
      </c>
      <c r="J25" s="262"/>
    </row>
    <row r="26" ht="24" outlineLevel="1" spans="1:10">
      <c r="A26" s="299">
        <v>2</v>
      </c>
      <c r="B26" s="216" t="s">
        <v>639</v>
      </c>
      <c r="C26" s="300" t="s">
        <v>742</v>
      </c>
      <c r="D26" s="301" t="s">
        <v>156</v>
      </c>
      <c r="E26" s="129">
        <v>200</v>
      </c>
      <c r="F26" s="285"/>
      <c r="G26" s="285"/>
      <c r="H26" s="78">
        <f t="shared" si="10"/>
        <v>0</v>
      </c>
      <c r="I26" s="105">
        <f t="shared" si="11"/>
        <v>0</v>
      </c>
      <c r="J26" s="262"/>
    </row>
    <row r="27" customHeight="1" spans="1:10">
      <c r="A27" s="67" t="s">
        <v>262</v>
      </c>
      <c r="B27" s="99" t="s">
        <v>217</v>
      </c>
      <c r="C27" s="100" t="s">
        <v>743</v>
      </c>
      <c r="D27" s="101"/>
      <c r="E27" s="101"/>
      <c r="F27" s="101"/>
      <c r="G27" s="101"/>
      <c r="H27" s="102"/>
      <c r="I27" s="105">
        <f>I5+I11+I13+I18+I24</f>
        <v>0</v>
      </c>
      <c r="J27" s="299"/>
    </row>
  </sheetData>
  <mergeCells count="10">
    <mergeCell ref="A1:I1"/>
    <mergeCell ref="F3:G3"/>
    <mergeCell ref="H3:I3"/>
    <mergeCell ref="C27:H27"/>
    <mergeCell ref="A3:A4"/>
    <mergeCell ref="B3:B4"/>
    <mergeCell ref="C3:C4"/>
    <mergeCell ref="D3:D4"/>
    <mergeCell ref="E3:E4"/>
    <mergeCell ref="J3:J4"/>
  </mergeCells>
  <pageMargins left="0.590551181102362" right="0.393700787401575" top="0.275590551181102" bottom="0.275590551181102" header="0.31496062992126" footer="0.31496062992126"/>
  <pageSetup paperSize="9"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04"/>
  <sheetViews>
    <sheetView workbookViewId="0">
      <pane ySplit="4" topLeftCell="A98" activePane="bottomLeft" state="frozen"/>
      <selection/>
      <selection pane="bottomLeft" activeCell="F7" sqref="F7:G103"/>
    </sheetView>
  </sheetViews>
  <sheetFormatPr defaultColWidth="9" defaultRowHeight="20.1" customHeight="1"/>
  <cols>
    <col min="1" max="1" width="4.125" style="46" customWidth="1"/>
    <col min="2" max="2" width="23.375" style="260" customWidth="1"/>
    <col min="3" max="3" width="43.75" style="260" customWidth="1"/>
    <col min="4" max="4" width="6" style="47" customWidth="1"/>
    <col min="5" max="5" width="8.375" style="48" customWidth="1"/>
    <col min="6" max="6" width="9.375" style="48" customWidth="1"/>
    <col min="7" max="7" width="10.125" style="48" customWidth="1"/>
    <col min="8" max="8" width="9" style="48"/>
    <col min="9" max="9" width="10.25" style="48" customWidth="1"/>
    <col min="10" max="10" width="12.25" style="47" customWidth="1"/>
    <col min="11" max="16384" width="9" style="47"/>
  </cols>
  <sheetData>
    <row r="1" ht="20.25" spans="1:9">
      <c r="A1" s="49" t="s">
        <v>21</v>
      </c>
      <c r="B1" s="49"/>
      <c r="C1" s="49"/>
      <c r="D1" s="49"/>
      <c r="E1" s="49"/>
      <c r="F1" s="49"/>
      <c r="G1" s="49"/>
      <c r="H1" s="50"/>
      <c r="I1" s="49"/>
    </row>
    <row r="2" ht="13.5" spans="1:9">
      <c r="A2" s="51" t="s">
        <v>1</v>
      </c>
      <c r="B2" s="52"/>
      <c r="C2" s="53"/>
      <c r="D2" s="53"/>
      <c r="E2" s="53"/>
      <c r="F2" s="53"/>
      <c r="G2" s="53"/>
      <c r="H2" s="54"/>
      <c r="I2" s="103"/>
    </row>
    <row r="3" customHeight="1" spans="1:10">
      <c r="A3" s="55" t="s">
        <v>2</v>
      </c>
      <c r="B3" s="56" t="s">
        <v>126</v>
      </c>
      <c r="C3" s="56" t="s">
        <v>127</v>
      </c>
      <c r="D3" s="57" t="s">
        <v>128</v>
      </c>
      <c r="E3" s="58" t="s">
        <v>129</v>
      </c>
      <c r="F3" s="59" t="s">
        <v>130</v>
      </c>
      <c r="G3" s="60"/>
      <c r="H3" s="59" t="s">
        <v>131</v>
      </c>
      <c r="I3" s="60"/>
      <c r="J3" s="69" t="s">
        <v>5</v>
      </c>
    </row>
    <row r="4" ht="34.5" customHeight="1" spans="1:10">
      <c r="A4" s="61"/>
      <c r="B4" s="62"/>
      <c r="C4" s="62"/>
      <c r="D4" s="63"/>
      <c r="E4" s="64"/>
      <c r="F4" s="65" t="s">
        <v>132</v>
      </c>
      <c r="G4" s="65" t="s">
        <v>133</v>
      </c>
      <c r="H4" s="66" t="s">
        <v>134</v>
      </c>
      <c r="I4" s="66" t="s">
        <v>135</v>
      </c>
      <c r="J4" s="69"/>
    </row>
    <row r="5" ht="24" spans="1:10">
      <c r="A5" s="209" t="s">
        <v>136</v>
      </c>
      <c r="B5" s="261" t="s">
        <v>744</v>
      </c>
      <c r="C5" s="262"/>
      <c r="D5" s="146"/>
      <c r="E5" s="129"/>
      <c r="F5" s="71"/>
      <c r="G5" s="71"/>
      <c r="H5" s="71"/>
      <c r="I5" s="71">
        <f>SUM(I6:I55)</f>
        <v>0</v>
      </c>
      <c r="J5" s="69"/>
    </row>
    <row r="6" ht="13.5" outlineLevel="1" spans="1:10">
      <c r="A6" s="263" t="s">
        <v>138</v>
      </c>
      <c r="B6" s="264" t="s">
        <v>745</v>
      </c>
      <c r="C6" s="265"/>
      <c r="D6" s="266"/>
      <c r="E6" s="267"/>
      <c r="F6" s="268"/>
      <c r="G6" s="268"/>
      <c r="H6" s="268"/>
      <c r="I6" s="279"/>
      <c r="J6" s="69"/>
    </row>
    <row r="7" ht="48" outlineLevel="1" spans="1:10">
      <c r="A7" s="215">
        <v>1</v>
      </c>
      <c r="B7" s="126" t="s">
        <v>746</v>
      </c>
      <c r="C7" s="216" t="s">
        <v>747</v>
      </c>
      <c r="D7" s="146" t="s">
        <v>748</v>
      </c>
      <c r="E7" s="129">
        <v>80</v>
      </c>
      <c r="F7" s="136"/>
      <c r="G7" s="136"/>
      <c r="H7" s="78">
        <f>F7+G7</f>
        <v>0</v>
      </c>
      <c r="I7" s="105">
        <f>E7*H7</f>
        <v>0</v>
      </c>
      <c r="J7" s="69"/>
    </row>
    <row r="8" ht="13.5" outlineLevel="1" spans="1:10">
      <c r="A8" s="215">
        <v>2</v>
      </c>
      <c r="B8" s="126" t="s">
        <v>749</v>
      </c>
      <c r="C8" s="216" t="s">
        <v>750</v>
      </c>
      <c r="D8" s="146" t="s">
        <v>748</v>
      </c>
      <c r="E8" s="129">
        <v>80</v>
      </c>
      <c r="F8" s="136"/>
      <c r="G8" s="136"/>
      <c r="H8" s="78">
        <f t="shared" ref="H8:H71" si="0">F8+G8</f>
        <v>0</v>
      </c>
      <c r="I8" s="105">
        <f t="shared" ref="I8:I71" si="1">E8*H8</f>
        <v>0</v>
      </c>
      <c r="J8" s="69"/>
    </row>
    <row r="9" ht="13.5" outlineLevel="1" spans="1:10">
      <c r="A9" s="215">
        <v>3</v>
      </c>
      <c r="B9" s="126" t="s">
        <v>751</v>
      </c>
      <c r="C9" s="216" t="s">
        <v>752</v>
      </c>
      <c r="D9" s="146" t="s">
        <v>156</v>
      </c>
      <c r="E9" s="129">
        <v>40</v>
      </c>
      <c r="F9" s="136"/>
      <c r="G9" s="136"/>
      <c r="H9" s="78">
        <f t="shared" si="0"/>
        <v>0</v>
      </c>
      <c r="I9" s="105">
        <f t="shared" si="1"/>
        <v>0</v>
      </c>
      <c r="J9" s="69"/>
    </row>
    <row r="10" ht="13.5" outlineLevel="1" spans="1:10">
      <c r="A10" s="215">
        <v>4</v>
      </c>
      <c r="B10" s="126" t="s">
        <v>753</v>
      </c>
      <c r="C10" s="216" t="s">
        <v>754</v>
      </c>
      <c r="D10" s="146" t="s">
        <v>748</v>
      </c>
      <c r="E10" s="129">
        <v>0</v>
      </c>
      <c r="F10" s="136"/>
      <c r="G10" s="136"/>
      <c r="H10" s="78">
        <f t="shared" si="0"/>
        <v>0</v>
      </c>
      <c r="I10" s="105">
        <f t="shared" si="1"/>
        <v>0</v>
      </c>
      <c r="J10" s="69"/>
    </row>
    <row r="11" ht="13.5" outlineLevel="1" spans="1:10">
      <c r="A11" s="215">
        <v>5</v>
      </c>
      <c r="B11" s="126" t="s">
        <v>755</v>
      </c>
      <c r="C11" s="216" t="s">
        <v>756</v>
      </c>
      <c r="D11" s="146" t="s">
        <v>748</v>
      </c>
      <c r="E11" s="129">
        <v>0</v>
      </c>
      <c r="F11" s="136"/>
      <c r="G11" s="136"/>
      <c r="H11" s="78">
        <f t="shared" si="0"/>
        <v>0</v>
      </c>
      <c r="I11" s="105">
        <f t="shared" si="1"/>
        <v>0</v>
      </c>
      <c r="J11" s="249"/>
    </row>
    <row r="12" ht="13.5" outlineLevel="1" spans="1:10">
      <c r="A12" s="215">
        <v>6</v>
      </c>
      <c r="B12" s="126" t="s">
        <v>757</v>
      </c>
      <c r="C12" s="216" t="s">
        <v>754</v>
      </c>
      <c r="D12" s="146" t="s">
        <v>748</v>
      </c>
      <c r="E12" s="129">
        <v>0</v>
      </c>
      <c r="F12" s="136"/>
      <c r="G12" s="136"/>
      <c r="H12" s="78">
        <f t="shared" si="0"/>
        <v>0</v>
      </c>
      <c r="I12" s="105">
        <f t="shared" si="1"/>
        <v>0</v>
      </c>
      <c r="J12" s="249"/>
    </row>
    <row r="13" ht="13.5" outlineLevel="1" spans="1:10">
      <c r="A13" s="215">
        <v>7</v>
      </c>
      <c r="B13" s="126" t="s">
        <v>758</v>
      </c>
      <c r="C13" s="216" t="s">
        <v>756</v>
      </c>
      <c r="D13" s="146" t="s">
        <v>748</v>
      </c>
      <c r="E13" s="129">
        <v>0</v>
      </c>
      <c r="F13" s="136"/>
      <c r="G13" s="136"/>
      <c r="H13" s="78">
        <f t="shared" si="0"/>
        <v>0</v>
      </c>
      <c r="I13" s="105">
        <f t="shared" si="1"/>
        <v>0</v>
      </c>
      <c r="J13" s="69"/>
    </row>
    <row r="14" ht="13.5" outlineLevel="1" spans="1:10">
      <c r="A14" s="215">
        <v>8</v>
      </c>
      <c r="B14" s="126" t="s">
        <v>759</v>
      </c>
      <c r="C14" s="216" t="s">
        <v>760</v>
      </c>
      <c r="D14" s="146" t="s">
        <v>761</v>
      </c>
      <c r="E14" s="129">
        <v>2</v>
      </c>
      <c r="F14" s="136"/>
      <c r="G14" s="136"/>
      <c r="H14" s="78">
        <f t="shared" si="0"/>
        <v>0</v>
      </c>
      <c r="I14" s="105">
        <f t="shared" si="1"/>
        <v>0</v>
      </c>
      <c r="J14" s="69"/>
    </row>
    <row r="15" ht="36" outlineLevel="1" spans="1:10">
      <c r="A15" s="215">
        <v>9</v>
      </c>
      <c r="B15" s="126" t="s">
        <v>762</v>
      </c>
      <c r="C15" s="216" t="s">
        <v>763</v>
      </c>
      <c r="D15" s="146" t="s">
        <v>748</v>
      </c>
      <c r="E15" s="129">
        <v>80</v>
      </c>
      <c r="F15" s="136"/>
      <c r="G15" s="136"/>
      <c r="H15" s="78">
        <f t="shared" si="0"/>
        <v>0</v>
      </c>
      <c r="I15" s="105">
        <f t="shared" si="1"/>
        <v>0</v>
      </c>
      <c r="J15" s="69"/>
    </row>
    <row r="16" ht="13.5" outlineLevel="1" spans="1:10">
      <c r="A16" s="215">
        <v>10</v>
      </c>
      <c r="B16" s="126" t="s">
        <v>764</v>
      </c>
      <c r="C16" s="216" t="s">
        <v>765</v>
      </c>
      <c r="D16" s="146" t="s">
        <v>156</v>
      </c>
      <c r="E16" s="129">
        <v>40</v>
      </c>
      <c r="F16" s="136"/>
      <c r="G16" s="136"/>
      <c r="H16" s="78">
        <f t="shared" si="0"/>
        <v>0</v>
      </c>
      <c r="I16" s="105">
        <f t="shared" si="1"/>
        <v>0</v>
      </c>
      <c r="J16" s="69"/>
    </row>
    <row r="17" ht="13.5" outlineLevel="1" spans="1:10">
      <c r="A17" s="215">
        <v>11</v>
      </c>
      <c r="B17" s="126" t="s">
        <v>766</v>
      </c>
      <c r="C17" s="216" t="s">
        <v>754</v>
      </c>
      <c r="D17" s="146" t="s">
        <v>748</v>
      </c>
      <c r="E17" s="129">
        <v>80</v>
      </c>
      <c r="F17" s="136"/>
      <c r="G17" s="136"/>
      <c r="H17" s="78">
        <f t="shared" si="0"/>
        <v>0</v>
      </c>
      <c r="I17" s="105">
        <f t="shared" si="1"/>
        <v>0</v>
      </c>
      <c r="J17" s="69"/>
    </row>
    <row r="18" ht="13.5" outlineLevel="1" spans="1:10">
      <c r="A18" s="263" t="s">
        <v>152</v>
      </c>
      <c r="B18" s="264" t="s">
        <v>767</v>
      </c>
      <c r="C18" s="265"/>
      <c r="D18" s="266"/>
      <c r="E18" s="267"/>
      <c r="F18" s="268"/>
      <c r="G18" s="268"/>
      <c r="H18" s="268">
        <f t="shared" si="0"/>
        <v>0</v>
      </c>
      <c r="I18" s="279">
        <f t="shared" si="1"/>
        <v>0</v>
      </c>
      <c r="J18" s="69"/>
    </row>
    <row r="19" ht="13.5" outlineLevel="1" spans="1:10">
      <c r="A19" s="145">
        <v>1</v>
      </c>
      <c r="B19" s="132" t="s">
        <v>768</v>
      </c>
      <c r="C19" s="216" t="s">
        <v>769</v>
      </c>
      <c r="D19" s="133" t="s">
        <v>224</v>
      </c>
      <c r="E19" s="134">
        <v>1</v>
      </c>
      <c r="F19" s="136"/>
      <c r="G19" s="136"/>
      <c r="H19" s="78">
        <f t="shared" si="0"/>
        <v>0</v>
      </c>
      <c r="I19" s="105">
        <f t="shared" si="1"/>
        <v>0</v>
      </c>
      <c r="J19" s="69"/>
    </row>
    <row r="20" ht="13.5" outlineLevel="1" spans="1:10">
      <c r="A20" s="145">
        <v>2</v>
      </c>
      <c r="B20" s="132" t="s">
        <v>770</v>
      </c>
      <c r="C20" s="216" t="s">
        <v>771</v>
      </c>
      <c r="D20" s="133" t="s">
        <v>142</v>
      </c>
      <c r="E20" s="134">
        <v>8</v>
      </c>
      <c r="F20" s="136"/>
      <c r="G20" s="136"/>
      <c r="H20" s="78">
        <f t="shared" si="0"/>
        <v>0</v>
      </c>
      <c r="I20" s="105">
        <f t="shared" si="1"/>
        <v>0</v>
      </c>
      <c r="J20" s="69"/>
    </row>
    <row r="21" ht="13.5" outlineLevel="1" spans="1:10">
      <c r="A21" s="145">
        <v>3</v>
      </c>
      <c r="B21" s="126" t="s">
        <v>772</v>
      </c>
      <c r="C21" s="216" t="s">
        <v>773</v>
      </c>
      <c r="D21" s="146" t="s">
        <v>224</v>
      </c>
      <c r="E21" s="129">
        <v>15</v>
      </c>
      <c r="F21" s="136"/>
      <c r="G21" s="136"/>
      <c r="H21" s="78">
        <f t="shared" si="0"/>
        <v>0</v>
      </c>
      <c r="I21" s="105">
        <f t="shared" si="1"/>
        <v>0</v>
      </c>
      <c r="J21" s="69"/>
    </row>
    <row r="22" ht="13.5" outlineLevel="1" spans="1:10">
      <c r="A22" s="145">
        <v>4</v>
      </c>
      <c r="B22" s="126" t="s">
        <v>774</v>
      </c>
      <c r="C22" s="216" t="s">
        <v>775</v>
      </c>
      <c r="D22" s="146" t="s">
        <v>142</v>
      </c>
      <c r="E22" s="129">
        <v>8</v>
      </c>
      <c r="F22" s="136"/>
      <c r="G22" s="136"/>
      <c r="H22" s="78">
        <f t="shared" si="0"/>
        <v>0</v>
      </c>
      <c r="I22" s="105">
        <f t="shared" si="1"/>
        <v>0</v>
      </c>
      <c r="J22" s="69"/>
    </row>
    <row r="23" ht="13.5" outlineLevel="1" spans="1:10">
      <c r="A23" s="145">
        <v>5</v>
      </c>
      <c r="B23" s="126" t="s">
        <v>776</v>
      </c>
      <c r="C23" s="216" t="s">
        <v>777</v>
      </c>
      <c r="D23" s="146" t="s">
        <v>142</v>
      </c>
      <c r="E23" s="129">
        <v>2</v>
      </c>
      <c r="F23" s="136"/>
      <c r="G23" s="136"/>
      <c r="H23" s="78">
        <f t="shared" si="0"/>
        <v>0</v>
      </c>
      <c r="I23" s="105">
        <f t="shared" si="1"/>
        <v>0</v>
      </c>
      <c r="J23" s="69"/>
    </row>
    <row r="24" ht="13.5" outlineLevel="1" spans="1:10">
      <c r="A24" s="145">
        <v>6</v>
      </c>
      <c r="B24" s="132" t="s">
        <v>778</v>
      </c>
      <c r="C24" s="216" t="s">
        <v>779</v>
      </c>
      <c r="D24" s="133" t="s">
        <v>156</v>
      </c>
      <c r="E24" s="134">
        <v>150</v>
      </c>
      <c r="F24" s="136"/>
      <c r="G24" s="136"/>
      <c r="H24" s="78">
        <f t="shared" si="0"/>
        <v>0</v>
      </c>
      <c r="I24" s="105">
        <f t="shared" si="1"/>
        <v>0</v>
      </c>
      <c r="J24" s="69"/>
    </row>
    <row r="25" ht="13.5" outlineLevel="1" spans="1:10">
      <c r="A25" s="145">
        <v>7</v>
      </c>
      <c r="B25" s="126" t="s">
        <v>780</v>
      </c>
      <c r="C25" s="216" t="s">
        <v>780</v>
      </c>
      <c r="D25" s="146" t="s">
        <v>156</v>
      </c>
      <c r="E25" s="129">
        <v>20</v>
      </c>
      <c r="F25" s="136"/>
      <c r="G25" s="136"/>
      <c r="H25" s="78">
        <f t="shared" si="0"/>
        <v>0</v>
      </c>
      <c r="I25" s="105">
        <f t="shared" si="1"/>
        <v>0</v>
      </c>
      <c r="J25" s="69"/>
    </row>
    <row r="26" ht="13.5" outlineLevel="1" spans="1:10">
      <c r="A26" s="145">
        <v>8</v>
      </c>
      <c r="B26" s="126" t="s">
        <v>781</v>
      </c>
      <c r="C26" s="216" t="s">
        <v>782</v>
      </c>
      <c r="D26" s="146" t="s">
        <v>224</v>
      </c>
      <c r="E26" s="129">
        <v>1</v>
      </c>
      <c r="F26" s="136"/>
      <c r="G26" s="136"/>
      <c r="H26" s="78">
        <f t="shared" si="0"/>
        <v>0</v>
      </c>
      <c r="I26" s="105">
        <f t="shared" si="1"/>
        <v>0</v>
      </c>
      <c r="J26" s="69"/>
    </row>
    <row r="27" ht="13.5" outlineLevel="1" spans="1:10">
      <c r="A27" s="145">
        <v>9</v>
      </c>
      <c r="B27" s="126" t="s">
        <v>783</v>
      </c>
      <c r="C27" s="216" t="s">
        <v>784</v>
      </c>
      <c r="D27" s="146" t="s">
        <v>211</v>
      </c>
      <c r="E27" s="129">
        <v>1</v>
      </c>
      <c r="F27" s="136"/>
      <c r="G27" s="136"/>
      <c r="H27" s="78">
        <f t="shared" si="0"/>
        <v>0</v>
      </c>
      <c r="I27" s="105">
        <f t="shared" si="1"/>
        <v>0</v>
      </c>
      <c r="J27" s="69"/>
    </row>
    <row r="28" ht="13.5" outlineLevel="1" spans="1:10">
      <c r="A28" s="145">
        <v>10</v>
      </c>
      <c r="B28" s="126" t="s">
        <v>785</v>
      </c>
      <c r="C28" s="216" t="s">
        <v>786</v>
      </c>
      <c r="D28" s="146" t="s">
        <v>186</v>
      </c>
      <c r="E28" s="129">
        <v>5</v>
      </c>
      <c r="F28" s="136"/>
      <c r="G28" s="136"/>
      <c r="H28" s="78">
        <f t="shared" si="0"/>
        <v>0</v>
      </c>
      <c r="I28" s="105">
        <f t="shared" si="1"/>
        <v>0</v>
      </c>
      <c r="J28" s="69"/>
    </row>
    <row r="29" ht="13.5" outlineLevel="1" spans="1:10">
      <c r="A29" s="145">
        <v>11</v>
      </c>
      <c r="B29" s="126" t="s">
        <v>787</v>
      </c>
      <c r="C29" s="216" t="s">
        <v>784</v>
      </c>
      <c r="D29" s="146" t="s">
        <v>211</v>
      </c>
      <c r="E29" s="129">
        <v>5</v>
      </c>
      <c r="F29" s="136"/>
      <c r="G29" s="136"/>
      <c r="H29" s="78">
        <f t="shared" si="0"/>
        <v>0</v>
      </c>
      <c r="I29" s="105">
        <f t="shared" si="1"/>
        <v>0</v>
      </c>
      <c r="J29" s="69"/>
    </row>
    <row r="30" ht="24" outlineLevel="1" spans="1:10">
      <c r="A30" s="145">
        <v>12</v>
      </c>
      <c r="B30" s="132" t="s">
        <v>788</v>
      </c>
      <c r="C30" s="216" t="s">
        <v>789</v>
      </c>
      <c r="D30" s="133" t="s">
        <v>156</v>
      </c>
      <c r="E30" s="134">
        <v>25</v>
      </c>
      <c r="F30" s="136"/>
      <c r="G30" s="136"/>
      <c r="H30" s="78">
        <f t="shared" si="0"/>
        <v>0</v>
      </c>
      <c r="I30" s="105">
        <f t="shared" si="1"/>
        <v>0</v>
      </c>
      <c r="J30" s="69"/>
    </row>
    <row r="31" ht="24" outlineLevel="1" spans="1:10">
      <c r="A31" s="145">
        <v>13</v>
      </c>
      <c r="B31" s="132" t="s">
        <v>790</v>
      </c>
      <c r="C31" s="216" t="s">
        <v>791</v>
      </c>
      <c r="D31" s="133" t="s">
        <v>156</v>
      </c>
      <c r="E31" s="134">
        <v>10</v>
      </c>
      <c r="F31" s="136"/>
      <c r="G31" s="136"/>
      <c r="H31" s="78">
        <f t="shared" si="0"/>
        <v>0</v>
      </c>
      <c r="I31" s="105">
        <f t="shared" si="1"/>
        <v>0</v>
      </c>
      <c r="J31" s="69"/>
    </row>
    <row r="32" ht="13.5" outlineLevel="1" spans="1:10">
      <c r="A32" s="145">
        <v>14</v>
      </c>
      <c r="B32" s="132" t="s">
        <v>792</v>
      </c>
      <c r="C32" s="216" t="s">
        <v>793</v>
      </c>
      <c r="D32" s="133" t="s">
        <v>208</v>
      </c>
      <c r="E32" s="134">
        <v>100</v>
      </c>
      <c r="F32" s="136"/>
      <c r="G32" s="136"/>
      <c r="H32" s="78">
        <f t="shared" si="0"/>
        <v>0</v>
      </c>
      <c r="I32" s="105">
        <f t="shared" si="1"/>
        <v>0</v>
      </c>
      <c r="J32" s="69"/>
    </row>
    <row r="33" ht="13.5" outlineLevel="1" spans="1:10">
      <c r="A33" s="263" t="s">
        <v>161</v>
      </c>
      <c r="B33" s="264" t="s">
        <v>794</v>
      </c>
      <c r="C33" s="265"/>
      <c r="D33" s="266"/>
      <c r="E33" s="267"/>
      <c r="F33" s="268"/>
      <c r="G33" s="268"/>
      <c r="H33" s="268">
        <f t="shared" si="0"/>
        <v>0</v>
      </c>
      <c r="I33" s="279">
        <f t="shared" si="1"/>
        <v>0</v>
      </c>
      <c r="J33" s="69"/>
    </row>
    <row r="34" ht="13.5" outlineLevel="1" spans="1:10">
      <c r="A34" s="215">
        <v>1</v>
      </c>
      <c r="B34" s="126" t="s">
        <v>795</v>
      </c>
      <c r="C34" s="216" t="s">
        <v>796</v>
      </c>
      <c r="D34" s="146" t="s">
        <v>224</v>
      </c>
      <c r="E34" s="129">
        <v>1</v>
      </c>
      <c r="F34" s="136"/>
      <c r="G34" s="136"/>
      <c r="H34" s="78">
        <f t="shared" si="0"/>
        <v>0</v>
      </c>
      <c r="I34" s="105">
        <f t="shared" si="1"/>
        <v>0</v>
      </c>
      <c r="J34" s="69"/>
    </row>
    <row r="35" ht="13.5" outlineLevel="1" spans="1:10">
      <c r="A35" s="215">
        <v>2</v>
      </c>
      <c r="B35" s="126" t="s">
        <v>797</v>
      </c>
      <c r="C35" s="216" t="s">
        <v>798</v>
      </c>
      <c r="D35" s="146" t="s">
        <v>224</v>
      </c>
      <c r="E35" s="129">
        <v>2</v>
      </c>
      <c r="F35" s="136"/>
      <c r="G35" s="136"/>
      <c r="H35" s="78">
        <f t="shared" si="0"/>
        <v>0</v>
      </c>
      <c r="I35" s="105">
        <f t="shared" si="1"/>
        <v>0</v>
      </c>
      <c r="J35" s="69"/>
    </row>
    <row r="36" ht="13.5" outlineLevel="1" spans="1:10">
      <c r="A36" s="215">
        <v>3</v>
      </c>
      <c r="B36" s="126" t="s">
        <v>799</v>
      </c>
      <c r="C36" s="216" t="s">
        <v>800</v>
      </c>
      <c r="D36" s="146" t="s">
        <v>156</v>
      </c>
      <c r="E36" s="129">
        <v>20</v>
      </c>
      <c r="F36" s="136"/>
      <c r="G36" s="136"/>
      <c r="H36" s="78">
        <f t="shared" si="0"/>
        <v>0</v>
      </c>
      <c r="I36" s="105">
        <f t="shared" si="1"/>
        <v>0</v>
      </c>
      <c r="J36" s="69"/>
    </row>
    <row r="37" ht="13.5" outlineLevel="1" spans="1:10">
      <c r="A37" s="215">
        <v>4</v>
      </c>
      <c r="B37" s="132" t="s">
        <v>801</v>
      </c>
      <c r="C37" s="216"/>
      <c r="D37" s="133" t="s">
        <v>142</v>
      </c>
      <c r="E37" s="134">
        <v>40</v>
      </c>
      <c r="F37" s="136"/>
      <c r="G37" s="136"/>
      <c r="H37" s="78">
        <f t="shared" si="0"/>
        <v>0</v>
      </c>
      <c r="I37" s="105">
        <f t="shared" si="1"/>
        <v>0</v>
      </c>
      <c r="J37" s="69"/>
    </row>
    <row r="38" ht="13.5" outlineLevel="1" spans="1:10">
      <c r="A38" s="215">
        <v>5</v>
      </c>
      <c r="B38" s="132" t="s">
        <v>802</v>
      </c>
      <c r="C38" s="216"/>
      <c r="D38" s="133" t="s">
        <v>211</v>
      </c>
      <c r="E38" s="134">
        <v>2</v>
      </c>
      <c r="F38" s="136"/>
      <c r="G38" s="136"/>
      <c r="H38" s="78">
        <f t="shared" si="0"/>
        <v>0</v>
      </c>
      <c r="I38" s="105">
        <f t="shared" si="1"/>
        <v>0</v>
      </c>
      <c r="J38" s="69"/>
    </row>
    <row r="39" ht="13.5" outlineLevel="1" spans="1:10">
      <c r="A39" s="215">
        <v>6</v>
      </c>
      <c r="B39" s="126" t="s">
        <v>803</v>
      </c>
      <c r="C39" s="216" t="s">
        <v>803</v>
      </c>
      <c r="D39" s="146" t="s">
        <v>156</v>
      </c>
      <c r="E39" s="129">
        <v>320</v>
      </c>
      <c r="F39" s="136"/>
      <c r="G39" s="136"/>
      <c r="H39" s="78">
        <f t="shared" si="0"/>
        <v>0</v>
      </c>
      <c r="I39" s="105">
        <f t="shared" si="1"/>
        <v>0</v>
      </c>
      <c r="J39" s="69"/>
    </row>
    <row r="40" ht="24" outlineLevel="1" spans="1:10">
      <c r="A40" s="263" t="s">
        <v>187</v>
      </c>
      <c r="B40" s="264" t="s">
        <v>804</v>
      </c>
      <c r="C40" s="265"/>
      <c r="D40" s="266"/>
      <c r="E40" s="267"/>
      <c r="F40" s="268"/>
      <c r="G40" s="268"/>
      <c r="H40" s="268">
        <f t="shared" si="0"/>
        <v>0</v>
      </c>
      <c r="I40" s="279">
        <f t="shared" si="1"/>
        <v>0</v>
      </c>
      <c r="J40" s="69"/>
    </row>
    <row r="41" ht="13.5" outlineLevel="1" spans="1:10">
      <c r="A41" s="145">
        <v>1</v>
      </c>
      <c r="B41" s="132" t="s">
        <v>805</v>
      </c>
      <c r="C41" s="216" t="s">
        <v>806</v>
      </c>
      <c r="D41" s="133" t="s">
        <v>186</v>
      </c>
      <c r="E41" s="134">
        <v>0</v>
      </c>
      <c r="F41" s="136"/>
      <c r="G41" s="136"/>
      <c r="H41" s="78">
        <f t="shared" si="0"/>
        <v>0</v>
      </c>
      <c r="I41" s="105">
        <f t="shared" si="1"/>
        <v>0</v>
      </c>
      <c r="J41" s="69"/>
    </row>
    <row r="42" ht="13.5" outlineLevel="1" spans="1:10">
      <c r="A42" s="145">
        <v>2</v>
      </c>
      <c r="B42" s="132" t="s">
        <v>807</v>
      </c>
      <c r="C42" s="216"/>
      <c r="D42" s="133" t="s">
        <v>156</v>
      </c>
      <c r="E42" s="134">
        <v>0</v>
      </c>
      <c r="F42" s="136"/>
      <c r="G42" s="136"/>
      <c r="H42" s="78">
        <f t="shared" si="0"/>
        <v>0</v>
      </c>
      <c r="I42" s="105">
        <f t="shared" si="1"/>
        <v>0</v>
      </c>
      <c r="J42" s="69"/>
    </row>
    <row r="43" ht="13.5" outlineLevel="1" spans="1:10">
      <c r="A43" s="145">
        <v>3</v>
      </c>
      <c r="B43" s="132" t="s">
        <v>808</v>
      </c>
      <c r="C43" s="216" t="s">
        <v>809</v>
      </c>
      <c r="D43" s="133" t="s">
        <v>224</v>
      </c>
      <c r="E43" s="134">
        <v>0</v>
      </c>
      <c r="F43" s="136"/>
      <c r="G43" s="136"/>
      <c r="H43" s="78">
        <f t="shared" si="0"/>
        <v>0</v>
      </c>
      <c r="I43" s="105">
        <f t="shared" si="1"/>
        <v>0</v>
      </c>
      <c r="J43" s="69"/>
    </row>
    <row r="44" ht="13.5" outlineLevel="1" spans="1:10">
      <c r="A44" s="263" t="s">
        <v>190</v>
      </c>
      <c r="B44" s="264" t="s">
        <v>810</v>
      </c>
      <c r="C44" s="265"/>
      <c r="D44" s="266"/>
      <c r="E44" s="267"/>
      <c r="F44" s="268"/>
      <c r="G44" s="268"/>
      <c r="H44" s="268">
        <f t="shared" si="0"/>
        <v>0</v>
      </c>
      <c r="I44" s="279">
        <f t="shared" si="1"/>
        <v>0</v>
      </c>
      <c r="J44" s="69"/>
    </row>
    <row r="45" ht="13.5" outlineLevel="1" spans="1:10">
      <c r="A45" s="145">
        <v>1</v>
      </c>
      <c r="B45" s="132" t="s">
        <v>811</v>
      </c>
      <c r="C45" s="216" t="s">
        <v>812</v>
      </c>
      <c r="D45" s="133" t="s">
        <v>224</v>
      </c>
      <c r="E45" s="134">
        <v>1</v>
      </c>
      <c r="F45" s="136"/>
      <c r="G45" s="136"/>
      <c r="H45" s="78">
        <f t="shared" si="0"/>
        <v>0</v>
      </c>
      <c r="I45" s="105">
        <f t="shared" si="1"/>
        <v>0</v>
      </c>
      <c r="J45" s="69"/>
    </row>
    <row r="46" ht="13.5" outlineLevel="1" spans="1:10">
      <c r="A46" s="145">
        <v>2</v>
      </c>
      <c r="B46" s="126" t="s">
        <v>813</v>
      </c>
      <c r="C46" s="216" t="s">
        <v>814</v>
      </c>
      <c r="D46" s="146" t="s">
        <v>142</v>
      </c>
      <c r="E46" s="129">
        <v>20</v>
      </c>
      <c r="F46" s="136"/>
      <c r="G46" s="136"/>
      <c r="H46" s="78">
        <f t="shared" si="0"/>
        <v>0</v>
      </c>
      <c r="I46" s="105">
        <f t="shared" si="1"/>
        <v>0</v>
      </c>
      <c r="J46" s="69"/>
    </row>
    <row r="47" ht="13.5" outlineLevel="1" spans="1:10">
      <c r="A47" s="145">
        <v>3</v>
      </c>
      <c r="B47" s="132" t="s">
        <v>815</v>
      </c>
      <c r="C47" s="216" t="s">
        <v>816</v>
      </c>
      <c r="D47" s="133" t="s">
        <v>156</v>
      </c>
      <c r="E47" s="134">
        <v>105</v>
      </c>
      <c r="F47" s="136"/>
      <c r="G47" s="136"/>
      <c r="H47" s="78">
        <f t="shared" si="0"/>
        <v>0</v>
      </c>
      <c r="I47" s="105">
        <f t="shared" si="1"/>
        <v>0</v>
      </c>
      <c r="J47" s="69"/>
    </row>
    <row r="48" ht="13.5" outlineLevel="1" spans="1:10">
      <c r="A48" s="145">
        <v>4</v>
      </c>
      <c r="B48" s="132" t="s">
        <v>817</v>
      </c>
      <c r="C48" s="216" t="s">
        <v>818</v>
      </c>
      <c r="D48" s="146" t="s">
        <v>156</v>
      </c>
      <c r="E48" s="129">
        <v>1000</v>
      </c>
      <c r="F48" s="136"/>
      <c r="G48" s="136"/>
      <c r="H48" s="78">
        <f t="shared" si="0"/>
        <v>0</v>
      </c>
      <c r="I48" s="105">
        <f t="shared" si="1"/>
        <v>0</v>
      </c>
      <c r="J48" s="69"/>
    </row>
    <row r="49" ht="264" outlineLevel="1" spans="1:10">
      <c r="A49" s="145">
        <v>5</v>
      </c>
      <c r="B49" s="269" t="s">
        <v>819</v>
      </c>
      <c r="C49" s="270" t="s">
        <v>820</v>
      </c>
      <c r="D49" s="271" t="s">
        <v>186</v>
      </c>
      <c r="E49" s="272">
        <v>1</v>
      </c>
      <c r="F49" s="273"/>
      <c r="G49" s="273"/>
      <c r="H49" s="78">
        <f t="shared" si="0"/>
        <v>0</v>
      </c>
      <c r="I49" s="105">
        <f t="shared" si="1"/>
        <v>0</v>
      </c>
      <c r="J49" s="69"/>
    </row>
    <row r="50" ht="168" outlineLevel="1" spans="1:10">
      <c r="A50" s="145">
        <v>6</v>
      </c>
      <c r="B50" s="269" t="s">
        <v>821</v>
      </c>
      <c r="C50" s="270" t="s">
        <v>822</v>
      </c>
      <c r="D50" s="274" t="s">
        <v>823</v>
      </c>
      <c r="E50" s="275">
        <v>128</v>
      </c>
      <c r="F50" s="273"/>
      <c r="G50" s="273"/>
      <c r="H50" s="78">
        <f t="shared" si="0"/>
        <v>0</v>
      </c>
      <c r="I50" s="105">
        <f t="shared" si="1"/>
        <v>0</v>
      </c>
      <c r="J50" s="69"/>
    </row>
    <row r="51" ht="13.5" outlineLevel="1" spans="1:10">
      <c r="A51" s="145">
        <v>7</v>
      </c>
      <c r="B51" s="269" t="s">
        <v>824</v>
      </c>
      <c r="C51" s="270" t="s">
        <v>825</v>
      </c>
      <c r="D51" s="271" t="s">
        <v>224</v>
      </c>
      <c r="E51" s="272">
        <v>4</v>
      </c>
      <c r="F51" s="273"/>
      <c r="G51" s="273"/>
      <c r="H51" s="78">
        <f t="shared" si="0"/>
        <v>0</v>
      </c>
      <c r="I51" s="105">
        <f t="shared" si="1"/>
        <v>0</v>
      </c>
      <c r="J51" s="69"/>
    </row>
    <row r="52" ht="13.5" outlineLevel="1" spans="1:10">
      <c r="A52" s="145">
        <v>8</v>
      </c>
      <c r="B52" s="269" t="s">
        <v>826</v>
      </c>
      <c r="C52" s="270" t="s">
        <v>827</v>
      </c>
      <c r="D52" s="271" t="s">
        <v>224</v>
      </c>
      <c r="E52" s="272">
        <v>4</v>
      </c>
      <c r="F52" s="273"/>
      <c r="G52" s="273"/>
      <c r="H52" s="78">
        <f t="shared" si="0"/>
        <v>0</v>
      </c>
      <c r="I52" s="105">
        <f t="shared" si="1"/>
        <v>0</v>
      </c>
      <c r="J52" s="69"/>
    </row>
    <row r="53" ht="13.5" outlineLevel="1" spans="1:10">
      <c r="A53" s="145">
        <v>9</v>
      </c>
      <c r="B53" s="269" t="s">
        <v>828</v>
      </c>
      <c r="C53" s="270" t="s">
        <v>829</v>
      </c>
      <c r="D53" s="271" t="s">
        <v>224</v>
      </c>
      <c r="E53" s="272">
        <v>4</v>
      </c>
      <c r="F53" s="273"/>
      <c r="G53" s="273"/>
      <c r="H53" s="78">
        <f t="shared" si="0"/>
        <v>0</v>
      </c>
      <c r="I53" s="105">
        <f t="shared" si="1"/>
        <v>0</v>
      </c>
      <c r="J53" s="69"/>
    </row>
    <row r="54" ht="13.5" outlineLevel="1" spans="1:10">
      <c r="A54" s="145">
        <v>10</v>
      </c>
      <c r="B54" s="269" t="s">
        <v>830</v>
      </c>
      <c r="C54" s="276" t="s">
        <v>831</v>
      </c>
      <c r="D54" s="271" t="s">
        <v>156</v>
      </c>
      <c r="E54" s="272">
        <v>20</v>
      </c>
      <c r="F54" s="273"/>
      <c r="G54" s="273"/>
      <c r="H54" s="78">
        <f t="shared" si="0"/>
        <v>0</v>
      </c>
      <c r="I54" s="105">
        <f t="shared" si="1"/>
        <v>0</v>
      </c>
      <c r="J54" s="69"/>
    </row>
    <row r="55" ht="13.5" outlineLevel="1" spans="1:10">
      <c r="A55" s="145">
        <v>11</v>
      </c>
      <c r="B55" s="269" t="s">
        <v>832</v>
      </c>
      <c r="C55" s="276" t="s">
        <v>833</v>
      </c>
      <c r="D55" s="271" t="s">
        <v>224</v>
      </c>
      <c r="E55" s="272">
        <v>5</v>
      </c>
      <c r="F55" s="273"/>
      <c r="G55" s="273"/>
      <c r="H55" s="78">
        <f t="shared" si="0"/>
        <v>0</v>
      </c>
      <c r="I55" s="105">
        <f t="shared" si="1"/>
        <v>0</v>
      </c>
      <c r="J55" s="69"/>
    </row>
    <row r="56" ht="26.25" customHeight="1" spans="1:10">
      <c r="A56" s="209" t="s">
        <v>198</v>
      </c>
      <c r="B56" s="261" t="s">
        <v>834</v>
      </c>
      <c r="C56" s="216"/>
      <c r="D56" s="277"/>
      <c r="E56" s="278"/>
      <c r="F56" s="136"/>
      <c r="G56" s="136"/>
      <c r="H56" s="78"/>
      <c r="I56" s="71">
        <f>SUM(I57:I103)</f>
        <v>0</v>
      </c>
      <c r="J56" s="69"/>
    </row>
    <row r="57" ht="13.5" outlineLevel="1" spans="1:10">
      <c r="A57" s="263" t="s">
        <v>138</v>
      </c>
      <c r="B57" s="264" t="s">
        <v>745</v>
      </c>
      <c r="C57" s="265"/>
      <c r="D57" s="266"/>
      <c r="E57" s="267"/>
      <c r="F57" s="268"/>
      <c r="G57" s="268"/>
      <c r="H57" s="268">
        <f t="shared" si="0"/>
        <v>0</v>
      </c>
      <c r="I57" s="279">
        <f t="shared" si="1"/>
        <v>0</v>
      </c>
      <c r="J57" s="69"/>
    </row>
    <row r="58" ht="48" outlineLevel="1" spans="1:10">
      <c r="A58" s="215">
        <v>1</v>
      </c>
      <c r="B58" s="126" t="s">
        <v>746</v>
      </c>
      <c r="C58" s="216" t="s">
        <v>747</v>
      </c>
      <c r="D58" s="146" t="s">
        <v>748</v>
      </c>
      <c r="E58" s="129">
        <v>80</v>
      </c>
      <c r="F58" s="136"/>
      <c r="G58" s="136"/>
      <c r="H58" s="78">
        <f t="shared" si="0"/>
        <v>0</v>
      </c>
      <c r="I58" s="105">
        <f t="shared" si="1"/>
        <v>0</v>
      </c>
      <c r="J58" s="69"/>
    </row>
    <row r="59" ht="13.5" outlineLevel="1" spans="1:10">
      <c r="A59" s="215">
        <v>2</v>
      </c>
      <c r="B59" s="126" t="s">
        <v>749</v>
      </c>
      <c r="C59" s="216" t="s">
        <v>750</v>
      </c>
      <c r="D59" s="146" t="s">
        <v>748</v>
      </c>
      <c r="E59" s="129">
        <v>80</v>
      </c>
      <c r="F59" s="136"/>
      <c r="G59" s="136"/>
      <c r="H59" s="78">
        <f t="shared" si="0"/>
        <v>0</v>
      </c>
      <c r="I59" s="105">
        <f t="shared" si="1"/>
        <v>0</v>
      </c>
      <c r="J59" s="69"/>
    </row>
    <row r="60" ht="13.5" outlineLevel="1" spans="1:10">
      <c r="A60" s="215">
        <v>3</v>
      </c>
      <c r="B60" s="126" t="s">
        <v>751</v>
      </c>
      <c r="C60" s="216" t="s">
        <v>752</v>
      </c>
      <c r="D60" s="146" t="s">
        <v>156</v>
      </c>
      <c r="E60" s="129">
        <v>50</v>
      </c>
      <c r="F60" s="136"/>
      <c r="G60" s="136"/>
      <c r="H60" s="78">
        <f t="shared" si="0"/>
        <v>0</v>
      </c>
      <c r="I60" s="105">
        <f t="shared" si="1"/>
        <v>0</v>
      </c>
      <c r="J60" s="69"/>
    </row>
    <row r="61" ht="13.5" outlineLevel="1" spans="1:10">
      <c r="A61" s="215">
        <v>4</v>
      </c>
      <c r="B61" s="126" t="s">
        <v>753</v>
      </c>
      <c r="C61" s="216" t="s">
        <v>754</v>
      </c>
      <c r="D61" s="146" t="s">
        <v>748</v>
      </c>
      <c r="E61" s="129">
        <v>0</v>
      </c>
      <c r="F61" s="136"/>
      <c r="G61" s="136"/>
      <c r="H61" s="78">
        <f t="shared" si="0"/>
        <v>0</v>
      </c>
      <c r="I61" s="105">
        <f t="shared" si="1"/>
        <v>0</v>
      </c>
      <c r="J61" s="69"/>
    </row>
    <row r="62" ht="13.5" outlineLevel="1" spans="1:10">
      <c r="A62" s="215">
        <v>5</v>
      </c>
      <c r="B62" s="126" t="s">
        <v>755</v>
      </c>
      <c r="C62" s="216" t="s">
        <v>756</v>
      </c>
      <c r="D62" s="146" t="s">
        <v>748</v>
      </c>
      <c r="E62" s="129">
        <v>0</v>
      </c>
      <c r="F62" s="136"/>
      <c r="G62" s="136"/>
      <c r="H62" s="78">
        <f t="shared" si="0"/>
        <v>0</v>
      </c>
      <c r="I62" s="105">
        <f t="shared" si="1"/>
        <v>0</v>
      </c>
      <c r="J62" s="69"/>
    </row>
    <row r="63" ht="13.5" outlineLevel="1" spans="1:10">
      <c r="A63" s="215">
        <v>6</v>
      </c>
      <c r="B63" s="126" t="s">
        <v>757</v>
      </c>
      <c r="C63" s="216" t="s">
        <v>754</v>
      </c>
      <c r="D63" s="146" t="s">
        <v>748</v>
      </c>
      <c r="E63" s="129">
        <v>0</v>
      </c>
      <c r="F63" s="136"/>
      <c r="G63" s="136"/>
      <c r="H63" s="78">
        <f t="shared" si="0"/>
        <v>0</v>
      </c>
      <c r="I63" s="105">
        <f t="shared" si="1"/>
        <v>0</v>
      </c>
      <c r="J63" s="69"/>
    </row>
    <row r="64" ht="13.5" outlineLevel="1" spans="1:10">
      <c r="A64" s="215">
        <v>7</v>
      </c>
      <c r="B64" s="126" t="s">
        <v>758</v>
      </c>
      <c r="C64" s="216" t="s">
        <v>756</v>
      </c>
      <c r="D64" s="146" t="s">
        <v>748</v>
      </c>
      <c r="E64" s="129">
        <v>0</v>
      </c>
      <c r="F64" s="136"/>
      <c r="G64" s="136"/>
      <c r="H64" s="78">
        <f t="shared" si="0"/>
        <v>0</v>
      </c>
      <c r="I64" s="105">
        <f t="shared" si="1"/>
        <v>0</v>
      </c>
      <c r="J64" s="69"/>
    </row>
    <row r="65" ht="13.5" outlineLevel="1" spans="1:10">
      <c r="A65" s="215">
        <v>8</v>
      </c>
      <c r="B65" s="126" t="s">
        <v>835</v>
      </c>
      <c r="C65" s="216" t="s">
        <v>760</v>
      </c>
      <c r="D65" s="146" t="s">
        <v>761</v>
      </c>
      <c r="E65" s="129">
        <v>1</v>
      </c>
      <c r="F65" s="136"/>
      <c r="G65" s="136"/>
      <c r="H65" s="78">
        <f t="shared" si="0"/>
        <v>0</v>
      </c>
      <c r="I65" s="105">
        <f t="shared" si="1"/>
        <v>0</v>
      </c>
      <c r="J65" s="69"/>
    </row>
    <row r="66" ht="36" outlineLevel="1" spans="1:10">
      <c r="A66" s="215">
        <v>9</v>
      </c>
      <c r="B66" s="126" t="s">
        <v>762</v>
      </c>
      <c r="C66" s="216" t="s">
        <v>763</v>
      </c>
      <c r="D66" s="146" t="s">
        <v>748</v>
      </c>
      <c r="E66" s="129">
        <v>80</v>
      </c>
      <c r="F66" s="136"/>
      <c r="G66" s="136"/>
      <c r="H66" s="78">
        <f t="shared" si="0"/>
        <v>0</v>
      </c>
      <c r="I66" s="105">
        <f t="shared" si="1"/>
        <v>0</v>
      </c>
      <c r="J66" s="69"/>
    </row>
    <row r="67" ht="13.5" outlineLevel="1" spans="1:10">
      <c r="A67" s="215">
        <v>10</v>
      </c>
      <c r="B67" s="126" t="s">
        <v>764</v>
      </c>
      <c r="C67" s="216" t="s">
        <v>765</v>
      </c>
      <c r="D67" s="146" t="s">
        <v>156</v>
      </c>
      <c r="E67" s="129">
        <v>50</v>
      </c>
      <c r="F67" s="136"/>
      <c r="G67" s="136"/>
      <c r="H67" s="78">
        <f t="shared" si="0"/>
        <v>0</v>
      </c>
      <c r="I67" s="105">
        <f t="shared" si="1"/>
        <v>0</v>
      </c>
      <c r="J67" s="69"/>
    </row>
    <row r="68" ht="13.5" outlineLevel="1" spans="1:10">
      <c r="A68" s="215">
        <v>11</v>
      </c>
      <c r="B68" s="126" t="s">
        <v>766</v>
      </c>
      <c r="C68" s="216" t="s">
        <v>754</v>
      </c>
      <c r="D68" s="146" t="s">
        <v>748</v>
      </c>
      <c r="E68" s="129">
        <v>80</v>
      </c>
      <c r="F68" s="136"/>
      <c r="G68" s="136"/>
      <c r="H68" s="78">
        <f t="shared" si="0"/>
        <v>0</v>
      </c>
      <c r="I68" s="105">
        <f t="shared" si="1"/>
        <v>0</v>
      </c>
      <c r="J68" s="69"/>
    </row>
    <row r="69" ht="13.5" outlineLevel="1" spans="1:10">
      <c r="A69" s="263" t="s">
        <v>152</v>
      </c>
      <c r="B69" s="264" t="s">
        <v>767</v>
      </c>
      <c r="C69" s="265"/>
      <c r="D69" s="266"/>
      <c r="E69" s="267"/>
      <c r="F69" s="268"/>
      <c r="G69" s="268"/>
      <c r="H69" s="268">
        <f t="shared" si="0"/>
        <v>0</v>
      </c>
      <c r="I69" s="279">
        <f t="shared" si="1"/>
        <v>0</v>
      </c>
      <c r="J69" s="69"/>
    </row>
    <row r="70" ht="13.5" outlineLevel="1" spans="1:10">
      <c r="A70" s="145">
        <v>1</v>
      </c>
      <c r="B70" s="132" t="s">
        <v>768</v>
      </c>
      <c r="C70" s="216" t="s">
        <v>836</v>
      </c>
      <c r="D70" s="133" t="s">
        <v>224</v>
      </c>
      <c r="E70" s="134">
        <v>1</v>
      </c>
      <c r="F70" s="136"/>
      <c r="G70" s="136"/>
      <c r="H70" s="78">
        <f t="shared" si="0"/>
        <v>0</v>
      </c>
      <c r="I70" s="105">
        <f t="shared" si="1"/>
        <v>0</v>
      </c>
      <c r="J70" s="69"/>
    </row>
    <row r="71" ht="13.5" outlineLevel="1" spans="1:10">
      <c r="A71" s="145">
        <v>2</v>
      </c>
      <c r="B71" s="132" t="s">
        <v>770</v>
      </c>
      <c r="C71" s="216"/>
      <c r="D71" s="133" t="s">
        <v>142</v>
      </c>
      <c r="E71" s="134">
        <v>7</v>
      </c>
      <c r="F71" s="136"/>
      <c r="G71" s="136"/>
      <c r="H71" s="78">
        <f t="shared" si="0"/>
        <v>0</v>
      </c>
      <c r="I71" s="105">
        <f t="shared" si="1"/>
        <v>0</v>
      </c>
      <c r="J71" s="69"/>
    </row>
    <row r="72" ht="13.5" outlineLevel="1" spans="1:10">
      <c r="A72" s="145">
        <v>3</v>
      </c>
      <c r="B72" s="126" t="s">
        <v>772</v>
      </c>
      <c r="C72" s="216"/>
      <c r="D72" s="146" t="s">
        <v>224</v>
      </c>
      <c r="E72" s="129">
        <v>14</v>
      </c>
      <c r="F72" s="136"/>
      <c r="G72" s="136"/>
      <c r="H72" s="78">
        <f t="shared" ref="H72:H103" si="2">F72+G72</f>
        <v>0</v>
      </c>
      <c r="I72" s="105">
        <f t="shared" ref="I72:I103" si="3">E72*H72</f>
        <v>0</v>
      </c>
      <c r="J72" s="69"/>
    </row>
    <row r="73" ht="13.5" outlineLevel="1" spans="1:10">
      <c r="A73" s="145">
        <v>4</v>
      </c>
      <c r="B73" s="126" t="s">
        <v>776</v>
      </c>
      <c r="C73" s="216" t="s">
        <v>777</v>
      </c>
      <c r="D73" s="146" t="s">
        <v>142</v>
      </c>
      <c r="E73" s="129">
        <v>4</v>
      </c>
      <c r="F73" s="136"/>
      <c r="G73" s="136"/>
      <c r="H73" s="78">
        <f t="shared" si="2"/>
        <v>0</v>
      </c>
      <c r="I73" s="105">
        <f t="shared" si="3"/>
        <v>0</v>
      </c>
      <c r="J73" s="69"/>
    </row>
    <row r="74" ht="13.5" outlineLevel="1" spans="1:10">
      <c r="A74" s="145">
        <v>5</v>
      </c>
      <c r="B74" s="132" t="s">
        <v>778</v>
      </c>
      <c r="C74" s="216" t="s">
        <v>779</v>
      </c>
      <c r="D74" s="133" t="s">
        <v>156</v>
      </c>
      <c r="E74" s="134">
        <v>165</v>
      </c>
      <c r="F74" s="136"/>
      <c r="G74" s="136"/>
      <c r="H74" s="78">
        <f t="shared" si="2"/>
        <v>0</v>
      </c>
      <c r="I74" s="105">
        <f t="shared" si="3"/>
        <v>0</v>
      </c>
      <c r="J74" s="69"/>
    </row>
    <row r="75" ht="13.5" outlineLevel="1" spans="1:10">
      <c r="A75" s="145">
        <v>6</v>
      </c>
      <c r="B75" s="126" t="s">
        <v>837</v>
      </c>
      <c r="C75" s="216" t="s">
        <v>837</v>
      </c>
      <c r="D75" s="146" t="s">
        <v>156</v>
      </c>
      <c r="E75" s="129">
        <v>10</v>
      </c>
      <c r="F75" s="136"/>
      <c r="G75" s="136"/>
      <c r="H75" s="78">
        <f t="shared" si="2"/>
        <v>0</v>
      </c>
      <c r="I75" s="105">
        <f t="shared" si="3"/>
        <v>0</v>
      </c>
      <c r="J75" s="69"/>
    </row>
    <row r="76" ht="13.5" outlineLevel="1" spans="1:10">
      <c r="A76" s="145">
        <v>7</v>
      </c>
      <c r="B76" s="126" t="s">
        <v>785</v>
      </c>
      <c r="C76" s="216" t="s">
        <v>838</v>
      </c>
      <c r="D76" s="146" t="s">
        <v>186</v>
      </c>
      <c r="E76" s="129">
        <v>4</v>
      </c>
      <c r="F76" s="136"/>
      <c r="G76" s="136"/>
      <c r="H76" s="78">
        <f t="shared" si="2"/>
        <v>0</v>
      </c>
      <c r="I76" s="105">
        <f t="shared" si="3"/>
        <v>0</v>
      </c>
      <c r="J76" s="69"/>
    </row>
    <row r="77" ht="13.5" outlineLevel="1" spans="1:10">
      <c r="A77" s="145">
        <v>8</v>
      </c>
      <c r="B77" s="126" t="s">
        <v>787</v>
      </c>
      <c r="C77" s="216" t="s">
        <v>784</v>
      </c>
      <c r="D77" s="146" t="s">
        <v>211</v>
      </c>
      <c r="E77" s="129">
        <v>8</v>
      </c>
      <c r="F77" s="136"/>
      <c r="G77" s="136"/>
      <c r="H77" s="78">
        <f t="shared" si="2"/>
        <v>0</v>
      </c>
      <c r="I77" s="105">
        <f t="shared" si="3"/>
        <v>0</v>
      </c>
      <c r="J77" s="69"/>
    </row>
    <row r="78" ht="24" outlineLevel="1" spans="1:10">
      <c r="A78" s="145">
        <v>9</v>
      </c>
      <c r="B78" s="132" t="s">
        <v>839</v>
      </c>
      <c r="C78" s="216" t="s">
        <v>840</v>
      </c>
      <c r="D78" s="133" t="s">
        <v>156</v>
      </c>
      <c r="E78" s="134">
        <v>10</v>
      </c>
      <c r="F78" s="136"/>
      <c r="G78" s="136"/>
      <c r="H78" s="78">
        <f t="shared" si="2"/>
        <v>0</v>
      </c>
      <c r="I78" s="105">
        <f t="shared" si="3"/>
        <v>0</v>
      </c>
      <c r="J78" s="69"/>
    </row>
    <row r="79" ht="24" outlineLevel="1" spans="1:10">
      <c r="A79" s="145">
        <v>10</v>
      </c>
      <c r="B79" s="132" t="s">
        <v>841</v>
      </c>
      <c r="C79" s="216" t="s">
        <v>842</v>
      </c>
      <c r="D79" s="133" t="s">
        <v>156</v>
      </c>
      <c r="E79" s="134">
        <v>10</v>
      </c>
      <c r="F79" s="136"/>
      <c r="G79" s="136"/>
      <c r="H79" s="78">
        <f t="shared" si="2"/>
        <v>0</v>
      </c>
      <c r="I79" s="105">
        <f t="shared" si="3"/>
        <v>0</v>
      </c>
      <c r="J79" s="69"/>
    </row>
    <row r="80" ht="24" outlineLevel="1" spans="1:10">
      <c r="A80" s="145">
        <v>11</v>
      </c>
      <c r="B80" s="132" t="s">
        <v>843</v>
      </c>
      <c r="C80" s="216" t="s">
        <v>844</v>
      </c>
      <c r="D80" s="133" t="s">
        <v>156</v>
      </c>
      <c r="E80" s="134">
        <v>15</v>
      </c>
      <c r="F80" s="136"/>
      <c r="G80" s="136"/>
      <c r="H80" s="78">
        <f t="shared" si="2"/>
        <v>0</v>
      </c>
      <c r="I80" s="105">
        <f t="shared" si="3"/>
        <v>0</v>
      </c>
      <c r="J80" s="69"/>
    </row>
    <row r="81" ht="13.5" outlineLevel="1" spans="1:10">
      <c r="A81" s="145">
        <v>12</v>
      </c>
      <c r="B81" s="132" t="s">
        <v>792</v>
      </c>
      <c r="C81" s="216" t="s">
        <v>793</v>
      </c>
      <c r="D81" s="133" t="s">
        <v>208</v>
      </c>
      <c r="E81" s="134">
        <v>50</v>
      </c>
      <c r="F81" s="136"/>
      <c r="G81" s="136"/>
      <c r="H81" s="78">
        <f t="shared" si="2"/>
        <v>0</v>
      </c>
      <c r="I81" s="105">
        <f t="shared" si="3"/>
        <v>0</v>
      </c>
      <c r="J81" s="69"/>
    </row>
    <row r="82" ht="13.5" outlineLevel="1" spans="1:10">
      <c r="A82" s="263" t="s">
        <v>161</v>
      </c>
      <c r="B82" s="264" t="s">
        <v>794</v>
      </c>
      <c r="C82" s="265"/>
      <c r="D82" s="266"/>
      <c r="E82" s="267"/>
      <c r="F82" s="268"/>
      <c r="G82" s="268"/>
      <c r="H82" s="268">
        <f t="shared" si="2"/>
        <v>0</v>
      </c>
      <c r="I82" s="279">
        <f t="shared" si="3"/>
        <v>0</v>
      </c>
      <c r="J82" s="69"/>
    </row>
    <row r="83" ht="13.5" outlineLevel="1" spans="1:10">
      <c r="A83" s="215">
        <v>1</v>
      </c>
      <c r="B83" s="126" t="s">
        <v>795</v>
      </c>
      <c r="C83" s="216" t="s">
        <v>796</v>
      </c>
      <c r="D83" s="146" t="s">
        <v>224</v>
      </c>
      <c r="E83" s="129">
        <v>1</v>
      </c>
      <c r="F83" s="136"/>
      <c r="G83" s="136"/>
      <c r="H83" s="78">
        <f t="shared" si="2"/>
        <v>0</v>
      </c>
      <c r="I83" s="105">
        <f t="shared" si="3"/>
        <v>0</v>
      </c>
      <c r="J83" s="69"/>
    </row>
    <row r="84" ht="13.5" outlineLevel="1" spans="1:10">
      <c r="A84" s="215">
        <v>2</v>
      </c>
      <c r="B84" s="126" t="s">
        <v>797</v>
      </c>
      <c r="C84" s="216" t="s">
        <v>798</v>
      </c>
      <c r="D84" s="146" t="s">
        <v>224</v>
      </c>
      <c r="E84" s="129">
        <v>2</v>
      </c>
      <c r="F84" s="136"/>
      <c r="G84" s="136"/>
      <c r="H84" s="78">
        <f t="shared" si="2"/>
        <v>0</v>
      </c>
      <c r="I84" s="105">
        <f t="shared" si="3"/>
        <v>0</v>
      </c>
      <c r="J84" s="69"/>
    </row>
    <row r="85" ht="13.5" outlineLevel="1" spans="1:10">
      <c r="A85" s="215">
        <v>3</v>
      </c>
      <c r="B85" s="126" t="s">
        <v>799</v>
      </c>
      <c r="C85" s="216" t="s">
        <v>800</v>
      </c>
      <c r="D85" s="146" t="s">
        <v>156</v>
      </c>
      <c r="E85" s="129">
        <v>50</v>
      </c>
      <c r="F85" s="136"/>
      <c r="G85" s="136"/>
      <c r="H85" s="78">
        <f t="shared" si="2"/>
        <v>0</v>
      </c>
      <c r="I85" s="105">
        <f t="shared" si="3"/>
        <v>0</v>
      </c>
      <c r="J85" s="69"/>
    </row>
    <row r="86" ht="13.5" outlineLevel="1" spans="1:10">
      <c r="A86" s="215">
        <v>4</v>
      </c>
      <c r="B86" s="132" t="s">
        <v>801</v>
      </c>
      <c r="C86" s="216"/>
      <c r="D86" s="133" t="s">
        <v>142</v>
      </c>
      <c r="E86" s="134">
        <v>30</v>
      </c>
      <c r="F86" s="136"/>
      <c r="G86" s="136"/>
      <c r="H86" s="78">
        <f t="shared" si="2"/>
        <v>0</v>
      </c>
      <c r="I86" s="105">
        <f t="shared" si="3"/>
        <v>0</v>
      </c>
      <c r="J86" s="69"/>
    </row>
    <row r="87" ht="13.5" outlineLevel="1" spans="1:10">
      <c r="A87" s="215">
        <v>5</v>
      </c>
      <c r="B87" s="132" t="s">
        <v>802</v>
      </c>
      <c r="C87" s="216"/>
      <c r="D87" s="133" t="s">
        <v>211</v>
      </c>
      <c r="E87" s="134">
        <v>2</v>
      </c>
      <c r="F87" s="136"/>
      <c r="G87" s="136"/>
      <c r="H87" s="78">
        <f t="shared" si="2"/>
        <v>0</v>
      </c>
      <c r="I87" s="105">
        <f t="shared" si="3"/>
        <v>0</v>
      </c>
      <c r="J87" s="69"/>
    </row>
    <row r="88" ht="13.5" outlineLevel="1" spans="1:10">
      <c r="A88" s="215">
        <v>6</v>
      </c>
      <c r="B88" s="126" t="s">
        <v>845</v>
      </c>
      <c r="C88" s="216" t="s">
        <v>803</v>
      </c>
      <c r="D88" s="146" t="s">
        <v>156</v>
      </c>
      <c r="E88" s="129">
        <v>160</v>
      </c>
      <c r="F88" s="136"/>
      <c r="G88" s="136"/>
      <c r="H88" s="78">
        <f t="shared" si="2"/>
        <v>0</v>
      </c>
      <c r="I88" s="105">
        <f t="shared" si="3"/>
        <v>0</v>
      </c>
      <c r="J88" s="69"/>
    </row>
    <row r="89" ht="33" customHeight="1" outlineLevel="1" spans="1:10">
      <c r="A89" s="263" t="s">
        <v>187</v>
      </c>
      <c r="B89" s="264" t="s">
        <v>846</v>
      </c>
      <c r="C89" s="265"/>
      <c r="D89" s="266"/>
      <c r="E89" s="267"/>
      <c r="F89" s="268"/>
      <c r="G89" s="268"/>
      <c r="H89" s="268">
        <f t="shared" si="2"/>
        <v>0</v>
      </c>
      <c r="I89" s="279">
        <f t="shared" si="3"/>
        <v>0</v>
      </c>
      <c r="J89" s="69"/>
    </row>
    <row r="90" ht="13.5" outlineLevel="1" spans="1:10">
      <c r="A90" s="145">
        <v>1</v>
      </c>
      <c r="B90" s="132" t="s">
        <v>805</v>
      </c>
      <c r="C90" s="216" t="s">
        <v>806</v>
      </c>
      <c r="D90" s="133" t="s">
        <v>186</v>
      </c>
      <c r="E90" s="134">
        <v>0</v>
      </c>
      <c r="F90" s="136"/>
      <c r="G90" s="136"/>
      <c r="H90" s="78">
        <f t="shared" si="2"/>
        <v>0</v>
      </c>
      <c r="I90" s="105">
        <f t="shared" si="3"/>
        <v>0</v>
      </c>
      <c r="J90" s="69"/>
    </row>
    <row r="91" ht="13.5" outlineLevel="1" spans="1:10">
      <c r="A91" s="145">
        <v>2</v>
      </c>
      <c r="B91" s="132" t="s">
        <v>807</v>
      </c>
      <c r="C91" s="216"/>
      <c r="D91" s="133" t="s">
        <v>156</v>
      </c>
      <c r="E91" s="134">
        <v>0</v>
      </c>
      <c r="F91" s="136"/>
      <c r="G91" s="136"/>
      <c r="H91" s="78">
        <f t="shared" si="2"/>
        <v>0</v>
      </c>
      <c r="I91" s="105">
        <f t="shared" si="3"/>
        <v>0</v>
      </c>
      <c r="J91" s="69"/>
    </row>
    <row r="92" ht="13.5" outlineLevel="1" spans="1:10">
      <c r="A92" s="145">
        <v>3</v>
      </c>
      <c r="B92" s="132" t="s">
        <v>808</v>
      </c>
      <c r="C92" s="216" t="s">
        <v>809</v>
      </c>
      <c r="D92" s="133" t="s">
        <v>224</v>
      </c>
      <c r="E92" s="134">
        <v>0</v>
      </c>
      <c r="F92" s="136"/>
      <c r="G92" s="136"/>
      <c r="H92" s="78">
        <f t="shared" si="2"/>
        <v>0</v>
      </c>
      <c r="I92" s="105">
        <f t="shared" si="3"/>
        <v>0</v>
      </c>
      <c r="J92" s="69"/>
    </row>
    <row r="93" ht="13.5" outlineLevel="1" spans="1:10">
      <c r="A93" s="263" t="s">
        <v>190</v>
      </c>
      <c r="B93" s="264" t="s">
        <v>810</v>
      </c>
      <c r="C93" s="265"/>
      <c r="D93" s="266"/>
      <c r="E93" s="267"/>
      <c r="F93" s="268"/>
      <c r="G93" s="268"/>
      <c r="H93" s="268">
        <f t="shared" si="2"/>
        <v>0</v>
      </c>
      <c r="I93" s="279">
        <f t="shared" si="3"/>
        <v>0</v>
      </c>
      <c r="J93" s="69"/>
    </row>
    <row r="94" ht="13.5" outlineLevel="1" spans="1:10">
      <c r="A94" s="145">
        <v>1</v>
      </c>
      <c r="B94" s="132" t="s">
        <v>811</v>
      </c>
      <c r="C94" s="216"/>
      <c r="D94" s="133" t="s">
        <v>224</v>
      </c>
      <c r="E94" s="134">
        <v>1</v>
      </c>
      <c r="F94" s="136"/>
      <c r="G94" s="136"/>
      <c r="H94" s="78">
        <f t="shared" si="2"/>
        <v>0</v>
      </c>
      <c r="I94" s="105">
        <f t="shared" si="3"/>
        <v>0</v>
      </c>
      <c r="J94" s="69"/>
    </row>
    <row r="95" ht="13.5" outlineLevel="1" spans="1:10">
      <c r="A95" s="145">
        <v>2</v>
      </c>
      <c r="B95" s="126" t="s">
        <v>813</v>
      </c>
      <c r="C95" s="216" t="s">
        <v>814</v>
      </c>
      <c r="D95" s="146" t="s">
        <v>142</v>
      </c>
      <c r="E95" s="129">
        <v>14</v>
      </c>
      <c r="F95" s="136"/>
      <c r="G95" s="136"/>
      <c r="H95" s="78">
        <f t="shared" si="2"/>
        <v>0</v>
      </c>
      <c r="I95" s="105">
        <f t="shared" si="3"/>
        <v>0</v>
      </c>
      <c r="J95" s="69"/>
    </row>
    <row r="96" ht="13.5" outlineLevel="1" spans="1:10">
      <c r="A96" s="145">
        <v>3</v>
      </c>
      <c r="B96" s="132" t="s">
        <v>815</v>
      </c>
      <c r="C96" s="216" t="s">
        <v>816</v>
      </c>
      <c r="D96" s="133" t="s">
        <v>156</v>
      </c>
      <c r="E96" s="134">
        <v>105</v>
      </c>
      <c r="F96" s="136"/>
      <c r="G96" s="136"/>
      <c r="H96" s="78">
        <f t="shared" si="2"/>
        <v>0</v>
      </c>
      <c r="I96" s="105">
        <f t="shared" si="3"/>
        <v>0</v>
      </c>
      <c r="J96" s="69"/>
    </row>
    <row r="97" ht="264" outlineLevel="1" spans="1:10">
      <c r="A97" s="145">
        <v>4</v>
      </c>
      <c r="B97" s="269" t="s">
        <v>819</v>
      </c>
      <c r="C97" s="270" t="s">
        <v>847</v>
      </c>
      <c r="D97" s="271" t="s">
        <v>186</v>
      </c>
      <c r="E97" s="272">
        <v>1</v>
      </c>
      <c r="F97" s="273"/>
      <c r="G97" s="273"/>
      <c r="H97" s="78">
        <f t="shared" si="2"/>
        <v>0</v>
      </c>
      <c r="I97" s="105">
        <f t="shared" si="3"/>
        <v>0</v>
      </c>
      <c r="J97" s="69"/>
    </row>
    <row r="98" ht="168" outlineLevel="1" spans="1:10">
      <c r="A98" s="145">
        <v>5</v>
      </c>
      <c r="B98" s="269" t="s">
        <v>821</v>
      </c>
      <c r="C98" s="270" t="s">
        <v>848</v>
      </c>
      <c r="D98" s="274" t="s">
        <v>823</v>
      </c>
      <c r="E98" s="275">
        <v>64</v>
      </c>
      <c r="F98" s="273"/>
      <c r="G98" s="273"/>
      <c r="H98" s="78">
        <f t="shared" si="2"/>
        <v>0</v>
      </c>
      <c r="I98" s="105">
        <f t="shared" si="3"/>
        <v>0</v>
      </c>
      <c r="J98" s="69"/>
    </row>
    <row r="99" ht="13.5" outlineLevel="1" spans="1:10">
      <c r="A99" s="145">
        <v>6</v>
      </c>
      <c r="B99" s="269" t="s">
        <v>824</v>
      </c>
      <c r="C99" s="270" t="s">
        <v>825</v>
      </c>
      <c r="D99" s="271" t="s">
        <v>224</v>
      </c>
      <c r="E99" s="272">
        <v>2</v>
      </c>
      <c r="F99" s="273"/>
      <c r="G99" s="273"/>
      <c r="H99" s="78">
        <f t="shared" si="2"/>
        <v>0</v>
      </c>
      <c r="I99" s="105">
        <f t="shared" si="3"/>
        <v>0</v>
      </c>
      <c r="J99" s="69"/>
    </row>
    <row r="100" ht="13.5" outlineLevel="1" spans="1:10">
      <c r="A100" s="145">
        <v>7</v>
      </c>
      <c r="B100" s="269" t="s">
        <v>826</v>
      </c>
      <c r="C100" s="270" t="s">
        <v>849</v>
      </c>
      <c r="D100" s="271" t="s">
        <v>224</v>
      </c>
      <c r="E100" s="272">
        <v>2</v>
      </c>
      <c r="F100" s="273"/>
      <c r="G100" s="273"/>
      <c r="H100" s="78">
        <f t="shared" si="2"/>
        <v>0</v>
      </c>
      <c r="I100" s="105">
        <f t="shared" si="3"/>
        <v>0</v>
      </c>
      <c r="J100" s="69"/>
    </row>
    <row r="101" ht="13.5" outlineLevel="1" spans="1:10">
      <c r="A101" s="145">
        <v>8</v>
      </c>
      <c r="B101" s="269" t="s">
        <v>828</v>
      </c>
      <c r="C101" s="270" t="s">
        <v>850</v>
      </c>
      <c r="D101" s="271" t="s">
        <v>224</v>
      </c>
      <c r="E101" s="272">
        <v>2</v>
      </c>
      <c r="F101" s="273"/>
      <c r="G101" s="273"/>
      <c r="H101" s="78">
        <f t="shared" si="2"/>
        <v>0</v>
      </c>
      <c r="I101" s="105">
        <f t="shared" si="3"/>
        <v>0</v>
      </c>
      <c r="J101" s="69"/>
    </row>
    <row r="102" ht="13.5" outlineLevel="1" spans="1:10">
      <c r="A102" s="145">
        <v>9</v>
      </c>
      <c r="B102" s="269" t="s">
        <v>830</v>
      </c>
      <c r="C102" s="216" t="s">
        <v>851</v>
      </c>
      <c r="D102" s="271" t="s">
        <v>156</v>
      </c>
      <c r="E102" s="272">
        <v>20</v>
      </c>
      <c r="F102" s="136"/>
      <c r="G102" s="136"/>
      <c r="H102" s="78">
        <f t="shared" si="2"/>
        <v>0</v>
      </c>
      <c r="I102" s="105">
        <f t="shared" si="3"/>
        <v>0</v>
      </c>
      <c r="J102" s="69"/>
    </row>
    <row r="103" ht="13.5" outlineLevel="1" spans="1:10">
      <c r="A103" s="145">
        <v>10</v>
      </c>
      <c r="B103" s="269" t="s">
        <v>832</v>
      </c>
      <c r="C103" s="276" t="s">
        <v>852</v>
      </c>
      <c r="D103" s="271" t="s">
        <v>224</v>
      </c>
      <c r="E103" s="272">
        <v>3</v>
      </c>
      <c r="F103" s="273"/>
      <c r="G103" s="273"/>
      <c r="H103" s="78">
        <f t="shared" si="2"/>
        <v>0</v>
      </c>
      <c r="I103" s="105">
        <f t="shared" si="3"/>
        <v>0</v>
      </c>
      <c r="J103" s="69"/>
    </row>
    <row r="104" customHeight="1" collapsed="1" spans="1:10">
      <c r="A104" s="67" t="s">
        <v>212</v>
      </c>
      <c r="B104" s="99" t="s">
        <v>217</v>
      </c>
      <c r="C104" s="100" t="s">
        <v>445</v>
      </c>
      <c r="D104" s="101"/>
      <c r="E104" s="101"/>
      <c r="F104" s="101"/>
      <c r="G104" s="101"/>
      <c r="H104" s="102"/>
      <c r="I104" s="105">
        <f>I5+I56</f>
        <v>0</v>
      </c>
      <c r="J104" s="280"/>
    </row>
  </sheetData>
  <mergeCells count="10">
    <mergeCell ref="A1:I1"/>
    <mergeCell ref="F3:G3"/>
    <mergeCell ref="H3:I3"/>
    <mergeCell ref="C104:H104"/>
    <mergeCell ref="A3:A4"/>
    <mergeCell ref="B3:B4"/>
    <mergeCell ref="C3:C4"/>
    <mergeCell ref="D3:D4"/>
    <mergeCell ref="E3:E4"/>
    <mergeCell ref="J3:J4"/>
  </mergeCells>
  <dataValidations count="1">
    <dataValidation allowBlank="1" showInputMessage="1" showErrorMessage="1" errorTitle="数量输入错误" error="只能输入整数，并且不能等于0。" promptTitle="数量输入限制" prompt="只能输入整数，并且不能等于0。" sqref="E49:E55 E97:E103"/>
  </dataValidations>
  <pageMargins left="0.590551181102362" right="0.393700787401575" top="0.275590551181102" bottom="0.275590551181102" header="0.31496062992126" footer="0.31496062992126"/>
  <pageSetup paperSize="9" orientation="landscape"/>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32"/>
  <sheetViews>
    <sheetView workbookViewId="0">
      <pane ySplit="4" topLeftCell="A117" activePane="bottomLeft" state="frozen"/>
      <selection/>
      <selection pane="bottomLeft" activeCell="F8" sqref="F8:G131"/>
    </sheetView>
  </sheetViews>
  <sheetFormatPr defaultColWidth="9" defaultRowHeight="20.1" customHeight="1"/>
  <cols>
    <col min="1" max="1" width="6.625" style="189" customWidth="1"/>
    <col min="2" max="2" width="19.625" style="190" customWidth="1"/>
    <col min="3" max="3" width="39.75" style="191" customWidth="1"/>
    <col min="4" max="4" width="5" style="190" customWidth="1"/>
    <col min="5" max="5" width="9.25" style="192" customWidth="1"/>
    <col min="6" max="6" width="13" style="193" customWidth="1"/>
    <col min="7" max="7" width="10.625" style="194" customWidth="1"/>
    <col min="8" max="8" width="10.75" style="194" customWidth="1"/>
    <col min="9" max="9" width="12" style="190" customWidth="1"/>
    <col min="10" max="16384" width="9" style="190"/>
  </cols>
  <sheetData>
    <row r="1" ht="20.25" spans="1:9">
      <c r="A1" s="49" t="s">
        <v>853</v>
      </c>
      <c r="B1" s="49"/>
      <c r="C1" s="49"/>
      <c r="D1" s="49"/>
      <c r="E1" s="49"/>
      <c r="F1" s="49"/>
      <c r="G1" s="49"/>
      <c r="H1" s="50"/>
      <c r="I1" s="49"/>
    </row>
    <row r="2" customHeight="1" spans="1:9">
      <c r="A2" s="51" t="s">
        <v>1</v>
      </c>
      <c r="B2" s="52"/>
      <c r="C2" s="53"/>
      <c r="D2" s="53"/>
      <c r="E2" s="53"/>
      <c r="F2" s="53"/>
      <c r="G2" s="53"/>
      <c r="H2" s="54"/>
      <c r="I2" s="103"/>
    </row>
    <row r="3" customHeight="1" spans="1:10">
      <c r="A3" s="195" t="s">
        <v>2</v>
      </c>
      <c r="B3" s="196" t="s">
        <v>126</v>
      </c>
      <c r="C3" s="196" t="s">
        <v>127</v>
      </c>
      <c r="D3" s="197" t="s">
        <v>128</v>
      </c>
      <c r="E3" s="198" t="s">
        <v>129</v>
      </c>
      <c r="F3" s="65" t="s">
        <v>130</v>
      </c>
      <c r="G3" s="65"/>
      <c r="H3" s="65" t="s">
        <v>131</v>
      </c>
      <c r="I3" s="65"/>
      <c r="J3" s="69" t="s">
        <v>5</v>
      </c>
    </row>
    <row r="4" s="184" customFormat="1" ht="38.25" customHeight="1" spans="1:10">
      <c r="A4" s="195"/>
      <c r="B4" s="196"/>
      <c r="C4" s="196"/>
      <c r="D4" s="197"/>
      <c r="E4" s="198"/>
      <c r="F4" s="65" t="s">
        <v>132</v>
      </c>
      <c r="G4" s="65" t="s">
        <v>133</v>
      </c>
      <c r="H4" s="66" t="s">
        <v>134</v>
      </c>
      <c r="I4" s="66" t="s">
        <v>135</v>
      </c>
      <c r="J4" s="69"/>
    </row>
    <row r="5" s="185" customFormat="1" ht="13.5" spans="1:10">
      <c r="A5" s="199" t="s">
        <v>854</v>
      </c>
      <c r="B5" s="199"/>
      <c r="C5" s="199"/>
      <c r="D5" s="200"/>
      <c r="E5" s="201"/>
      <c r="F5" s="202"/>
      <c r="G5" s="203"/>
      <c r="H5" s="203"/>
      <c r="I5" s="246"/>
      <c r="J5" s="69"/>
    </row>
    <row r="6" s="185" customFormat="1" ht="13.5" outlineLevel="1" spans="1:10">
      <c r="A6" s="67" t="s">
        <v>138</v>
      </c>
      <c r="B6" s="204" t="s">
        <v>855</v>
      </c>
      <c r="C6" s="204"/>
      <c r="D6" s="205"/>
      <c r="E6" s="206"/>
      <c r="F6" s="207"/>
      <c r="G6" s="208"/>
      <c r="H6" s="208"/>
      <c r="I6" s="247"/>
      <c r="J6" s="69"/>
    </row>
    <row r="7" s="186" customFormat="1" ht="12.75" customHeight="1" outlineLevel="1" collapsed="1" spans="1:10">
      <c r="A7" s="209">
        <v>1.1</v>
      </c>
      <c r="B7" s="210" t="s">
        <v>856</v>
      </c>
      <c r="C7" s="211"/>
      <c r="D7" s="212"/>
      <c r="E7" s="213"/>
      <c r="F7" s="214"/>
      <c r="G7" s="214"/>
      <c r="H7" s="214"/>
      <c r="I7" s="248"/>
      <c r="J7" s="69"/>
    </row>
    <row r="8" ht="178.5" customHeight="1" outlineLevel="1" spans="1:10">
      <c r="A8" s="215">
        <v>1</v>
      </c>
      <c r="B8" s="216" t="s">
        <v>857</v>
      </c>
      <c r="C8" s="216" t="s">
        <v>858</v>
      </c>
      <c r="D8" s="217" t="s">
        <v>186</v>
      </c>
      <c r="E8" s="218">
        <v>1</v>
      </c>
      <c r="F8" s="219"/>
      <c r="G8" s="220"/>
      <c r="H8" s="78">
        <f>F8+G8</f>
        <v>0</v>
      </c>
      <c r="I8" s="105">
        <f>E8*H8</f>
        <v>0</v>
      </c>
      <c r="J8" s="69"/>
    </row>
    <row r="9" ht="50.25" customHeight="1" outlineLevel="1" spans="1:10">
      <c r="A9" s="215">
        <v>2</v>
      </c>
      <c r="B9" s="216" t="s">
        <v>634</v>
      </c>
      <c r="C9" s="216" t="s">
        <v>859</v>
      </c>
      <c r="D9" s="217" t="s">
        <v>186</v>
      </c>
      <c r="E9" s="218">
        <v>2</v>
      </c>
      <c r="F9" s="219"/>
      <c r="G9" s="220"/>
      <c r="H9" s="78">
        <f t="shared" ref="H9:H15" si="0">F9+G9</f>
        <v>0</v>
      </c>
      <c r="I9" s="105">
        <f t="shared" ref="I9:I15" si="1">E9*H9</f>
        <v>0</v>
      </c>
      <c r="J9" s="69"/>
    </row>
    <row r="10" ht="50.25" customHeight="1" outlineLevel="1" spans="1:10">
      <c r="A10" s="215">
        <v>3</v>
      </c>
      <c r="B10" s="216" t="s">
        <v>860</v>
      </c>
      <c r="C10" s="216" t="s">
        <v>861</v>
      </c>
      <c r="D10" s="217" t="s">
        <v>186</v>
      </c>
      <c r="E10" s="218">
        <v>0</v>
      </c>
      <c r="F10" s="219"/>
      <c r="G10" s="220"/>
      <c r="H10" s="78">
        <f t="shared" si="0"/>
        <v>0</v>
      </c>
      <c r="I10" s="105">
        <f t="shared" si="1"/>
        <v>0</v>
      </c>
      <c r="J10" s="69"/>
    </row>
    <row r="11" ht="50.25" customHeight="1" outlineLevel="1" spans="1:10">
      <c r="A11" s="215">
        <v>4</v>
      </c>
      <c r="B11" s="216" t="s">
        <v>862</v>
      </c>
      <c r="C11" s="216" t="s">
        <v>863</v>
      </c>
      <c r="D11" s="217" t="s">
        <v>186</v>
      </c>
      <c r="E11" s="218">
        <v>2</v>
      </c>
      <c r="F11" s="219"/>
      <c r="G11" s="220"/>
      <c r="H11" s="78">
        <f t="shared" si="0"/>
        <v>0</v>
      </c>
      <c r="I11" s="105">
        <f t="shared" si="1"/>
        <v>0</v>
      </c>
      <c r="J11" s="249"/>
    </row>
    <row r="12" ht="50.25" customHeight="1" outlineLevel="1" spans="1:10">
      <c r="A12" s="215">
        <v>5</v>
      </c>
      <c r="B12" s="216" t="s">
        <v>864</v>
      </c>
      <c r="C12" s="216" t="s">
        <v>865</v>
      </c>
      <c r="D12" s="217" t="s">
        <v>186</v>
      </c>
      <c r="E12" s="218">
        <v>2</v>
      </c>
      <c r="F12" s="219"/>
      <c r="G12" s="220"/>
      <c r="H12" s="78">
        <f t="shared" si="0"/>
        <v>0</v>
      </c>
      <c r="I12" s="105">
        <f t="shared" si="1"/>
        <v>0</v>
      </c>
      <c r="J12" s="249"/>
    </row>
    <row r="13" ht="12.75" customHeight="1" outlineLevel="1" collapsed="1" spans="1:10">
      <c r="A13" s="209">
        <v>1.2</v>
      </c>
      <c r="B13" s="210" t="s">
        <v>866</v>
      </c>
      <c r="C13" s="211"/>
      <c r="D13" s="212"/>
      <c r="E13" s="213"/>
      <c r="F13" s="219"/>
      <c r="G13" s="220"/>
      <c r="H13" s="78">
        <f t="shared" si="0"/>
        <v>0</v>
      </c>
      <c r="I13" s="105">
        <f t="shared" si="1"/>
        <v>0</v>
      </c>
      <c r="J13" s="249"/>
    </row>
    <row r="14" ht="44.25" customHeight="1" outlineLevel="1" spans="1:10">
      <c r="A14" s="215">
        <v>1</v>
      </c>
      <c r="B14" s="216" t="s">
        <v>867</v>
      </c>
      <c r="C14" s="216" t="s">
        <v>868</v>
      </c>
      <c r="D14" s="217" t="s">
        <v>228</v>
      </c>
      <c r="E14" s="218">
        <v>2</v>
      </c>
      <c r="F14" s="219"/>
      <c r="G14" s="220"/>
      <c r="H14" s="78">
        <f t="shared" si="0"/>
        <v>0</v>
      </c>
      <c r="I14" s="105">
        <f t="shared" si="1"/>
        <v>0</v>
      </c>
      <c r="J14" s="249"/>
    </row>
    <row r="15" ht="44.25" customHeight="1" outlineLevel="1" spans="1:10">
      <c r="A15" s="215">
        <v>2</v>
      </c>
      <c r="B15" s="216" t="s">
        <v>869</v>
      </c>
      <c r="C15" s="216" t="s">
        <v>870</v>
      </c>
      <c r="D15" s="217" t="s">
        <v>142</v>
      </c>
      <c r="E15" s="218">
        <v>3</v>
      </c>
      <c r="F15" s="219"/>
      <c r="G15" s="220"/>
      <c r="H15" s="78">
        <f t="shared" si="0"/>
        <v>0</v>
      </c>
      <c r="I15" s="105">
        <f t="shared" si="1"/>
        <v>0</v>
      </c>
      <c r="J15" s="249"/>
    </row>
    <row r="16" ht="30" customHeight="1" outlineLevel="1" spans="1:10">
      <c r="A16" s="215">
        <v>3</v>
      </c>
      <c r="B16" s="216" t="s">
        <v>871</v>
      </c>
      <c r="C16" s="216" t="s">
        <v>872</v>
      </c>
      <c r="D16" s="217" t="s">
        <v>142</v>
      </c>
      <c r="E16" s="218">
        <v>1</v>
      </c>
      <c r="F16" s="219"/>
      <c r="G16" s="220"/>
      <c r="H16" s="78">
        <f t="shared" ref="H16:H25" si="2">F16+G16</f>
        <v>0</v>
      </c>
      <c r="I16" s="105">
        <f t="shared" ref="I16:I25" si="3">E16*H16</f>
        <v>0</v>
      </c>
      <c r="J16" s="249"/>
    </row>
    <row r="17" ht="42" customHeight="1" outlineLevel="1" spans="1:10">
      <c r="A17" s="215">
        <v>4</v>
      </c>
      <c r="B17" s="216" t="s">
        <v>873</v>
      </c>
      <c r="C17" s="216" t="s">
        <v>874</v>
      </c>
      <c r="D17" s="217" t="s">
        <v>142</v>
      </c>
      <c r="E17" s="218">
        <v>1</v>
      </c>
      <c r="F17" s="219"/>
      <c r="G17" s="220"/>
      <c r="H17" s="78">
        <f t="shared" si="2"/>
        <v>0</v>
      </c>
      <c r="I17" s="105">
        <f t="shared" si="3"/>
        <v>0</v>
      </c>
      <c r="J17" s="249"/>
    </row>
    <row r="18" ht="12.75" customHeight="1" outlineLevel="1" collapsed="1" spans="1:10">
      <c r="A18" s="67" t="s">
        <v>152</v>
      </c>
      <c r="B18" s="204" t="s">
        <v>875</v>
      </c>
      <c r="C18" s="221"/>
      <c r="D18" s="222"/>
      <c r="E18" s="223"/>
      <c r="F18" s="219"/>
      <c r="G18" s="220"/>
      <c r="H18" s="78">
        <f t="shared" si="2"/>
        <v>0</v>
      </c>
      <c r="I18" s="105">
        <f t="shared" si="3"/>
        <v>0</v>
      </c>
      <c r="J18" s="249"/>
    </row>
    <row r="19" ht="12.75" customHeight="1" outlineLevel="1" spans="1:10">
      <c r="A19" s="215">
        <v>1</v>
      </c>
      <c r="B19" s="224" t="s">
        <v>876</v>
      </c>
      <c r="C19" s="225" t="s">
        <v>877</v>
      </c>
      <c r="D19" s="226" t="s">
        <v>211</v>
      </c>
      <c r="E19" s="227">
        <v>1</v>
      </c>
      <c r="F19" s="219"/>
      <c r="G19" s="220"/>
      <c r="H19" s="78">
        <f t="shared" si="2"/>
        <v>0</v>
      </c>
      <c r="I19" s="105">
        <f t="shared" si="3"/>
        <v>0</v>
      </c>
      <c r="J19" s="249"/>
    </row>
    <row r="20" ht="12.75" customHeight="1" outlineLevel="1" spans="1:10">
      <c r="A20" s="67" t="s">
        <v>161</v>
      </c>
      <c r="B20" s="204" t="s">
        <v>878</v>
      </c>
      <c r="C20" s="225"/>
      <c r="D20" s="226"/>
      <c r="E20" s="227"/>
      <c r="F20" s="219"/>
      <c r="G20" s="220"/>
      <c r="H20" s="78">
        <f t="shared" si="2"/>
        <v>0</v>
      </c>
      <c r="I20" s="105">
        <f t="shared" si="3"/>
        <v>0</v>
      </c>
      <c r="J20" s="249"/>
    </row>
    <row r="21" ht="13.5" outlineLevel="1" spans="1:10">
      <c r="A21" s="228">
        <v>1</v>
      </c>
      <c r="B21" s="229" t="s">
        <v>879</v>
      </c>
      <c r="C21" s="225" t="s">
        <v>880</v>
      </c>
      <c r="D21" s="226" t="s">
        <v>156</v>
      </c>
      <c r="E21" s="227">
        <v>15</v>
      </c>
      <c r="F21" s="230"/>
      <c r="G21" s="220"/>
      <c r="H21" s="78">
        <f t="shared" si="2"/>
        <v>0</v>
      </c>
      <c r="I21" s="105">
        <f t="shared" si="3"/>
        <v>0</v>
      </c>
      <c r="J21" s="249"/>
    </row>
    <row r="22" ht="13.5" outlineLevel="1" spans="1:10">
      <c r="A22" s="228">
        <v>2</v>
      </c>
      <c r="B22" s="229" t="s">
        <v>881</v>
      </c>
      <c r="C22" s="225" t="s">
        <v>882</v>
      </c>
      <c r="D22" s="226" t="s">
        <v>156</v>
      </c>
      <c r="E22" s="227">
        <v>40</v>
      </c>
      <c r="F22" s="230"/>
      <c r="G22" s="220"/>
      <c r="H22" s="78">
        <f t="shared" si="2"/>
        <v>0</v>
      </c>
      <c r="I22" s="105">
        <f t="shared" si="3"/>
        <v>0</v>
      </c>
      <c r="J22" s="249"/>
    </row>
    <row r="23" ht="13.5" outlineLevel="1" spans="1:10">
      <c r="A23" s="228">
        <v>3</v>
      </c>
      <c r="B23" s="229" t="s">
        <v>883</v>
      </c>
      <c r="C23" s="225" t="s">
        <v>884</v>
      </c>
      <c r="D23" s="226" t="s">
        <v>156</v>
      </c>
      <c r="E23" s="227">
        <v>60</v>
      </c>
      <c r="F23" s="230"/>
      <c r="G23" s="220"/>
      <c r="H23" s="78">
        <f t="shared" si="2"/>
        <v>0</v>
      </c>
      <c r="I23" s="105">
        <f t="shared" si="3"/>
        <v>0</v>
      </c>
      <c r="J23" s="249"/>
    </row>
    <row r="24" ht="13.5" outlineLevel="1" spans="1:10">
      <c r="A24" s="228">
        <v>4</v>
      </c>
      <c r="B24" s="229" t="s">
        <v>885</v>
      </c>
      <c r="C24" s="225" t="s">
        <v>886</v>
      </c>
      <c r="D24" s="226" t="s">
        <v>156</v>
      </c>
      <c r="E24" s="227">
        <v>160</v>
      </c>
      <c r="F24" s="230"/>
      <c r="G24" s="220"/>
      <c r="H24" s="78">
        <f t="shared" si="2"/>
        <v>0</v>
      </c>
      <c r="I24" s="105">
        <f t="shared" si="3"/>
        <v>0</v>
      </c>
      <c r="J24" s="249"/>
    </row>
    <row r="25" ht="13.5" outlineLevel="1" spans="1:10">
      <c r="A25" s="228">
        <v>5</v>
      </c>
      <c r="B25" s="229" t="s">
        <v>887</v>
      </c>
      <c r="C25" s="231" t="s">
        <v>888</v>
      </c>
      <c r="D25" s="226" t="s">
        <v>156</v>
      </c>
      <c r="E25" s="227">
        <v>12</v>
      </c>
      <c r="F25" s="230"/>
      <c r="G25" s="220"/>
      <c r="H25" s="78">
        <f t="shared" si="2"/>
        <v>0</v>
      </c>
      <c r="I25" s="105">
        <f t="shared" si="3"/>
        <v>0</v>
      </c>
      <c r="J25" s="249"/>
    </row>
    <row r="26" s="187" customFormat="1" ht="12" outlineLevel="1" spans="1:10">
      <c r="A26" s="204" t="s">
        <v>889</v>
      </c>
      <c r="B26" s="204"/>
      <c r="C26" s="204"/>
      <c r="D26" s="204"/>
      <c r="E26" s="204"/>
      <c r="F26" s="232"/>
      <c r="G26" s="233"/>
      <c r="H26" s="78"/>
      <c r="I26" s="105">
        <f>SUM(I8:I25)</f>
        <v>0</v>
      </c>
      <c r="J26" s="250"/>
    </row>
    <row r="27" s="187" customFormat="1" ht="12" outlineLevel="1" spans="1:10">
      <c r="A27" s="204" t="s">
        <v>890</v>
      </c>
      <c r="B27" s="204"/>
      <c r="C27" s="204"/>
      <c r="D27" s="204"/>
      <c r="E27" s="204"/>
      <c r="F27" s="232"/>
      <c r="G27" s="233"/>
      <c r="H27" s="78"/>
      <c r="I27" s="105">
        <v>31</v>
      </c>
      <c r="J27" s="250"/>
    </row>
    <row r="28" s="187" customFormat="1" ht="12" spans="1:10">
      <c r="A28" s="204" t="s">
        <v>891</v>
      </c>
      <c r="B28" s="204"/>
      <c r="C28" s="204"/>
      <c r="D28" s="204"/>
      <c r="E28" s="204"/>
      <c r="F28" s="232"/>
      <c r="G28" s="233"/>
      <c r="H28" s="78"/>
      <c r="I28" s="105">
        <f>I26*I27</f>
        <v>0</v>
      </c>
      <c r="J28" s="250"/>
    </row>
    <row r="29" s="185" customFormat="1" ht="13.5" customHeight="1" spans="1:10">
      <c r="A29" s="199" t="s">
        <v>892</v>
      </c>
      <c r="B29" s="199"/>
      <c r="C29" s="199"/>
      <c r="D29" s="200"/>
      <c r="E29" s="201"/>
      <c r="F29" s="202"/>
      <c r="G29" s="203"/>
      <c r="H29" s="203"/>
      <c r="I29" s="246"/>
      <c r="J29" s="247"/>
    </row>
    <row r="30" s="185" customFormat="1" ht="13.5" outlineLevel="1" spans="1:10">
      <c r="A30" s="67" t="s">
        <v>138</v>
      </c>
      <c r="B30" s="204" t="s">
        <v>855</v>
      </c>
      <c r="C30" s="204"/>
      <c r="D30" s="205"/>
      <c r="E30" s="206"/>
      <c r="F30" s="207"/>
      <c r="G30" s="208"/>
      <c r="H30" s="78"/>
      <c r="I30" s="105"/>
      <c r="J30" s="247"/>
    </row>
    <row r="31" s="186" customFormat="1" ht="12" outlineLevel="1" spans="1:10">
      <c r="A31" s="209">
        <v>1.1</v>
      </c>
      <c r="B31" s="210" t="s">
        <v>856</v>
      </c>
      <c r="C31" s="211"/>
      <c r="D31" s="212"/>
      <c r="E31" s="213"/>
      <c r="F31" s="214"/>
      <c r="G31" s="214"/>
      <c r="H31" s="78"/>
      <c r="I31" s="105"/>
      <c r="J31" s="248"/>
    </row>
    <row r="32" ht="187.5" customHeight="1" outlineLevel="1" spans="1:10">
      <c r="A32" s="215">
        <v>1</v>
      </c>
      <c r="B32" s="216" t="s">
        <v>857</v>
      </c>
      <c r="C32" s="216" t="s">
        <v>858</v>
      </c>
      <c r="D32" s="217" t="s">
        <v>186</v>
      </c>
      <c r="E32" s="218">
        <v>1</v>
      </c>
      <c r="F32" s="219"/>
      <c r="G32" s="220"/>
      <c r="H32" s="78">
        <f t="shared" ref="H32:H35" si="4">F32+G32</f>
        <v>0</v>
      </c>
      <c r="I32" s="105">
        <f t="shared" ref="I32:I35" si="5">E32*H32</f>
        <v>0</v>
      </c>
      <c r="J32" s="249"/>
    </row>
    <row r="33" ht="48" outlineLevel="1" spans="1:10">
      <c r="A33" s="215">
        <v>2</v>
      </c>
      <c r="B33" s="216" t="s">
        <v>634</v>
      </c>
      <c r="C33" s="216" t="s">
        <v>859</v>
      </c>
      <c r="D33" s="217" t="s">
        <v>186</v>
      </c>
      <c r="E33" s="218">
        <v>2</v>
      </c>
      <c r="F33" s="219"/>
      <c r="G33" s="220"/>
      <c r="H33" s="78">
        <f t="shared" si="4"/>
        <v>0</v>
      </c>
      <c r="I33" s="105">
        <f t="shared" si="5"/>
        <v>0</v>
      </c>
      <c r="J33" s="249"/>
    </row>
    <row r="34" ht="24" outlineLevel="1" spans="1:10">
      <c r="A34" s="215">
        <v>3</v>
      </c>
      <c r="B34" s="216" t="s">
        <v>860</v>
      </c>
      <c r="C34" s="216" t="s">
        <v>861</v>
      </c>
      <c r="D34" s="217" t="s">
        <v>186</v>
      </c>
      <c r="E34" s="218">
        <v>0</v>
      </c>
      <c r="F34" s="219"/>
      <c r="G34" s="220"/>
      <c r="H34" s="78">
        <f t="shared" si="4"/>
        <v>0</v>
      </c>
      <c r="I34" s="105">
        <f t="shared" si="5"/>
        <v>0</v>
      </c>
      <c r="J34" s="249"/>
    </row>
    <row r="35" ht="48" outlineLevel="1" spans="1:10">
      <c r="A35" s="215">
        <v>4</v>
      </c>
      <c r="B35" s="216" t="s">
        <v>862</v>
      </c>
      <c r="C35" s="216" t="s">
        <v>863</v>
      </c>
      <c r="D35" s="217" t="s">
        <v>186</v>
      </c>
      <c r="E35" s="218">
        <v>2</v>
      </c>
      <c r="F35" s="219"/>
      <c r="G35" s="220"/>
      <c r="H35" s="78">
        <f t="shared" si="4"/>
        <v>0</v>
      </c>
      <c r="I35" s="105">
        <f t="shared" si="5"/>
        <v>0</v>
      </c>
      <c r="J35" s="249"/>
    </row>
    <row r="36" ht="48" outlineLevel="1" spans="1:10">
      <c r="A36" s="215">
        <v>5</v>
      </c>
      <c r="B36" s="216" t="s">
        <v>864</v>
      </c>
      <c r="C36" s="216" t="s">
        <v>865</v>
      </c>
      <c r="D36" s="217" t="s">
        <v>186</v>
      </c>
      <c r="E36" s="218">
        <v>2</v>
      </c>
      <c r="F36" s="219"/>
      <c r="G36" s="220"/>
      <c r="H36" s="78">
        <f t="shared" ref="H36:H49" si="6">F36+G36</f>
        <v>0</v>
      </c>
      <c r="I36" s="105">
        <f t="shared" ref="I36:I49" si="7">E36*H36</f>
        <v>0</v>
      </c>
      <c r="J36" s="249"/>
    </row>
    <row r="37" ht="13.5" outlineLevel="1" spans="1:10">
      <c r="A37" s="234">
        <v>1.2</v>
      </c>
      <c r="B37" s="210" t="s">
        <v>866</v>
      </c>
      <c r="C37" s="211"/>
      <c r="D37" s="212"/>
      <c r="E37" s="213"/>
      <c r="F37" s="219"/>
      <c r="G37" s="220"/>
      <c r="H37" s="78">
        <f t="shared" si="6"/>
        <v>0</v>
      </c>
      <c r="I37" s="105">
        <f t="shared" si="7"/>
        <v>0</v>
      </c>
      <c r="J37" s="249"/>
    </row>
    <row r="38" ht="24" outlineLevel="1" spans="1:10">
      <c r="A38" s="215">
        <v>1</v>
      </c>
      <c r="B38" s="216" t="s">
        <v>867</v>
      </c>
      <c r="C38" s="216" t="s">
        <v>868</v>
      </c>
      <c r="D38" s="217" t="s">
        <v>228</v>
      </c>
      <c r="E38" s="218">
        <v>2</v>
      </c>
      <c r="F38" s="219"/>
      <c r="G38" s="220"/>
      <c r="H38" s="78">
        <f t="shared" si="6"/>
        <v>0</v>
      </c>
      <c r="I38" s="105">
        <f t="shared" si="7"/>
        <v>0</v>
      </c>
      <c r="J38" s="249"/>
    </row>
    <row r="39" ht="96" outlineLevel="1" spans="1:10">
      <c r="A39" s="215">
        <v>2</v>
      </c>
      <c r="B39" s="216" t="s">
        <v>869</v>
      </c>
      <c r="C39" s="216" t="s">
        <v>870</v>
      </c>
      <c r="D39" s="217" t="s">
        <v>142</v>
      </c>
      <c r="E39" s="218">
        <v>3</v>
      </c>
      <c r="F39" s="219"/>
      <c r="G39" s="220"/>
      <c r="H39" s="78">
        <f t="shared" si="6"/>
        <v>0</v>
      </c>
      <c r="I39" s="105">
        <f t="shared" si="7"/>
        <v>0</v>
      </c>
      <c r="J39" s="249"/>
    </row>
    <row r="40" ht="24" outlineLevel="1" spans="1:10">
      <c r="A40" s="215">
        <v>3</v>
      </c>
      <c r="B40" s="216" t="s">
        <v>871</v>
      </c>
      <c r="C40" s="216" t="s">
        <v>872</v>
      </c>
      <c r="D40" s="217" t="s">
        <v>142</v>
      </c>
      <c r="E40" s="218">
        <v>1</v>
      </c>
      <c r="F40" s="219"/>
      <c r="G40" s="220"/>
      <c r="H40" s="78">
        <f t="shared" si="6"/>
        <v>0</v>
      </c>
      <c r="I40" s="105">
        <f t="shared" si="7"/>
        <v>0</v>
      </c>
      <c r="J40" s="249"/>
    </row>
    <row r="41" ht="48" outlineLevel="1" spans="1:10">
      <c r="A41" s="215">
        <v>4</v>
      </c>
      <c r="B41" s="216" t="s">
        <v>873</v>
      </c>
      <c r="C41" s="216" t="s">
        <v>874</v>
      </c>
      <c r="D41" s="217" t="s">
        <v>142</v>
      </c>
      <c r="E41" s="218">
        <v>1</v>
      </c>
      <c r="F41" s="219"/>
      <c r="G41" s="220"/>
      <c r="H41" s="78">
        <f t="shared" si="6"/>
        <v>0</v>
      </c>
      <c r="I41" s="105">
        <f t="shared" si="7"/>
        <v>0</v>
      </c>
      <c r="J41" s="249"/>
    </row>
    <row r="42" ht="13.5" outlineLevel="1" spans="1:10">
      <c r="A42" s="67" t="s">
        <v>152</v>
      </c>
      <c r="B42" s="204" t="s">
        <v>875</v>
      </c>
      <c r="C42" s="216"/>
      <c r="D42" s="217"/>
      <c r="E42" s="218"/>
      <c r="F42" s="219"/>
      <c r="G42" s="220"/>
      <c r="H42" s="78">
        <f t="shared" si="6"/>
        <v>0</v>
      </c>
      <c r="I42" s="105">
        <f t="shared" si="7"/>
        <v>0</v>
      </c>
      <c r="J42" s="249"/>
    </row>
    <row r="43" ht="13.5" outlineLevel="1" spans="1:10">
      <c r="A43" s="215">
        <v>1</v>
      </c>
      <c r="B43" s="224" t="s">
        <v>876</v>
      </c>
      <c r="C43" s="225" t="s">
        <v>877</v>
      </c>
      <c r="D43" s="226" t="s">
        <v>211</v>
      </c>
      <c r="E43" s="218">
        <v>1</v>
      </c>
      <c r="F43" s="219"/>
      <c r="G43" s="220"/>
      <c r="H43" s="78">
        <f t="shared" si="6"/>
        <v>0</v>
      </c>
      <c r="I43" s="105">
        <f t="shared" si="7"/>
        <v>0</v>
      </c>
      <c r="J43" s="249"/>
    </row>
    <row r="44" ht="13.5" outlineLevel="1" spans="1:10">
      <c r="A44" s="67" t="s">
        <v>161</v>
      </c>
      <c r="B44" s="204" t="s">
        <v>878</v>
      </c>
      <c r="C44" s="216"/>
      <c r="D44" s="217"/>
      <c r="E44" s="218"/>
      <c r="F44" s="219"/>
      <c r="G44" s="220"/>
      <c r="H44" s="78">
        <f t="shared" si="6"/>
        <v>0</v>
      </c>
      <c r="I44" s="105">
        <f t="shared" si="7"/>
        <v>0</v>
      </c>
      <c r="J44" s="249"/>
    </row>
    <row r="45" ht="13.5" outlineLevel="1" spans="1:10">
      <c r="A45" s="228">
        <v>1</v>
      </c>
      <c r="B45" s="229" t="s">
        <v>879</v>
      </c>
      <c r="C45" s="225" t="s">
        <v>880</v>
      </c>
      <c r="D45" s="217" t="s">
        <v>156</v>
      </c>
      <c r="E45" s="218">
        <v>15</v>
      </c>
      <c r="F45" s="230"/>
      <c r="G45" s="220"/>
      <c r="H45" s="78">
        <f t="shared" si="6"/>
        <v>0</v>
      </c>
      <c r="I45" s="105">
        <f t="shared" si="7"/>
        <v>0</v>
      </c>
      <c r="J45" s="249"/>
    </row>
    <row r="46" ht="13.5" outlineLevel="1" spans="1:10">
      <c r="A46" s="228">
        <v>2</v>
      </c>
      <c r="B46" s="229" t="s">
        <v>881</v>
      </c>
      <c r="C46" s="225" t="s">
        <v>882</v>
      </c>
      <c r="D46" s="217" t="s">
        <v>156</v>
      </c>
      <c r="E46" s="218">
        <v>40</v>
      </c>
      <c r="F46" s="230"/>
      <c r="G46" s="220"/>
      <c r="H46" s="78">
        <f t="shared" si="6"/>
        <v>0</v>
      </c>
      <c r="I46" s="105">
        <f t="shared" si="7"/>
        <v>0</v>
      </c>
      <c r="J46" s="249"/>
    </row>
    <row r="47" ht="13.5" outlineLevel="1" spans="1:10">
      <c r="A47" s="228">
        <v>3</v>
      </c>
      <c r="B47" s="229" t="s">
        <v>883</v>
      </c>
      <c r="C47" s="225" t="s">
        <v>884</v>
      </c>
      <c r="D47" s="217" t="s">
        <v>156</v>
      </c>
      <c r="E47" s="218">
        <v>60</v>
      </c>
      <c r="F47" s="230"/>
      <c r="G47" s="220"/>
      <c r="H47" s="78">
        <f t="shared" si="6"/>
        <v>0</v>
      </c>
      <c r="I47" s="105">
        <f t="shared" si="7"/>
        <v>0</v>
      </c>
      <c r="J47" s="249"/>
    </row>
    <row r="48" ht="13.5" outlineLevel="1" spans="1:10">
      <c r="A48" s="228">
        <v>4</v>
      </c>
      <c r="B48" s="229" t="s">
        <v>885</v>
      </c>
      <c r="C48" s="225" t="s">
        <v>886</v>
      </c>
      <c r="D48" s="226" t="s">
        <v>156</v>
      </c>
      <c r="E48" s="227">
        <v>160</v>
      </c>
      <c r="F48" s="230"/>
      <c r="G48" s="220"/>
      <c r="H48" s="78">
        <f t="shared" si="6"/>
        <v>0</v>
      </c>
      <c r="I48" s="105">
        <f t="shared" si="7"/>
        <v>0</v>
      </c>
      <c r="J48" s="249"/>
    </row>
    <row r="49" ht="13.5" outlineLevel="1" spans="1:10">
      <c r="A49" s="228">
        <v>5</v>
      </c>
      <c r="B49" s="229" t="s">
        <v>887</v>
      </c>
      <c r="C49" s="231" t="s">
        <v>888</v>
      </c>
      <c r="D49" s="226" t="s">
        <v>156</v>
      </c>
      <c r="E49" s="227">
        <v>12</v>
      </c>
      <c r="F49" s="230"/>
      <c r="G49" s="220"/>
      <c r="H49" s="78">
        <f t="shared" si="6"/>
        <v>0</v>
      </c>
      <c r="I49" s="105">
        <f t="shared" si="7"/>
        <v>0</v>
      </c>
      <c r="J49" s="249"/>
    </row>
    <row r="50" ht="13.5" outlineLevel="1" spans="1:10">
      <c r="A50" s="204" t="s">
        <v>889</v>
      </c>
      <c r="B50" s="204"/>
      <c r="C50" s="204"/>
      <c r="D50" s="204"/>
      <c r="E50" s="204"/>
      <c r="F50" s="232"/>
      <c r="G50" s="233"/>
      <c r="H50" s="78"/>
      <c r="I50" s="105">
        <f>SUM(I32:I49)</f>
        <v>0</v>
      </c>
      <c r="J50" s="249"/>
    </row>
    <row r="51" ht="13.5" outlineLevel="1" spans="1:10">
      <c r="A51" s="204" t="s">
        <v>890</v>
      </c>
      <c r="B51" s="204"/>
      <c r="C51" s="204"/>
      <c r="D51" s="204"/>
      <c r="E51" s="204"/>
      <c r="F51" s="232"/>
      <c r="G51" s="233"/>
      <c r="H51" s="78"/>
      <c r="I51" s="105">
        <v>11</v>
      </c>
      <c r="J51" s="249"/>
    </row>
    <row r="52" ht="13.5" spans="1:10">
      <c r="A52" s="204" t="s">
        <v>893</v>
      </c>
      <c r="B52" s="204"/>
      <c r="C52" s="204"/>
      <c r="D52" s="204"/>
      <c r="E52" s="204"/>
      <c r="F52" s="232"/>
      <c r="G52" s="233"/>
      <c r="H52" s="78"/>
      <c r="I52" s="105">
        <f>I50*I51</f>
        <v>0</v>
      </c>
      <c r="J52" s="249"/>
    </row>
    <row r="53" s="185" customFormat="1" ht="13.5" customHeight="1" spans="1:10">
      <c r="A53" s="199" t="s">
        <v>894</v>
      </c>
      <c r="B53" s="199"/>
      <c r="C53" s="199"/>
      <c r="D53" s="200"/>
      <c r="E53" s="201"/>
      <c r="F53" s="202"/>
      <c r="G53" s="203"/>
      <c r="H53" s="203"/>
      <c r="I53" s="246"/>
      <c r="J53" s="247"/>
    </row>
    <row r="54" s="185" customFormat="1" ht="13.5" outlineLevel="1" spans="1:10">
      <c r="A54" s="235" t="s">
        <v>138</v>
      </c>
      <c r="B54" s="236" t="s">
        <v>855</v>
      </c>
      <c r="C54" s="237"/>
      <c r="D54" s="237"/>
      <c r="E54" s="238"/>
      <c r="F54" s="207"/>
      <c r="G54" s="208"/>
      <c r="H54" s="239"/>
      <c r="I54" s="247"/>
      <c r="J54" s="247"/>
    </row>
    <row r="55" s="186" customFormat="1" ht="12" outlineLevel="1" spans="1:10">
      <c r="A55" s="240"/>
      <c r="B55" s="241" t="s">
        <v>856</v>
      </c>
      <c r="C55" s="242"/>
      <c r="D55" s="242"/>
      <c r="E55" s="243"/>
      <c r="F55" s="214"/>
      <c r="G55" s="214"/>
      <c r="H55" s="239"/>
      <c r="I55" s="248"/>
      <c r="J55" s="248"/>
    </row>
    <row r="56" ht="195" customHeight="1" outlineLevel="1" spans="1:10">
      <c r="A56" s="215">
        <v>1</v>
      </c>
      <c r="B56" s="216" t="s">
        <v>857</v>
      </c>
      <c r="C56" s="216" t="s">
        <v>858</v>
      </c>
      <c r="D56" s="217" t="s">
        <v>186</v>
      </c>
      <c r="E56" s="218">
        <v>1</v>
      </c>
      <c r="F56" s="219"/>
      <c r="G56" s="220"/>
      <c r="H56" s="78">
        <f t="shared" ref="H56" si="8">F56+G56</f>
        <v>0</v>
      </c>
      <c r="I56" s="105">
        <f t="shared" ref="I56" si="9">E56*H56</f>
        <v>0</v>
      </c>
      <c r="J56" s="249"/>
    </row>
    <row r="57" ht="48" outlineLevel="1" spans="1:10">
      <c r="A57" s="215">
        <v>2</v>
      </c>
      <c r="B57" s="216" t="s">
        <v>634</v>
      </c>
      <c r="C57" s="216" t="s">
        <v>859</v>
      </c>
      <c r="D57" s="217" t="s">
        <v>186</v>
      </c>
      <c r="E57" s="218">
        <v>2</v>
      </c>
      <c r="F57" s="219"/>
      <c r="G57" s="220"/>
      <c r="H57" s="78">
        <f t="shared" ref="H57:H75" si="10">F57+G57</f>
        <v>0</v>
      </c>
      <c r="I57" s="105">
        <f t="shared" ref="I57:I75" si="11">E57*H57</f>
        <v>0</v>
      </c>
      <c r="J57" s="249"/>
    </row>
    <row r="58" ht="24" outlineLevel="1" spans="1:10">
      <c r="A58" s="215">
        <v>3</v>
      </c>
      <c r="B58" s="216" t="s">
        <v>860</v>
      </c>
      <c r="C58" s="216" t="s">
        <v>861</v>
      </c>
      <c r="D58" s="217" t="s">
        <v>186</v>
      </c>
      <c r="E58" s="218">
        <v>1</v>
      </c>
      <c r="F58" s="219"/>
      <c r="G58" s="220"/>
      <c r="H58" s="78">
        <f t="shared" si="10"/>
        <v>0</v>
      </c>
      <c r="I58" s="105">
        <f t="shared" si="11"/>
        <v>0</v>
      </c>
      <c r="J58" s="249"/>
    </row>
    <row r="59" ht="48" outlineLevel="1" spans="1:10">
      <c r="A59" s="215">
        <v>4</v>
      </c>
      <c r="B59" s="216" t="s">
        <v>862</v>
      </c>
      <c r="C59" s="216" t="s">
        <v>863</v>
      </c>
      <c r="D59" s="217" t="s">
        <v>186</v>
      </c>
      <c r="E59" s="218">
        <v>2</v>
      </c>
      <c r="F59" s="219"/>
      <c r="G59" s="220"/>
      <c r="H59" s="78">
        <f t="shared" si="10"/>
        <v>0</v>
      </c>
      <c r="I59" s="105">
        <f t="shared" si="11"/>
        <v>0</v>
      </c>
      <c r="J59" s="249"/>
    </row>
    <row r="60" ht="48" outlineLevel="1" spans="1:10">
      <c r="A60" s="215">
        <v>5</v>
      </c>
      <c r="B60" s="216" t="s">
        <v>864</v>
      </c>
      <c r="C60" s="216" t="s">
        <v>865</v>
      </c>
      <c r="D60" s="217" t="s">
        <v>186</v>
      </c>
      <c r="E60" s="218">
        <v>5</v>
      </c>
      <c r="F60" s="219"/>
      <c r="G60" s="220"/>
      <c r="H60" s="78">
        <f t="shared" si="10"/>
        <v>0</v>
      </c>
      <c r="I60" s="105">
        <f t="shared" si="11"/>
        <v>0</v>
      </c>
      <c r="J60" s="249"/>
    </row>
    <row r="61" ht="13.5" outlineLevel="1" spans="1:10">
      <c r="A61" s="209">
        <v>1.2</v>
      </c>
      <c r="B61" s="210" t="s">
        <v>866</v>
      </c>
      <c r="C61" s="211"/>
      <c r="D61" s="212"/>
      <c r="E61" s="213"/>
      <c r="F61" s="219"/>
      <c r="G61" s="220"/>
      <c r="H61" s="78">
        <f t="shared" si="10"/>
        <v>0</v>
      </c>
      <c r="I61" s="105">
        <f t="shared" si="11"/>
        <v>0</v>
      </c>
      <c r="J61" s="249"/>
    </row>
    <row r="62" ht="24" outlineLevel="1" spans="1:10">
      <c r="A62" s="215">
        <v>1</v>
      </c>
      <c r="B62" s="216" t="s">
        <v>895</v>
      </c>
      <c r="C62" s="216" t="s">
        <v>868</v>
      </c>
      <c r="D62" s="217" t="s">
        <v>228</v>
      </c>
      <c r="E62" s="218">
        <v>2</v>
      </c>
      <c r="F62" s="219"/>
      <c r="G62" s="220"/>
      <c r="H62" s="78">
        <f t="shared" si="10"/>
        <v>0</v>
      </c>
      <c r="I62" s="105">
        <f t="shared" si="11"/>
        <v>0</v>
      </c>
      <c r="J62" s="249"/>
    </row>
    <row r="63" ht="96" outlineLevel="1" spans="1:10">
      <c r="A63" s="215">
        <v>2</v>
      </c>
      <c r="B63" s="216" t="s">
        <v>869</v>
      </c>
      <c r="C63" s="216" t="s">
        <v>870</v>
      </c>
      <c r="D63" s="244" t="s">
        <v>142</v>
      </c>
      <c r="E63" s="245">
        <v>3</v>
      </c>
      <c r="F63" s="219"/>
      <c r="G63" s="220"/>
      <c r="H63" s="78">
        <f t="shared" si="10"/>
        <v>0</v>
      </c>
      <c r="I63" s="105">
        <f t="shared" si="11"/>
        <v>0</v>
      </c>
      <c r="J63" s="249"/>
    </row>
    <row r="64" ht="24" outlineLevel="1" spans="1:10">
      <c r="A64" s="215">
        <v>3</v>
      </c>
      <c r="B64" s="216" t="s">
        <v>871</v>
      </c>
      <c r="C64" s="216" t="s">
        <v>872</v>
      </c>
      <c r="D64" s="244" t="s">
        <v>142</v>
      </c>
      <c r="E64" s="245">
        <v>1</v>
      </c>
      <c r="F64" s="219"/>
      <c r="G64" s="220"/>
      <c r="H64" s="78">
        <f t="shared" si="10"/>
        <v>0</v>
      </c>
      <c r="I64" s="105">
        <f t="shared" si="11"/>
        <v>0</v>
      </c>
      <c r="J64" s="249"/>
    </row>
    <row r="65" ht="24" outlineLevel="1" spans="1:10">
      <c r="A65" s="215">
        <v>4</v>
      </c>
      <c r="B65" s="251" t="s">
        <v>896</v>
      </c>
      <c r="C65" s="252" t="s">
        <v>897</v>
      </c>
      <c r="D65" s="244" t="s">
        <v>142</v>
      </c>
      <c r="E65" s="245">
        <v>5</v>
      </c>
      <c r="F65" s="219"/>
      <c r="G65" s="220"/>
      <c r="H65" s="78">
        <f t="shared" si="10"/>
        <v>0</v>
      </c>
      <c r="I65" s="105">
        <f t="shared" si="11"/>
        <v>0</v>
      </c>
      <c r="J65" s="249"/>
    </row>
    <row r="66" ht="48" outlineLevel="1" spans="1:10">
      <c r="A66" s="215">
        <v>5</v>
      </c>
      <c r="B66" s="251" t="s">
        <v>873</v>
      </c>
      <c r="C66" s="216" t="s">
        <v>898</v>
      </c>
      <c r="D66" s="244" t="s">
        <v>142</v>
      </c>
      <c r="E66" s="245">
        <v>1</v>
      </c>
      <c r="F66" s="219"/>
      <c r="G66" s="220"/>
      <c r="H66" s="78">
        <f t="shared" si="10"/>
        <v>0</v>
      </c>
      <c r="I66" s="105">
        <f t="shared" si="11"/>
        <v>0</v>
      </c>
      <c r="J66" s="249"/>
    </row>
    <row r="67" ht="13.5" outlineLevel="1" spans="1:10">
      <c r="A67" s="67" t="s">
        <v>152</v>
      </c>
      <c r="B67" s="204" t="s">
        <v>875</v>
      </c>
      <c r="C67" s="221"/>
      <c r="D67" s="222"/>
      <c r="E67" s="223"/>
      <c r="F67" s="219"/>
      <c r="G67" s="220"/>
      <c r="H67" s="78">
        <f t="shared" si="10"/>
        <v>0</v>
      </c>
      <c r="I67" s="105">
        <f t="shared" si="11"/>
        <v>0</v>
      </c>
      <c r="J67" s="249"/>
    </row>
    <row r="68" ht="13.5" outlineLevel="1" spans="1:10">
      <c r="A68" s="253">
        <v>1</v>
      </c>
      <c r="B68" s="224" t="s">
        <v>876</v>
      </c>
      <c r="C68" s="225" t="s">
        <v>877</v>
      </c>
      <c r="D68" s="226" t="s">
        <v>211</v>
      </c>
      <c r="E68" s="227">
        <v>1</v>
      </c>
      <c r="F68" s="219"/>
      <c r="G68" s="220"/>
      <c r="H68" s="78">
        <f t="shared" si="10"/>
        <v>0</v>
      </c>
      <c r="I68" s="105">
        <f t="shared" si="11"/>
        <v>0</v>
      </c>
      <c r="J68" s="249"/>
    </row>
    <row r="69" ht="13.5" outlineLevel="1" spans="1:10">
      <c r="A69" s="67" t="s">
        <v>161</v>
      </c>
      <c r="B69" s="204" t="s">
        <v>878</v>
      </c>
      <c r="C69" s="225"/>
      <c r="D69" s="226"/>
      <c r="E69" s="227"/>
      <c r="F69" s="219"/>
      <c r="G69" s="220"/>
      <c r="H69" s="78">
        <f t="shared" si="10"/>
        <v>0</v>
      </c>
      <c r="I69" s="105">
        <f t="shared" si="11"/>
        <v>0</v>
      </c>
      <c r="J69" s="249"/>
    </row>
    <row r="70" ht="13.5" outlineLevel="1" spans="1:10">
      <c r="A70" s="254">
        <v>1</v>
      </c>
      <c r="B70" s="229" t="s">
        <v>899</v>
      </c>
      <c r="C70" s="225" t="s">
        <v>880</v>
      </c>
      <c r="D70" s="217" t="s">
        <v>156</v>
      </c>
      <c r="E70" s="227">
        <v>25</v>
      </c>
      <c r="F70" s="230"/>
      <c r="G70" s="220"/>
      <c r="H70" s="78">
        <f t="shared" si="10"/>
        <v>0</v>
      </c>
      <c r="I70" s="105">
        <f t="shared" si="11"/>
        <v>0</v>
      </c>
      <c r="J70" s="249"/>
    </row>
    <row r="71" ht="13.5" outlineLevel="1" spans="1:10">
      <c r="A71" s="254">
        <v>2</v>
      </c>
      <c r="B71" s="229" t="s">
        <v>900</v>
      </c>
      <c r="C71" s="225" t="s">
        <v>882</v>
      </c>
      <c r="D71" s="217" t="s">
        <v>156</v>
      </c>
      <c r="E71" s="227">
        <v>60</v>
      </c>
      <c r="F71" s="230"/>
      <c r="G71" s="220"/>
      <c r="H71" s="78">
        <f t="shared" si="10"/>
        <v>0</v>
      </c>
      <c r="I71" s="105">
        <f t="shared" si="11"/>
        <v>0</v>
      </c>
      <c r="J71" s="249"/>
    </row>
    <row r="72" ht="13.5" outlineLevel="1" spans="1:10">
      <c r="A72" s="254">
        <v>3</v>
      </c>
      <c r="B72" s="229" t="s">
        <v>414</v>
      </c>
      <c r="C72" s="225" t="s">
        <v>884</v>
      </c>
      <c r="D72" s="217" t="s">
        <v>156</v>
      </c>
      <c r="E72" s="227">
        <v>80</v>
      </c>
      <c r="F72" s="230"/>
      <c r="G72" s="220"/>
      <c r="H72" s="78">
        <f t="shared" si="10"/>
        <v>0</v>
      </c>
      <c r="I72" s="105">
        <f t="shared" si="11"/>
        <v>0</v>
      </c>
      <c r="J72" s="249"/>
    </row>
    <row r="73" ht="13.5" outlineLevel="1" spans="1:10">
      <c r="A73" s="254">
        <v>4</v>
      </c>
      <c r="B73" s="216" t="s">
        <v>901</v>
      </c>
      <c r="C73" s="216" t="s">
        <v>902</v>
      </c>
      <c r="D73" s="217" t="s">
        <v>186</v>
      </c>
      <c r="E73" s="218">
        <v>1</v>
      </c>
      <c r="F73" s="230"/>
      <c r="G73" s="220"/>
      <c r="H73" s="78">
        <f t="shared" si="10"/>
        <v>0</v>
      </c>
      <c r="I73" s="105">
        <f t="shared" si="11"/>
        <v>0</v>
      </c>
      <c r="J73" s="249"/>
    </row>
    <row r="74" ht="13.5" outlineLevel="1" spans="1:10">
      <c r="A74" s="254">
        <v>5</v>
      </c>
      <c r="B74" s="229" t="s">
        <v>885</v>
      </c>
      <c r="C74" s="225" t="s">
        <v>886</v>
      </c>
      <c r="D74" s="226" t="s">
        <v>156</v>
      </c>
      <c r="E74" s="227">
        <v>280</v>
      </c>
      <c r="F74" s="230"/>
      <c r="G74" s="220"/>
      <c r="H74" s="78">
        <f t="shared" si="10"/>
        <v>0</v>
      </c>
      <c r="I74" s="105">
        <f t="shared" si="11"/>
        <v>0</v>
      </c>
      <c r="J74" s="249"/>
    </row>
    <row r="75" ht="13.5" outlineLevel="1" spans="1:10">
      <c r="A75" s="254">
        <v>6</v>
      </c>
      <c r="B75" s="229" t="s">
        <v>887</v>
      </c>
      <c r="C75" s="231" t="s">
        <v>888</v>
      </c>
      <c r="D75" s="226" t="s">
        <v>156</v>
      </c>
      <c r="E75" s="227">
        <v>20</v>
      </c>
      <c r="F75" s="230"/>
      <c r="G75" s="220"/>
      <c r="H75" s="78">
        <f t="shared" si="10"/>
        <v>0</v>
      </c>
      <c r="I75" s="105">
        <f t="shared" si="11"/>
        <v>0</v>
      </c>
      <c r="J75" s="249"/>
    </row>
    <row r="76" ht="13.5" outlineLevel="1" spans="1:10">
      <c r="A76" s="204" t="s">
        <v>889</v>
      </c>
      <c r="B76" s="204"/>
      <c r="C76" s="204"/>
      <c r="D76" s="204"/>
      <c r="E76" s="204"/>
      <c r="F76" s="232"/>
      <c r="G76" s="233"/>
      <c r="H76" s="78"/>
      <c r="I76" s="105">
        <f>SUM(I56:I75)</f>
        <v>0</v>
      </c>
      <c r="J76" s="249"/>
    </row>
    <row r="77" ht="13.5" outlineLevel="1" spans="1:10">
      <c r="A77" s="204" t="s">
        <v>890</v>
      </c>
      <c r="B77" s="204"/>
      <c r="C77" s="204"/>
      <c r="D77" s="204"/>
      <c r="E77" s="204"/>
      <c r="F77" s="232"/>
      <c r="G77" s="233"/>
      <c r="H77" s="78"/>
      <c r="I77" s="105">
        <v>47</v>
      </c>
      <c r="J77" s="249"/>
    </row>
    <row r="78" ht="13.5" spans="1:10">
      <c r="A78" s="204" t="s">
        <v>903</v>
      </c>
      <c r="B78" s="204"/>
      <c r="C78" s="204"/>
      <c r="D78" s="204"/>
      <c r="E78" s="204"/>
      <c r="F78" s="232"/>
      <c r="G78" s="233"/>
      <c r="H78" s="78"/>
      <c r="I78" s="105">
        <f>I76*I77</f>
        <v>0</v>
      </c>
      <c r="J78" s="249"/>
    </row>
    <row r="79" ht="13.5" customHeight="1" spans="1:10">
      <c r="A79" s="199" t="s">
        <v>904</v>
      </c>
      <c r="B79" s="199"/>
      <c r="C79" s="199"/>
      <c r="D79" s="200"/>
      <c r="E79" s="201"/>
      <c r="F79" s="202"/>
      <c r="G79" s="203"/>
      <c r="H79" s="203"/>
      <c r="I79" s="246"/>
      <c r="J79" s="249"/>
    </row>
    <row r="80" ht="13.5" outlineLevel="1" spans="1:10">
      <c r="A80" s="235" t="s">
        <v>138</v>
      </c>
      <c r="B80" s="236" t="s">
        <v>855</v>
      </c>
      <c r="C80" s="237"/>
      <c r="D80" s="237"/>
      <c r="E80" s="238"/>
      <c r="F80" s="207"/>
      <c r="G80" s="208"/>
      <c r="H80" s="239"/>
      <c r="I80" s="249"/>
      <c r="J80" s="249"/>
    </row>
    <row r="81" ht="13.5" outlineLevel="1" spans="1:10">
      <c r="A81" s="240"/>
      <c r="B81" s="241" t="s">
        <v>856</v>
      </c>
      <c r="C81" s="242"/>
      <c r="D81" s="242"/>
      <c r="E81" s="243"/>
      <c r="F81" s="214"/>
      <c r="G81" s="214"/>
      <c r="H81" s="239"/>
      <c r="I81" s="249"/>
      <c r="J81" s="249"/>
    </row>
    <row r="82" ht="183" customHeight="1" outlineLevel="1" spans="1:10">
      <c r="A82" s="215">
        <v>1</v>
      </c>
      <c r="B82" s="216" t="s">
        <v>857</v>
      </c>
      <c r="C82" s="216" t="s">
        <v>858</v>
      </c>
      <c r="D82" s="217" t="s">
        <v>186</v>
      </c>
      <c r="E82" s="218">
        <v>1</v>
      </c>
      <c r="F82" s="219"/>
      <c r="G82" s="220"/>
      <c r="H82" s="78">
        <f t="shared" ref="H82" si="12">F82+G82</f>
        <v>0</v>
      </c>
      <c r="I82" s="105">
        <f t="shared" ref="I82" si="13">E82*H82</f>
        <v>0</v>
      </c>
      <c r="J82" s="249"/>
    </row>
    <row r="83" ht="48" outlineLevel="1" spans="1:10">
      <c r="A83" s="215">
        <v>2</v>
      </c>
      <c r="B83" s="216" t="s">
        <v>634</v>
      </c>
      <c r="C83" s="216" t="s">
        <v>859</v>
      </c>
      <c r="D83" s="217" t="s">
        <v>186</v>
      </c>
      <c r="E83" s="218">
        <v>2</v>
      </c>
      <c r="F83" s="219"/>
      <c r="G83" s="220"/>
      <c r="H83" s="78">
        <f t="shared" ref="H83:H100" si="14">F83+G83</f>
        <v>0</v>
      </c>
      <c r="I83" s="105">
        <f t="shared" ref="I83:I100" si="15">E83*H83</f>
        <v>0</v>
      </c>
      <c r="J83" s="249"/>
    </row>
    <row r="84" ht="24" outlineLevel="1" spans="1:10">
      <c r="A84" s="215">
        <v>3</v>
      </c>
      <c r="B84" s="216" t="s">
        <v>860</v>
      </c>
      <c r="C84" s="216" t="s">
        <v>861</v>
      </c>
      <c r="D84" s="217" t="s">
        <v>186</v>
      </c>
      <c r="E84" s="218">
        <v>1</v>
      </c>
      <c r="F84" s="219"/>
      <c r="G84" s="220"/>
      <c r="H84" s="78">
        <f t="shared" si="14"/>
        <v>0</v>
      </c>
      <c r="I84" s="105">
        <f t="shared" si="15"/>
        <v>0</v>
      </c>
      <c r="J84" s="249"/>
    </row>
    <row r="85" ht="48" outlineLevel="1" spans="1:10">
      <c r="A85" s="215">
        <v>4</v>
      </c>
      <c r="B85" s="216" t="s">
        <v>862</v>
      </c>
      <c r="C85" s="216" t="s">
        <v>863</v>
      </c>
      <c r="D85" s="217" t="s">
        <v>186</v>
      </c>
      <c r="E85" s="218">
        <v>3</v>
      </c>
      <c r="F85" s="219"/>
      <c r="G85" s="220"/>
      <c r="H85" s="78">
        <f t="shared" si="14"/>
        <v>0</v>
      </c>
      <c r="I85" s="105">
        <f t="shared" si="15"/>
        <v>0</v>
      </c>
      <c r="J85" s="249"/>
    </row>
    <row r="86" ht="48" outlineLevel="1" spans="1:10">
      <c r="A86" s="215">
        <v>5</v>
      </c>
      <c r="B86" s="216" t="s">
        <v>864</v>
      </c>
      <c r="C86" s="216" t="s">
        <v>865</v>
      </c>
      <c r="D86" s="217" t="s">
        <v>186</v>
      </c>
      <c r="E86" s="218">
        <v>4</v>
      </c>
      <c r="F86" s="219"/>
      <c r="G86" s="220"/>
      <c r="H86" s="78">
        <f t="shared" si="14"/>
        <v>0</v>
      </c>
      <c r="I86" s="105">
        <f t="shared" si="15"/>
        <v>0</v>
      </c>
      <c r="J86" s="249"/>
    </row>
    <row r="87" ht="13.5" outlineLevel="1" spans="1:10">
      <c r="A87" s="209">
        <v>1.2</v>
      </c>
      <c r="B87" s="210" t="s">
        <v>866</v>
      </c>
      <c r="C87" s="211"/>
      <c r="D87" s="212"/>
      <c r="E87" s="213"/>
      <c r="F87" s="219"/>
      <c r="G87" s="220"/>
      <c r="H87" s="78">
        <f t="shared" si="14"/>
        <v>0</v>
      </c>
      <c r="I87" s="105">
        <f t="shared" si="15"/>
        <v>0</v>
      </c>
      <c r="J87" s="249"/>
    </row>
    <row r="88" ht="24" outlineLevel="1" spans="1:10">
      <c r="A88" s="215">
        <v>1</v>
      </c>
      <c r="B88" s="216" t="s">
        <v>895</v>
      </c>
      <c r="C88" s="216" t="s">
        <v>868</v>
      </c>
      <c r="D88" s="217" t="s">
        <v>228</v>
      </c>
      <c r="E88" s="218">
        <v>3</v>
      </c>
      <c r="F88" s="219"/>
      <c r="G88" s="220"/>
      <c r="H88" s="78">
        <f t="shared" si="14"/>
        <v>0</v>
      </c>
      <c r="I88" s="105">
        <f t="shared" si="15"/>
        <v>0</v>
      </c>
      <c r="J88" s="249"/>
    </row>
    <row r="89" ht="96" outlineLevel="1" spans="1:10">
      <c r="A89" s="215">
        <v>2</v>
      </c>
      <c r="B89" s="216" t="s">
        <v>869</v>
      </c>
      <c r="C89" s="216" t="s">
        <v>870</v>
      </c>
      <c r="D89" s="244" t="s">
        <v>142</v>
      </c>
      <c r="E89" s="245">
        <v>3</v>
      </c>
      <c r="F89" s="219"/>
      <c r="G89" s="220"/>
      <c r="H89" s="78">
        <f t="shared" si="14"/>
        <v>0</v>
      </c>
      <c r="I89" s="105">
        <f t="shared" si="15"/>
        <v>0</v>
      </c>
      <c r="J89" s="249"/>
    </row>
    <row r="90" ht="24" outlineLevel="1" spans="1:10">
      <c r="A90" s="215">
        <v>3</v>
      </c>
      <c r="B90" s="216" t="s">
        <v>871</v>
      </c>
      <c r="C90" s="216" t="s">
        <v>872</v>
      </c>
      <c r="D90" s="244" t="s">
        <v>142</v>
      </c>
      <c r="E90" s="245">
        <v>1</v>
      </c>
      <c r="F90" s="219"/>
      <c r="G90" s="220"/>
      <c r="H90" s="78">
        <f t="shared" si="14"/>
        <v>0</v>
      </c>
      <c r="I90" s="105">
        <f t="shared" si="15"/>
        <v>0</v>
      </c>
      <c r="J90" s="249"/>
    </row>
    <row r="91" ht="48" outlineLevel="1" spans="1:10">
      <c r="A91" s="215">
        <v>4</v>
      </c>
      <c r="B91" s="251" t="s">
        <v>873</v>
      </c>
      <c r="C91" s="216" t="s">
        <v>905</v>
      </c>
      <c r="D91" s="244" t="s">
        <v>142</v>
      </c>
      <c r="E91" s="245">
        <v>1</v>
      </c>
      <c r="F91" s="219"/>
      <c r="G91" s="220"/>
      <c r="H91" s="78">
        <f t="shared" si="14"/>
        <v>0</v>
      </c>
      <c r="I91" s="105">
        <f t="shared" si="15"/>
        <v>0</v>
      </c>
      <c r="J91" s="249"/>
    </row>
    <row r="92" ht="13.5" outlineLevel="1" spans="1:10">
      <c r="A92" s="67" t="s">
        <v>152</v>
      </c>
      <c r="B92" s="204" t="s">
        <v>875</v>
      </c>
      <c r="C92" s="221"/>
      <c r="D92" s="222"/>
      <c r="E92" s="223"/>
      <c r="F92" s="219"/>
      <c r="G92" s="220"/>
      <c r="H92" s="78">
        <f t="shared" si="14"/>
        <v>0</v>
      </c>
      <c r="I92" s="105">
        <f t="shared" si="15"/>
        <v>0</v>
      </c>
      <c r="J92" s="249"/>
    </row>
    <row r="93" ht="13.5" outlineLevel="1" spans="1:10">
      <c r="A93" s="253">
        <v>1</v>
      </c>
      <c r="B93" s="224" t="s">
        <v>876</v>
      </c>
      <c r="C93" s="225" t="s">
        <v>877</v>
      </c>
      <c r="D93" s="226" t="s">
        <v>211</v>
      </c>
      <c r="E93" s="227">
        <v>1</v>
      </c>
      <c r="F93" s="219"/>
      <c r="G93" s="220"/>
      <c r="H93" s="78">
        <f t="shared" si="14"/>
        <v>0</v>
      </c>
      <c r="I93" s="105">
        <f t="shared" si="15"/>
        <v>0</v>
      </c>
      <c r="J93" s="249"/>
    </row>
    <row r="94" ht="13.5" outlineLevel="1" spans="1:10">
      <c r="A94" s="67" t="s">
        <v>161</v>
      </c>
      <c r="B94" s="204" t="s">
        <v>878</v>
      </c>
      <c r="C94" s="225"/>
      <c r="D94" s="226"/>
      <c r="E94" s="227"/>
      <c r="F94" s="219"/>
      <c r="G94" s="220"/>
      <c r="H94" s="78">
        <f t="shared" si="14"/>
        <v>0</v>
      </c>
      <c r="I94" s="105">
        <f t="shared" si="15"/>
        <v>0</v>
      </c>
      <c r="J94" s="249"/>
    </row>
    <row r="95" ht="13.5" outlineLevel="1" spans="1:10">
      <c r="A95" s="254">
        <v>1</v>
      </c>
      <c r="B95" s="229" t="s">
        <v>899</v>
      </c>
      <c r="C95" s="225" t="s">
        <v>880</v>
      </c>
      <c r="D95" s="217" t="s">
        <v>156</v>
      </c>
      <c r="E95" s="227">
        <v>25</v>
      </c>
      <c r="F95" s="230"/>
      <c r="G95" s="220"/>
      <c r="H95" s="78">
        <f t="shared" si="14"/>
        <v>0</v>
      </c>
      <c r="I95" s="105">
        <f t="shared" si="15"/>
        <v>0</v>
      </c>
      <c r="J95" s="249"/>
    </row>
    <row r="96" ht="13.5" outlineLevel="1" spans="1:10">
      <c r="A96" s="254">
        <v>2</v>
      </c>
      <c r="B96" s="229" t="s">
        <v>900</v>
      </c>
      <c r="C96" s="225" t="s">
        <v>882</v>
      </c>
      <c r="D96" s="217" t="s">
        <v>156</v>
      </c>
      <c r="E96" s="227">
        <v>60</v>
      </c>
      <c r="F96" s="230"/>
      <c r="G96" s="220"/>
      <c r="H96" s="78">
        <f t="shared" si="14"/>
        <v>0</v>
      </c>
      <c r="I96" s="105">
        <f t="shared" si="15"/>
        <v>0</v>
      </c>
      <c r="J96" s="249"/>
    </row>
    <row r="97" ht="13.5" outlineLevel="1" spans="1:10">
      <c r="A97" s="254">
        <v>3</v>
      </c>
      <c r="B97" s="229" t="s">
        <v>414</v>
      </c>
      <c r="C97" s="225" t="s">
        <v>884</v>
      </c>
      <c r="D97" s="217" t="s">
        <v>156</v>
      </c>
      <c r="E97" s="227">
        <v>80</v>
      </c>
      <c r="F97" s="230"/>
      <c r="G97" s="220"/>
      <c r="H97" s="78">
        <f t="shared" si="14"/>
        <v>0</v>
      </c>
      <c r="I97" s="105">
        <f t="shared" si="15"/>
        <v>0</v>
      </c>
      <c r="J97" s="249"/>
    </row>
    <row r="98" ht="13.5" outlineLevel="1" spans="1:10">
      <c r="A98" s="254">
        <v>4</v>
      </c>
      <c r="B98" s="216" t="s">
        <v>901</v>
      </c>
      <c r="C98" s="216" t="s">
        <v>902</v>
      </c>
      <c r="D98" s="217" t="s">
        <v>186</v>
      </c>
      <c r="E98" s="218">
        <v>1</v>
      </c>
      <c r="F98" s="230"/>
      <c r="G98" s="220"/>
      <c r="H98" s="78">
        <f t="shared" si="14"/>
        <v>0</v>
      </c>
      <c r="I98" s="105">
        <f t="shared" si="15"/>
        <v>0</v>
      </c>
      <c r="J98" s="249"/>
    </row>
    <row r="99" ht="13.5" outlineLevel="1" spans="1:10">
      <c r="A99" s="254">
        <v>5</v>
      </c>
      <c r="B99" s="229" t="s">
        <v>885</v>
      </c>
      <c r="C99" s="225" t="s">
        <v>886</v>
      </c>
      <c r="D99" s="226" t="s">
        <v>156</v>
      </c>
      <c r="E99" s="227">
        <v>280</v>
      </c>
      <c r="F99" s="230"/>
      <c r="G99" s="220"/>
      <c r="H99" s="78">
        <f t="shared" si="14"/>
        <v>0</v>
      </c>
      <c r="I99" s="105">
        <f t="shared" si="15"/>
        <v>0</v>
      </c>
      <c r="J99" s="249"/>
    </row>
    <row r="100" ht="13.5" outlineLevel="1" spans="1:10">
      <c r="A100" s="254">
        <v>6</v>
      </c>
      <c r="B100" s="229" t="s">
        <v>887</v>
      </c>
      <c r="C100" s="231" t="s">
        <v>888</v>
      </c>
      <c r="D100" s="226" t="s">
        <v>156</v>
      </c>
      <c r="E100" s="227">
        <v>20</v>
      </c>
      <c r="F100" s="230"/>
      <c r="G100" s="220"/>
      <c r="H100" s="78">
        <f t="shared" si="14"/>
        <v>0</v>
      </c>
      <c r="I100" s="105">
        <f t="shared" si="15"/>
        <v>0</v>
      </c>
      <c r="J100" s="249"/>
    </row>
    <row r="101" ht="13.5" outlineLevel="1" spans="1:10">
      <c r="A101" s="204" t="s">
        <v>889</v>
      </c>
      <c r="B101" s="204"/>
      <c r="C101" s="204"/>
      <c r="D101" s="204"/>
      <c r="E101" s="204"/>
      <c r="F101" s="232"/>
      <c r="G101" s="233"/>
      <c r="H101" s="78"/>
      <c r="I101" s="105">
        <f>SUM(I82:I100)</f>
        <v>0</v>
      </c>
      <c r="J101" s="249"/>
    </row>
    <row r="102" ht="13.5" outlineLevel="1" spans="1:10">
      <c r="A102" s="204" t="s">
        <v>890</v>
      </c>
      <c r="B102" s="204"/>
      <c r="C102" s="204"/>
      <c r="D102" s="204"/>
      <c r="E102" s="204"/>
      <c r="F102" s="232"/>
      <c r="G102" s="233"/>
      <c r="H102" s="78"/>
      <c r="I102" s="105">
        <v>5</v>
      </c>
      <c r="J102" s="249"/>
    </row>
    <row r="103" ht="13.5" spans="1:10">
      <c r="A103" s="204" t="s">
        <v>906</v>
      </c>
      <c r="B103" s="204"/>
      <c r="C103" s="204"/>
      <c r="D103" s="204"/>
      <c r="E103" s="204"/>
      <c r="F103" s="232"/>
      <c r="G103" s="233"/>
      <c r="H103" s="78"/>
      <c r="I103" s="105">
        <f>I101*I102</f>
        <v>0</v>
      </c>
      <c r="J103" s="249"/>
    </row>
    <row r="104" ht="13.5" customHeight="1" spans="1:10">
      <c r="A104" s="199" t="s">
        <v>907</v>
      </c>
      <c r="B104" s="199"/>
      <c r="C104" s="199"/>
      <c r="D104" s="200"/>
      <c r="E104" s="201"/>
      <c r="F104" s="202"/>
      <c r="G104" s="203"/>
      <c r="H104" s="203"/>
      <c r="I104" s="246"/>
      <c r="J104" s="249"/>
    </row>
    <row r="105" ht="13.5" outlineLevel="1" spans="1:10">
      <c r="A105" s="235" t="s">
        <v>138</v>
      </c>
      <c r="B105" s="236" t="s">
        <v>855</v>
      </c>
      <c r="C105" s="237"/>
      <c r="D105" s="237"/>
      <c r="E105" s="238"/>
      <c r="F105" s="207"/>
      <c r="G105" s="208"/>
      <c r="H105" s="239"/>
      <c r="I105" s="249"/>
      <c r="J105" s="249"/>
    </row>
    <row r="106" ht="13.5" outlineLevel="1" spans="1:10">
      <c r="A106" s="240"/>
      <c r="B106" s="241" t="s">
        <v>856</v>
      </c>
      <c r="C106" s="242"/>
      <c r="D106" s="242"/>
      <c r="E106" s="243"/>
      <c r="F106" s="214"/>
      <c r="G106" s="214"/>
      <c r="H106" s="239"/>
      <c r="I106" s="249"/>
      <c r="J106" s="249"/>
    </row>
    <row r="107" ht="186.75" customHeight="1" outlineLevel="1" spans="1:10">
      <c r="A107" s="215">
        <v>1</v>
      </c>
      <c r="B107" s="216" t="s">
        <v>857</v>
      </c>
      <c r="C107" s="216" t="s">
        <v>858</v>
      </c>
      <c r="D107" s="217" t="s">
        <v>186</v>
      </c>
      <c r="E107" s="218">
        <v>1</v>
      </c>
      <c r="F107" s="219"/>
      <c r="G107" s="220"/>
      <c r="H107" s="78">
        <f t="shared" ref="H107" si="16">F107+G107</f>
        <v>0</v>
      </c>
      <c r="I107" s="105">
        <f t="shared" ref="I107" si="17">E107*H107</f>
        <v>0</v>
      </c>
      <c r="J107" s="249"/>
    </row>
    <row r="108" ht="48" outlineLevel="1" spans="1:10">
      <c r="A108" s="215">
        <v>2</v>
      </c>
      <c r="B108" s="216" t="s">
        <v>634</v>
      </c>
      <c r="C108" s="216" t="s">
        <v>859</v>
      </c>
      <c r="D108" s="217" t="s">
        <v>186</v>
      </c>
      <c r="E108" s="218">
        <v>2</v>
      </c>
      <c r="F108" s="219"/>
      <c r="G108" s="220"/>
      <c r="H108" s="78">
        <f t="shared" ref="H108:H125" si="18">F108+G108</f>
        <v>0</v>
      </c>
      <c r="I108" s="105">
        <f t="shared" ref="I108:I125" si="19">E108*H108</f>
        <v>0</v>
      </c>
      <c r="J108" s="249"/>
    </row>
    <row r="109" ht="24" outlineLevel="1" spans="1:10">
      <c r="A109" s="215">
        <v>3</v>
      </c>
      <c r="B109" s="216" t="s">
        <v>860</v>
      </c>
      <c r="C109" s="216" t="s">
        <v>861</v>
      </c>
      <c r="D109" s="217" t="s">
        <v>186</v>
      </c>
      <c r="E109" s="218">
        <v>1</v>
      </c>
      <c r="F109" s="219"/>
      <c r="G109" s="220"/>
      <c r="H109" s="78">
        <f t="shared" si="18"/>
        <v>0</v>
      </c>
      <c r="I109" s="105">
        <f t="shared" si="19"/>
        <v>0</v>
      </c>
      <c r="J109" s="249"/>
    </row>
    <row r="110" ht="48" outlineLevel="1" spans="1:10">
      <c r="A110" s="215">
        <v>4</v>
      </c>
      <c r="B110" s="216" t="s">
        <v>862</v>
      </c>
      <c r="C110" s="216" t="s">
        <v>863</v>
      </c>
      <c r="D110" s="217" t="s">
        <v>186</v>
      </c>
      <c r="E110" s="218">
        <v>7</v>
      </c>
      <c r="F110" s="219"/>
      <c r="G110" s="220"/>
      <c r="H110" s="78">
        <f t="shared" si="18"/>
        <v>0</v>
      </c>
      <c r="I110" s="105">
        <f t="shared" si="19"/>
        <v>0</v>
      </c>
      <c r="J110" s="249"/>
    </row>
    <row r="111" ht="48" outlineLevel="1" spans="1:10">
      <c r="A111" s="215">
        <v>5</v>
      </c>
      <c r="B111" s="216" t="s">
        <v>864</v>
      </c>
      <c r="C111" s="216" t="s">
        <v>865</v>
      </c>
      <c r="D111" s="217" t="s">
        <v>186</v>
      </c>
      <c r="E111" s="218">
        <v>11</v>
      </c>
      <c r="F111" s="219"/>
      <c r="G111" s="220"/>
      <c r="H111" s="78">
        <f t="shared" si="18"/>
        <v>0</v>
      </c>
      <c r="I111" s="105">
        <f t="shared" si="19"/>
        <v>0</v>
      </c>
      <c r="J111" s="249"/>
    </row>
    <row r="112" ht="13.5" outlineLevel="1" spans="1:10">
      <c r="A112" s="209">
        <v>1.2</v>
      </c>
      <c r="B112" s="210" t="s">
        <v>866</v>
      </c>
      <c r="C112" s="211"/>
      <c r="D112" s="212"/>
      <c r="E112" s="213"/>
      <c r="F112" s="219"/>
      <c r="G112" s="220"/>
      <c r="H112" s="78">
        <f t="shared" si="18"/>
        <v>0</v>
      </c>
      <c r="I112" s="105">
        <f t="shared" si="19"/>
        <v>0</v>
      </c>
      <c r="J112" s="249"/>
    </row>
    <row r="113" ht="24" outlineLevel="1" spans="1:10">
      <c r="A113" s="215">
        <v>1</v>
      </c>
      <c r="B113" s="216" t="s">
        <v>895</v>
      </c>
      <c r="C113" s="216" t="s">
        <v>868</v>
      </c>
      <c r="D113" s="217" t="s">
        <v>228</v>
      </c>
      <c r="E113" s="218">
        <v>5</v>
      </c>
      <c r="F113" s="219"/>
      <c r="G113" s="220"/>
      <c r="H113" s="78">
        <f t="shared" si="18"/>
        <v>0</v>
      </c>
      <c r="I113" s="105">
        <f t="shared" si="19"/>
        <v>0</v>
      </c>
      <c r="J113" s="249"/>
    </row>
    <row r="114" ht="96" outlineLevel="1" spans="1:10">
      <c r="A114" s="215">
        <v>2</v>
      </c>
      <c r="B114" s="216" t="s">
        <v>869</v>
      </c>
      <c r="C114" s="216" t="s">
        <v>870</v>
      </c>
      <c r="D114" s="244" t="s">
        <v>142</v>
      </c>
      <c r="E114" s="245">
        <v>5</v>
      </c>
      <c r="F114" s="219"/>
      <c r="G114" s="220"/>
      <c r="H114" s="78">
        <f t="shared" si="18"/>
        <v>0</v>
      </c>
      <c r="I114" s="105">
        <f t="shared" si="19"/>
        <v>0</v>
      </c>
      <c r="J114" s="249"/>
    </row>
    <row r="115" ht="24" outlineLevel="1" spans="1:10">
      <c r="A115" s="215">
        <v>3</v>
      </c>
      <c r="B115" s="216" t="s">
        <v>871</v>
      </c>
      <c r="C115" s="216" t="s">
        <v>872</v>
      </c>
      <c r="D115" s="244" t="s">
        <v>142</v>
      </c>
      <c r="E115" s="245">
        <v>1</v>
      </c>
      <c r="F115" s="219"/>
      <c r="G115" s="220"/>
      <c r="H115" s="78">
        <f t="shared" si="18"/>
        <v>0</v>
      </c>
      <c r="I115" s="105">
        <f t="shared" si="19"/>
        <v>0</v>
      </c>
      <c r="J115" s="249"/>
    </row>
    <row r="116" ht="48" outlineLevel="1" spans="1:10">
      <c r="A116" s="215">
        <v>4</v>
      </c>
      <c r="B116" s="251" t="s">
        <v>873</v>
      </c>
      <c r="C116" s="216" t="s">
        <v>908</v>
      </c>
      <c r="D116" s="244" t="s">
        <v>142</v>
      </c>
      <c r="E116" s="245">
        <v>1</v>
      </c>
      <c r="F116" s="219"/>
      <c r="G116" s="220"/>
      <c r="H116" s="78">
        <f t="shared" si="18"/>
        <v>0</v>
      </c>
      <c r="I116" s="105">
        <f t="shared" si="19"/>
        <v>0</v>
      </c>
      <c r="J116" s="249"/>
    </row>
    <row r="117" ht="13.5" outlineLevel="1" spans="1:10">
      <c r="A117" s="67" t="s">
        <v>152</v>
      </c>
      <c r="B117" s="204" t="s">
        <v>875</v>
      </c>
      <c r="C117" s="221"/>
      <c r="D117" s="222"/>
      <c r="E117" s="223"/>
      <c r="F117" s="219"/>
      <c r="G117" s="220"/>
      <c r="H117" s="78">
        <f t="shared" si="18"/>
        <v>0</v>
      </c>
      <c r="I117" s="105">
        <f t="shared" si="19"/>
        <v>0</v>
      </c>
      <c r="J117" s="249"/>
    </row>
    <row r="118" ht="13.5" outlineLevel="1" spans="1:10">
      <c r="A118" s="253">
        <v>1</v>
      </c>
      <c r="B118" s="224" t="s">
        <v>876</v>
      </c>
      <c r="C118" s="225" t="s">
        <v>877</v>
      </c>
      <c r="D118" s="226" t="s">
        <v>211</v>
      </c>
      <c r="E118" s="227">
        <v>1</v>
      </c>
      <c r="F118" s="219"/>
      <c r="G118" s="220"/>
      <c r="H118" s="78">
        <f t="shared" si="18"/>
        <v>0</v>
      </c>
      <c r="I118" s="105">
        <f t="shared" si="19"/>
        <v>0</v>
      </c>
      <c r="J118" s="249"/>
    </row>
    <row r="119" ht="13.5" outlineLevel="1" spans="1:10">
      <c r="A119" s="67" t="s">
        <v>161</v>
      </c>
      <c r="B119" s="204" t="s">
        <v>878</v>
      </c>
      <c r="C119" s="225"/>
      <c r="D119" s="226"/>
      <c r="E119" s="227"/>
      <c r="F119" s="219"/>
      <c r="G119" s="220"/>
      <c r="H119" s="78">
        <f t="shared" si="18"/>
        <v>0</v>
      </c>
      <c r="I119" s="105">
        <f t="shared" si="19"/>
        <v>0</v>
      </c>
      <c r="J119" s="249"/>
    </row>
    <row r="120" ht="13.5" outlineLevel="1" spans="1:10">
      <c r="A120" s="254">
        <v>1</v>
      </c>
      <c r="B120" s="229" t="s">
        <v>899</v>
      </c>
      <c r="C120" s="225" t="s">
        <v>880</v>
      </c>
      <c r="D120" s="217" t="s">
        <v>156</v>
      </c>
      <c r="E120" s="227">
        <v>25</v>
      </c>
      <c r="F120" s="230"/>
      <c r="G120" s="220"/>
      <c r="H120" s="78">
        <f t="shared" si="18"/>
        <v>0</v>
      </c>
      <c r="I120" s="105">
        <f t="shared" si="19"/>
        <v>0</v>
      </c>
      <c r="J120" s="249"/>
    </row>
    <row r="121" ht="13.5" outlineLevel="1" spans="1:10">
      <c r="A121" s="254">
        <v>2</v>
      </c>
      <c r="B121" s="229" t="s">
        <v>900</v>
      </c>
      <c r="C121" s="225" t="s">
        <v>882</v>
      </c>
      <c r="D121" s="217" t="s">
        <v>156</v>
      </c>
      <c r="E121" s="227">
        <v>60</v>
      </c>
      <c r="F121" s="230"/>
      <c r="G121" s="220"/>
      <c r="H121" s="78">
        <f t="shared" si="18"/>
        <v>0</v>
      </c>
      <c r="I121" s="105">
        <f t="shared" si="19"/>
        <v>0</v>
      </c>
      <c r="J121" s="249"/>
    </row>
    <row r="122" ht="13.5" outlineLevel="1" spans="1:10">
      <c r="A122" s="254">
        <v>3</v>
      </c>
      <c r="B122" s="229" t="s">
        <v>414</v>
      </c>
      <c r="C122" s="225" t="s">
        <v>884</v>
      </c>
      <c r="D122" s="217" t="s">
        <v>156</v>
      </c>
      <c r="E122" s="227">
        <v>80</v>
      </c>
      <c r="F122" s="230"/>
      <c r="G122" s="220"/>
      <c r="H122" s="78">
        <f t="shared" si="18"/>
        <v>0</v>
      </c>
      <c r="I122" s="105">
        <f t="shared" si="19"/>
        <v>0</v>
      </c>
      <c r="J122" s="249"/>
    </row>
    <row r="123" ht="13.5" outlineLevel="1" spans="1:10">
      <c r="A123" s="254">
        <v>4</v>
      </c>
      <c r="B123" s="216" t="s">
        <v>901</v>
      </c>
      <c r="C123" s="216" t="s">
        <v>902</v>
      </c>
      <c r="D123" s="217" t="s">
        <v>186</v>
      </c>
      <c r="E123" s="218">
        <v>1</v>
      </c>
      <c r="F123" s="230"/>
      <c r="G123" s="220"/>
      <c r="H123" s="78">
        <f t="shared" si="18"/>
        <v>0</v>
      </c>
      <c r="I123" s="105">
        <f t="shared" si="19"/>
        <v>0</v>
      </c>
      <c r="J123" s="249"/>
    </row>
    <row r="124" ht="13.5" outlineLevel="1" spans="1:10">
      <c r="A124" s="254">
        <v>5</v>
      </c>
      <c r="B124" s="229" t="s">
        <v>885</v>
      </c>
      <c r="C124" s="225" t="s">
        <v>886</v>
      </c>
      <c r="D124" s="226" t="s">
        <v>156</v>
      </c>
      <c r="E124" s="227">
        <v>280</v>
      </c>
      <c r="F124" s="230"/>
      <c r="G124" s="220"/>
      <c r="H124" s="78">
        <f t="shared" si="18"/>
        <v>0</v>
      </c>
      <c r="I124" s="105">
        <f t="shared" si="19"/>
        <v>0</v>
      </c>
      <c r="J124" s="249"/>
    </row>
    <row r="125" ht="13.5" outlineLevel="1" spans="1:10">
      <c r="A125" s="254">
        <v>6</v>
      </c>
      <c r="B125" s="229" t="s">
        <v>887</v>
      </c>
      <c r="C125" s="231" t="s">
        <v>888</v>
      </c>
      <c r="D125" s="226" t="s">
        <v>156</v>
      </c>
      <c r="E125" s="227">
        <v>20</v>
      </c>
      <c r="F125" s="230"/>
      <c r="G125" s="220"/>
      <c r="H125" s="78">
        <f t="shared" si="18"/>
        <v>0</v>
      </c>
      <c r="I125" s="105">
        <f t="shared" si="19"/>
        <v>0</v>
      </c>
      <c r="J125" s="249"/>
    </row>
    <row r="126" ht="13.5" outlineLevel="1" spans="1:10">
      <c r="A126" s="204" t="s">
        <v>889</v>
      </c>
      <c r="B126" s="204"/>
      <c r="C126" s="204"/>
      <c r="D126" s="204"/>
      <c r="E126" s="204"/>
      <c r="F126" s="232"/>
      <c r="G126" s="233"/>
      <c r="H126" s="78"/>
      <c r="I126" s="105">
        <f>SUM(I107:I125)</f>
        <v>0</v>
      </c>
      <c r="J126" s="249"/>
    </row>
    <row r="127" ht="13.5" outlineLevel="1" spans="1:10">
      <c r="A127" s="204" t="s">
        <v>890</v>
      </c>
      <c r="B127" s="204"/>
      <c r="C127" s="204"/>
      <c r="D127" s="204"/>
      <c r="E127" s="204"/>
      <c r="F127" s="232"/>
      <c r="G127" s="233"/>
      <c r="H127" s="78"/>
      <c r="I127" s="105">
        <v>4</v>
      </c>
      <c r="J127" s="249"/>
    </row>
    <row r="128" ht="13.5" spans="1:10">
      <c r="A128" s="204" t="s">
        <v>909</v>
      </c>
      <c r="B128" s="204"/>
      <c r="C128" s="204"/>
      <c r="D128" s="204"/>
      <c r="E128" s="204"/>
      <c r="F128" s="232"/>
      <c r="G128" s="233"/>
      <c r="H128" s="78"/>
      <c r="I128" s="105">
        <f>I126*I127</f>
        <v>0</v>
      </c>
      <c r="J128" s="249"/>
    </row>
    <row r="129" s="188" customFormat="1" ht="13.5" spans="1:10">
      <c r="A129" s="199" t="s">
        <v>910</v>
      </c>
      <c r="B129" s="199"/>
      <c r="C129" s="199"/>
      <c r="D129" s="200"/>
      <c r="E129" s="201"/>
      <c r="F129" s="202"/>
      <c r="G129" s="203"/>
      <c r="H129" s="203"/>
      <c r="I129" s="180">
        <f>SUM(I130:I131)</f>
        <v>0</v>
      </c>
      <c r="J129" s="259"/>
    </row>
    <row r="130" s="188" customFormat="1" ht="36" outlineLevel="1" spans="1:10">
      <c r="A130" s="145">
        <v>1</v>
      </c>
      <c r="B130" s="255" t="s">
        <v>911</v>
      </c>
      <c r="C130" s="132" t="s">
        <v>912</v>
      </c>
      <c r="D130" s="133" t="s">
        <v>224</v>
      </c>
      <c r="E130" s="256">
        <v>1</v>
      </c>
      <c r="F130" s="257"/>
      <c r="G130" s="239"/>
      <c r="H130" s="78">
        <f t="shared" ref="H130:H131" si="20">F130+G130</f>
        <v>0</v>
      </c>
      <c r="I130" s="105">
        <f t="shared" ref="I130:I131" si="21">E130*H130</f>
        <v>0</v>
      </c>
      <c r="J130" s="259"/>
    </row>
    <row r="131" s="188" customFormat="1" ht="24" outlineLevel="1" spans="1:10">
      <c r="A131" s="145">
        <v>2</v>
      </c>
      <c r="B131" s="255" t="s">
        <v>518</v>
      </c>
      <c r="C131" s="132" t="s">
        <v>638</v>
      </c>
      <c r="D131" s="133" t="s">
        <v>186</v>
      </c>
      <c r="E131" s="256">
        <v>1</v>
      </c>
      <c r="F131" s="257"/>
      <c r="G131" s="239"/>
      <c r="H131" s="78">
        <f t="shared" si="20"/>
        <v>0</v>
      </c>
      <c r="I131" s="105">
        <f t="shared" si="21"/>
        <v>0</v>
      </c>
      <c r="J131" s="259"/>
    </row>
    <row r="132" customHeight="1" spans="1:10">
      <c r="A132" s="67" t="s">
        <v>913</v>
      </c>
      <c r="B132" s="99" t="s">
        <v>217</v>
      </c>
      <c r="C132" s="258" t="s">
        <v>914</v>
      </c>
      <c r="D132" s="258"/>
      <c r="E132" s="258"/>
      <c r="F132" s="258"/>
      <c r="G132" s="258"/>
      <c r="H132" s="258"/>
      <c r="I132" s="105">
        <f>I28+I52+I78+I103+I128</f>
        <v>0</v>
      </c>
      <c r="J132" s="249"/>
    </row>
  </sheetData>
  <mergeCells count="31">
    <mergeCell ref="A1:I1"/>
    <mergeCell ref="F3:G3"/>
    <mergeCell ref="H3:I3"/>
    <mergeCell ref="A5:B5"/>
    <mergeCell ref="A26:E26"/>
    <mergeCell ref="A27:E27"/>
    <mergeCell ref="A28:E28"/>
    <mergeCell ref="A29:B29"/>
    <mergeCell ref="A50:E50"/>
    <mergeCell ref="A51:E51"/>
    <mergeCell ref="A52:E52"/>
    <mergeCell ref="A53:B53"/>
    <mergeCell ref="A76:E76"/>
    <mergeCell ref="A77:E77"/>
    <mergeCell ref="A78:E78"/>
    <mergeCell ref="A79:B79"/>
    <mergeCell ref="A101:E101"/>
    <mergeCell ref="A102:E102"/>
    <mergeCell ref="A103:E103"/>
    <mergeCell ref="A104:B104"/>
    <mergeCell ref="A126:E126"/>
    <mergeCell ref="A127:E127"/>
    <mergeCell ref="A128:E128"/>
    <mergeCell ref="A129:B129"/>
    <mergeCell ref="C132:H132"/>
    <mergeCell ref="A3:A4"/>
    <mergeCell ref="B3:B4"/>
    <mergeCell ref="C3:C4"/>
    <mergeCell ref="D3:D4"/>
    <mergeCell ref="E3:E4"/>
    <mergeCell ref="J3:J4"/>
  </mergeCells>
  <pageMargins left="0.590551181102362" right="0.393700787401575" top="0.275590551181102" bottom="0.275590551181102" header="0.31496062992126" footer="0.31496062992126"/>
  <pageSetup paperSize="9" orientation="landscape"/>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57"/>
  <sheetViews>
    <sheetView workbookViewId="0">
      <pane ySplit="4" topLeftCell="A151" activePane="bottomLeft" state="frozen"/>
      <selection/>
      <selection pane="bottomLeft" activeCell="F7" sqref="F7:G156"/>
    </sheetView>
  </sheetViews>
  <sheetFormatPr defaultColWidth="9" defaultRowHeight="30" customHeight="1"/>
  <cols>
    <col min="1" max="1" width="5.75" style="109" customWidth="1"/>
    <col min="2" max="2" width="20.75" style="110" customWidth="1"/>
    <col min="3" max="3" width="43.125" style="110" customWidth="1"/>
    <col min="4" max="4" width="6.625" style="111" customWidth="1"/>
    <col min="5" max="5" width="6.625" style="112" customWidth="1"/>
    <col min="6" max="6" width="12.125" style="112" customWidth="1"/>
    <col min="7" max="7" width="10" style="112" customWidth="1"/>
    <col min="8" max="8" width="12.625" style="112" customWidth="1"/>
    <col min="9" max="9" width="11.75" style="112" customWidth="1"/>
    <col min="10" max="16384" width="9" style="111"/>
  </cols>
  <sheetData>
    <row r="1" ht="20.25" spans="1:9">
      <c r="A1" s="49" t="s">
        <v>23</v>
      </c>
      <c r="B1" s="49"/>
      <c r="C1" s="49"/>
      <c r="D1" s="49"/>
      <c r="E1" s="49"/>
      <c r="F1" s="49"/>
      <c r="G1" s="49"/>
      <c r="H1" s="50"/>
      <c r="I1" s="49"/>
    </row>
    <row r="2" ht="13.5" spans="1:9">
      <c r="A2" s="51" t="s">
        <v>1</v>
      </c>
      <c r="B2" s="52"/>
      <c r="C2" s="53"/>
      <c r="D2" s="53"/>
      <c r="E2" s="53"/>
      <c r="F2" s="53"/>
      <c r="G2" s="53"/>
      <c r="H2" s="54"/>
      <c r="I2" s="103"/>
    </row>
    <row r="3" ht="13.5" spans="1:10">
      <c r="A3" s="55" t="s">
        <v>2</v>
      </c>
      <c r="B3" s="56" t="s">
        <v>126</v>
      </c>
      <c r="C3" s="56" t="s">
        <v>127</v>
      </c>
      <c r="D3" s="57" t="s">
        <v>128</v>
      </c>
      <c r="E3" s="58" t="s">
        <v>129</v>
      </c>
      <c r="F3" s="59" t="s">
        <v>130</v>
      </c>
      <c r="G3" s="60"/>
      <c r="H3" s="59" t="s">
        <v>131</v>
      </c>
      <c r="I3" s="60"/>
      <c r="J3" s="69" t="s">
        <v>5</v>
      </c>
    </row>
    <row r="4" ht="13.5" spans="1:10">
      <c r="A4" s="61"/>
      <c r="B4" s="62"/>
      <c r="C4" s="62"/>
      <c r="D4" s="63"/>
      <c r="E4" s="64"/>
      <c r="F4" s="65" t="s">
        <v>132</v>
      </c>
      <c r="G4" s="65" t="s">
        <v>133</v>
      </c>
      <c r="H4" s="66" t="s">
        <v>134</v>
      </c>
      <c r="I4" s="66" t="s">
        <v>135</v>
      </c>
      <c r="J4" s="69"/>
    </row>
    <row r="5" ht="21.75" customHeight="1" spans="1:10">
      <c r="A5" s="113" t="s">
        <v>915</v>
      </c>
      <c r="B5" s="114"/>
      <c r="C5" s="115"/>
      <c r="D5" s="116"/>
      <c r="E5" s="117"/>
      <c r="F5" s="118"/>
      <c r="G5" s="118"/>
      <c r="H5" s="118"/>
      <c r="I5" s="118">
        <f>SUM(I7:I23)</f>
        <v>0</v>
      </c>
      <c r="J5" s="69"/>
    </row>
    <row r="6" ht="13.5" outlineLevel="1" spans="1:10">
      <c r="A6" s="119" t="s">
        <v>138</v>
      </c>
      <c r="B6" s="120" t="s">
        <v>916</v>
      </c>
      <c r="C6" s="121"/>
      <c r="D6" s="122"/>
      <c r="E6" s="123"/>
      <c r="F6" s="124"/>
      <c r="G6" s="124"/>
      <c r="H6" s="124"/>
      <c r="I6" s="124"/>
      <c r="J6" s="69"/>
    </row>
    <row r="7" ht="120" outlineLevel="1" spans="1:10">
      <c r="A7" s="125">
        <v>1</v>
      </c>
      <c r="B7" s="126" t="s">
        <v>917</v>
      </c>
      <c r="C7" s="127" t="s">
        <v>918</v>
      </c>
      <c r="D7" s="128" t="s">
        <v>186</v>
      </c>
      <c r="E7" s="129">
        <v>1</v>
      </c>
      <c r="F7" s="130"/>
      <c r="G7" s="130"/>
      <c r="H7" s="78">
        <f>F7+G7</f>
        <v>0</v>
      </c>
      <c r="I7" s="105">
        <f>E7*H7</f>
        <v>0</v>
      </c>
      <c r="J7" s="69"/>
    </row>
    <row r="8" ht="138.75" customHeight="1" outlineLevel="1" spans="1:10">
      <c r="A8" s="125">
        <v>2</v>
      </c>
      <c r="B8" s="131" t="s">
        <v>919</v>
      </c>
      <c r="C8" s="127" t="s">
        <v>920</v>
      </c>
      <c r="D8" s="128" t="s">
        <v>186</v>
      </c>
      <c r="E8" s="129">
        <v>1</v>
      </c>
      <c r="F8" s="130"/>
      <c r="G8" s="130"/>
      <c r="H8" s="78">
        <f t="shared" ref="H8:H71" si="0">F8+G8</f>
        <v>0</v>
      </c>
      <c r="I8" s="105">
        <f t="shared" ref="I8:I71" si="1">E8*H8</f>
        <v>0</v>
      </c>
      <c r="J8" s="69"/>
    </row>
    <row r="9" ht="138.75" customHeight="1" outlineLevel="1" spans="1:10">
      <c r="A9" s="125">
        <v>3</v>
      </c>
      <c r="B9" s="126" t="s">
        <v>919</v>
      </c>
      <c r="C9" s="127" t="s">
        <v>920</v>
      </c>
      <c r="D9" s="128" t="s">
        <v>186</v>
      </c>
      <c r="E9" s="129">
        <v>1</v>
      </c>
      <c r="F9" s="130"/>
      <c r="G9" s="130"/>
      <c r="H9" s="78">
        <f t="shared" si="0"/>
        <v>0</v>
      </c>
      <c r="I9" s="105">
        <f t="shared" si="1"/>
        <v>0</v>
      </c>
      <c r="J9" s="69"/>
    </row>
    <row r="10" ht="132" outlineLevel="1" spans="1:10">
      <c r="A10" s="125">
        <v>4</v>
      </c>
      <c r="B10" s="126" t="s">
        <v>921</v>
      </c>
      <c r="C10" s="127" t="s">
        <v>920</v>
      </c>
      <c r="D10" s="128" t="s">
        <v>186</v>
      </c>
      <c r="E10" s="129">
        <v>1</v>
      </c>
      <c r="F10" s="130"/>
      <c r="G10" s="130"/>
      <c r="H10" s="78">
        <f t="shared" si="0"/>
        <v>0</v>
      </c>
      <c r="I10" s="105">
        <f t="shared" si="1"/>
        <v>0</v>
      </c>
      <c r="J10" s="69"/>
    </row>
    <row r="11" ht="13.5" outlineLevel="1" spans="1:10">
      <c r="A11" s="125">
        <v>5</v>
      </c>
      <c r="B11" s="126" t="s">
        <v>922</v>
      </c>
      <c r="C11" s="127"/>
      <c r="D11" s="128" t="s">
        <v>186</v>
      </c>
      <c r="E11" s="129">
        <v>1</v>
      </c>
      <c r="F11" s="130"/>
      <c r="G11" s="130"/>
      <c r="H11" s="78">
        <f t="shared" si="0"/>
        <v>0</v>
      </c>
      <c r="I11" s="105">
        <f t="shared" si="1"/>
        <v>0</v>
      </c>
      <c r="J11" s="69"/>
    </row>
    <row r="12" ht="24" outlineLevel="1" spans="1:10">
      <c r="A12" s="125">
        <v>6</v>
      </c>
      <c r="B12" s="132" t="s">
        <v>923</v>
      </c>
      <c r="C12" s="127" t="s">
        <v>924</v>
      </c>
      <c r="D12" s="133" t="s">
        <v>186</v>
      </c>
      <c r="E12" s="129">
        <v>1</v>
      </c>
      <c r="F12" s="134"/>
      <c r="G12" s="134"/>
      <c r="H12" s="78">
        <f t="shared" si="0"/>
        <v>0</v>
      </c>
      <c r="I12" s="105">
        <f t="shared" si="1"/>
        <v>0</v>
      </c>
      <c r="J12" s="69"/>
    </row>
    <row r="13" ht="13.5" outlineLevel="1" spans="1:10">
      <c r="A13" s="125">
        <v>7</v>
      </c>
      <c r="B13" s="126" t="s">
        <v>925</v>
      </c>
      <c r="C13" s="127"/>
      <c r="D13" s="135" t="s">
        <v>186</v>
      </c>
      <c r="E13" s="129">
        <v>1</v>
      </c>
      <c r="F13" s="130"/>
      <c r="G13" s="130"/>
      <c r="H13" s="78">
        <f t="shared" si="0"/>
        <v>0</v>
      </c>
      <c r="I13" s="105">
        <f t="shared" si="1"/>
        <v>0</v>
      </c>
      <c r="J13" s="69"/>
    </row>
    <row r="14" ht="13.5" outlineLevel="1" spans="1:10">
      <c r="A14" s="119" t="s">
        <v>152</v>
      </c>
      <c r="B14" s="120" t="s">
        <v>926</v>
      </c>
      <c r="C14" s="121"/>
      <c r="D14" s="122"/>
      <c r="E14" s="123"/>
      <c r="F14" s="124"/>
      <c r="G14" s="124"/>
      <c r="H14" s="124">
        <f t="shared" si="0"/>
        <v>0</v>
      </c>
      <c r="I14" s="124">
        <f t="shared" si="1"/>
        <v>0</v>
      </c>
      <c r="J14" s="69"/>
    </row>
    <row r="15" ht="108" outlineLevel="1" spans="1:10">
      <c r="A15" s="125">
        <v>1</v>
      </c>
      <c r="B15" s="126" t="s">
        <v>927</v>
      </c>
      <c r="C15" s="127" t="s">
        <v>928</v>
      </c>
      <c r="D15" s="128" t="s">
        <v>211</v>
      </c>
      <c r="E15" s="129">
        <v>56</v>
      </c>
      <c r="F15" s="130"/>
      <c r="G15" s="130"/>
      <c r="H15" s="78">
        <f t="shared" si="0"/>
        <v>0</v>
      </c>
      <c r="I15" s="105">
        <f t="shared" si="1"/>
        <v>0</v>
      </c>
      <c r="J15" s="69"/>
    </row>
    <row r="16" ht="60" outlineLevel="1" spans="1:10">
      <c r="A16" s="125">
        <v>2</v>
      </c>
      <c r="B16" s="126" t="s">
        <v>929</v>
      </c>
      <c r="C16" s="127" t="s">
        <v>930</v>
      </c>
      <c r="D16" s="128" t="s">
        <v>211</v>
      </c>
      <c r="E16" s="129">
        <v>18</v>
      </c>
      <c r="F16" s="136"/>
      <c r="G16" s="136"/>
      <c r="H16" s="78">
        <f t="shared" si="0"/>
        <v>0</v>
      </c>
      <c r="I16" s="105">
        <f t="shared" si="1"/>
        <v>0</v>
      </c>
      <c r="J16" s="69"/>
    </row>
    <row r="17" ht="13.5" outlineLevel="1" spans="1:10">
      <c r="A17" s="125">
        <v>3</v>
      </c>
      <c r="B17" s="126" t="s">
        <v>931</v>
      </c>
      <c r="C17" s="127"/>
      <c r="D17" s="128" t="s">
        <v>211</v>
      </c>
      <c r="E17" s="129">
        <v>3</v>
      </c>
      <c r="F17" s="136"/>
      <c r="G17" s="136"/>
      <c r="H17" s="78">
        <f t="shared" si="0"/>
        <v>0</v>
      </c>
      <c r="I17" s="105">
        <f t="shared" si="1"/>
        <v>0</v>
      </c>
      <c r="J17" s="69"/>
    </row>
    <row r="18" ht="13.5" outlineLevel="1" spans="1:10">
      <c r="A18" s="119" t="s">
        <v>161</v>
      </c>
      <c r="B18" s="120" t="s">
        <v>932</v>
      </c>
      <c r="C18" s="121"/>
      <c r="D18" s="122"/>
      <c r="E18" s="123"/>
      <c r="F18" s="124"/>
      <c r="G18" s="124"/>
      <c r="H18" s="124">
        <f t="shared" si="0"/>
        <v>0</v>
      </c>
      <c r="I18" s="124">
        <f t="shared" si="1"/>
        <v>0</v>
      </c>
      <c r="J18" s="69"/>
    </row>
    <row r="19" ht="84" outlineLevel="1" spans="1:10">
      <c r="A19" s="125">
        <v>1</v>
      </c>
      <c r="B19" s="126" t="s">
        <v>933</v>
      </c>
      <c r="C19" s="127" t="s">
        <v>934</v>
      </c>
      <c r="D19" s="128" t="s">
        <v>228</v>
      </c>
      <c r="E19" s="129">
        <v>9</v>
      </c>
      <c r="F19" s="136"/>
      <c r="G19" s="136"/>
      <c r="H19" s="78">
        <f t="shared" si="0"/>
        <v>0</v>
      </c>
      <c r="I19" s="105">
        <f t="shared" si="1"/>
        <v>0</v>
      </c>
      <c r="J19" s="69"/>
    </row>
    <row r="20" ht="13.5" outlineLevel="1" spans="1:10">
      <c r="A20" s="125">
        <v>2</v>
      </c>
      <c r="B20" s="126" t="s">
        <v>935</v>
      </c>
      <c r="C20" s="127"/>
      <c r="D20" s="128" t="s">
        <v>142</v>
      </c>
      <c r="E20" s="129">
        <v>9</v>
      </c>
      <c r="F20" s="136"/>
      <c r="G20" s="136"/>
      <c r="H20" s="78">
        <f t="shared" si="0"/>
        <v>0</v>
      </c>
      <c r="I20" s="105">
        <f t="shared" si="1"/>
        <v>0</v>
      </c>
      <c r="J20" s="69"/>
    </row>
    <row r="21" ht="13.5" outlineLevel="1" spans="1:10">
      <c r="A21" s="125">
        <v>3</v>
      </c>
      <c r="B21" s="126" t="s">
        <v>936</v>
      </c>
      <c r="C21" s="127"/>
      <c r="D21" s="128" t="s">
        <v>142</v>
      </c>
      <c r="E21" s="129">
        <v>9</v>
      </c>
      <c r="F21" s="136"/>
      <c r="G21" s="136"/>
      <c r="H21" s="78">
        <f t="shared" si="0"/>
        <v>0</v>
      </c>
      <c r="I21" s="105">
        <f t="shared" si="1"/>
        <v>0</v>
      </c>
      <c r="J21" s="69"/>
    </row>
    <row r="22" ht="13.5" outlineLevel="1" spans="1:10">
      <c r="A22" s="125">
        <v>4</v>
      </c>
      <c r="B22" s="126" t="s">
        <v>937</v>
      </c>
      <c r="C22" s="127"/>
      <c r="D22" s="128" t="s">
        <v>142</v>
      </c>
      <c r="E22" s="129">
        <v>9</v>
      </c>
      <c r="F22" s="136"/>
      <c r="G22" s="136"/>
      <c r="H22" s="78">
        <f t="shared" si="0"/>
        <v>0</v>
      </c>
      <c r="I22" s="105">
        <f t="shared" si="1"/>
        <v>0</v>
      </c>
      <c r="J22" s="69"/>
    </row>
    <row r="23" ht="13.5" outlineLevel="1" spans="1:10">
      <c r="A23" s="125">
        <v>5</v>
      </c>
      <c r="B23" s="126" t="s">
        <v>938</v>
      </c>
      <c r="C23" s="127"/>
      <c r="D23" s="128" t="s">
        <v>142</v>
      </c>
      <c r="E23" s="129">
        <v>5</v>
      </c>
      <c r="F23" s="136"/>
      <c r="G23" s="136"/>
      <c r="H23" s="78">
        <f t="shared" si="0"/>
        <v>0</v>
      </c>
      <c r="I23" s="105">
        <f t="shared" si="1"/>
        <v>0</v>
      </c>
      <c r="J23" s="69"/>
    </row>
    <row r="24" ht="13.5" spans="1:10">
      <c r="A24" s="113" t="s">
        <v>939</v>
      </c>
      <c r="B24" s="114"/>
      <c r="C24" s="137"/>
      <c r="D24" s="116"/>
      <c r="E24" s="117"/>
      <c r="F24" s="138"/>
      <c r="G24" s="138"/>
      <c r="H24" s="139"/>
      <c r="I24" s="118">
        <f>SUM(I26:I80)</f>
        <v>0</v>
      </c>
      <c r="J24" s="69"/>
    </row>
    <row r="25" ht="13.5" outlineLevel="1" spans="1:10">
      <c r="A25" s="119" t="s">
        <v>138</v>
      </c>
      <c r="B25" s="120" t="s">
        <v>940</v>
      </c>
      <c r="C25" s="140"/>
      <c r="D25" s="122"/>
      <c r="E25" s="123"/>
      <c r="F25" s="141"/>
      <c r="G25" s="141"/>
      <c r="H25" s="142"/>
      <c r="I25" s="151">
        <f t="shared" si="1"/>
        <v>0</v>
      </c>
      <c r="J25" s="69"/>
    </row>
    <row r="26" ht="84" outlineLevel="1" spans="1:10">
      <c r="A26" s="125">
        <v>1</v>
      </c>
      <c r="B26" s="143" t="s">
        <v>941</v>
      </c>
      <c r="C26" s="127" t="s">
        <v>942</v>
      </c>
      <c r="D26" s="144" t="s">
        <v>211</v>
      </c>
      <c r="E26" s="130">
        <v>2</v>
      </c>
      <c r="F26" s="136"/>
      <c r="G26" s="136"/>
      <c r="H26" s="78">
        <f t="shared" si="0"/>
        <v>0</v>
      </c>
      <c r="I26" s="105">
        <f t="shared" si="1"/>
        <v>0</v>
      </c>
      <c r="J26" s="69"/>
    </row>
    <row r="27" ht="163.5" customHeight="1" outlineLevel="1" spans="1:10">
      <c r="A27" s="125">
        <v>2</v>
      </c>
      <c r="B27" s="143" t="s">
        <v>943</v>
      </c>
      <c r="C27" s="127" t="s">
        <v>944</v>
      </c>
      <c r="D27" s="144" t="s">
        <v>211</v>
      </c>
      <c r="E27" s="130">
        <v>2</v>
      </c>
      <c r="F27" s="136"/>
      <c r="G27" s="136"/>
      <c r="H27" s="78">
        <f t="shared" si="0"/>
        <v>0</v>
      </c>
      <c r="I27" s="105">
        <f t="shared" si="1"/>
        <v>0</v>
      </c>
      <c r="J27" s="152"/>
    </row>
    <row r="28" ht="163.5" customHeight="1" outlineLevel="1" spans="1:10">
      <c r="A28" s="125">
        <v>3</v>
      </c>
      <c r="B28" s="143" t="s">
        <v>945</v>
      </c>
      <c r="C28" s="127" t="s">
        <v>946</v>
      </c>
      <c r="D28" s="144" t="s">
        <v>211</v>
      </c>
      <c r="E28" s="130">
        <v>2</v>
      </c>
      <c r="F28" s="136"/>
      <c r="G28" s="136"/>
      <c r="H28" s="78">
        <f t="shared" si="0"/>
        <v>0</v>
      </c>
      <c r="I28" s="105">
        <f t="shared" si="1"/>
        <v>0</v>
      </c>
      <c r="J28" s="152"/>
    </row>
    <row r="29" ht="108" outlineLevel="1" spans="1:10">
      <c r="A29" s="125">
        <v>4</v>
      </c>
      <c r="B29" s="143" t="s">
        <v>927</v>
      </c>
      <c r="C29" s="127" t="s">
        <v>947</v>
      </c>
      <c r="D29" s="144" t="s">
        <v>211</v>
      </c>
      <c r="E29" s="130">
        <v>16</v>
      </c>
      <c r="F29" s="136"/>
      <c r="G29" s="136"/>
      <c r="H29" s="78">
        <f t="shared" si="0"/>
        <v>0</v>
      </c>
      <c r="I29" s="105">
        <f t="shared" si="1"/>
        <v>0</v>
      </c>
      <c r="J29" s="152"/>
    </row>
    <row r="30" ht="220.5" customHeight="1" outlineLevel="1" spans="1:10">
      <c r="A30" s="125">
        <v>5</v>
      </c>
      <c r="B30" s="143" t="s">
        <v>948</v>
      </c>
      <c r="C30" s="127" t="s">
        <v>949</v>
      </c>
      <c r="D30" s="144" t="s">
        <v>186</v>
      </c>
      <c r="E30" s="130">
        <v>2</v>
      </c>
      <c r="F30" s="136"/>
      <c r="G30" s="136"/>
      <c r="H30" s="78">
        <f t="shared" si="0"/>
        <v>0</v>
      </c>
      <c r="I30" s="105">
        <f t="shared" si="1"/>
        <v>0</v>
      </c>
      <c r="J30" s="152"/>
    </row>
    <row r="31" ht="220.5" customHeight="1" outlineLevel="1" spans="1:10">
      <c r="A31" s="125">
        <v>6</v>
      </c>
      <c r="B31" s="143" t="s">
        <v>948</v>
      </c>
      <c r="C31" s="127" t="s">
        <v>949</v>
      </c>
      <c r="D31" s="144" t="s">
        <v>186</v>
      </c>
      <c r="E31" s="130">
        <v>2</v>
      </c>
      <c r="F31" s="136"/>
      <c r="G31" s="136"/>
      <c r="H31" s="78">
        <f t="shared" si="0"/>
        <v>0</v>
      </c>
      <c r="I31" s="105">
        <f t="shared" si="1"/>
        <v>0</v>
      </c>
      <c r="J31" s="152"/>
    </row>
    <row r="32" ht="13.5" outlineLevel="1" spans="1:10">
      <c r="A32" s="119" t="s">
        <v>152</v>
      </c>
      <c r="B32" s="120" t="s">
        <v>950</v>
      </c>
      <c r="C32" s="140"/>
      <c r="D32" s="122"/>
      <c r="E32" s="123"/>
      <c r="F32" s="141"/>
      <c r="G32" s="141"/>
      <c r="H32" s="142">
        <f t="shared" si="0"/>
        <v>0</v>
      </c>
      <c r="I32" s="151">
        <f t="shared" si="1"/>
        <v>0</v>
      </c>
      <c r="J32" s="152"/>
    </row>
    <row r="33" ht="60" outlineLevel="1" spans="1:10">
      <c r="A33" s="125">
        <v>1</v>
      </c>
      <c r="B33" s="143" t="s">
        <v>951</v>
      </c>
      <c r="C33" s="127" t="s">
        <v>952</v>
      </c>
      <c r="D33" s="144" t="s">
        <v>186</v>
      </c>
      <c r="E33" s="130">
        <v>1</v>
      </c>
      <c r="F33" s="136"/>
      <c r="G33" s="136"/>
      <c r="H33" s="78">
        <f t="shared" si="0"/>
        <v>0</v>
      </c>
      <c r="I33" s="105">
        <f t="shared" si="1"/>
        <v>0</v>
      </c>
      <c r="J33" s="152"/>
    </row>
    <row r="34" ht="84" outlineLevel="1" spans="1:10">
      <c r="A34" s="125">
        <v>2</v>
      </c>
      <c r="B34" s="143" t="s">
        <v>953</v>
      </c>
      <c r="C34" s="127" t="s">
        <v>934</v>
      </c>
      <c r="D34" s="144" t="s">
        <v>228</v>
      </c>
      <c r="E34" s="130">
        <v>1</v>
      </c>
      <c r="F34" s="136"/>
      <c r="G34" s="136"/>
      <c r="H34" s="78">
        <f t="shared" si="0"/>
        <v>0</v>
      </c>
      <c r="I34" s="105">
        <f t="shared" si="1"/>
        <v>0</v>
      </c>
      <c r="J34" s="152"/>
    </row>
    <row r="35" ht="96" outlineLevel="1" spans="1:10">
      <c r="A35" s="125">
        <v>3</v>
      </c>
      <c r="B35" s="143" t="s">
        <v>954</v>
      </c>
      <c r="C35" s="127" t="s">
        <v>955</v>
      </c>
      <c r="D35" s="144" t="s">
        <v>186</v>
      </c>
      <c r="E35" s="130">
        <v>1</v>
      </c>
      <c r="F35" s="136"/>
      <c r="G35" s="136"/>
      <c r="H35" s="78">
        <f t="shared" si="0"/>
        <v>0</v>
      </c>
      <c r="I35" s="105">
        <f t="shared" si="1"/>
        <v>0</v>
      </c>
      <c r="J35" s="152"/>
    </row>
    <row r="36" ht="13.5" outlineLevel="1" spans="1:10">
      <c r="A36" s="119" t="s">
        <v>161</v>
      </c>
      <c r="B36" s="120" t="s">
        <v>956</v>
      </c>
      <c r="C36" s="140"/>
      <c r="D36" s="122"/>
      <c r="E36" s="123"/>
      <c r="F36" s="141"/>
      <c r="G36" s="141"/>
      <c r="H36" s="142">
        <f t="shared" si="0"/>
        <v>0</v>
      </c>
      <c r="I36" s="151">
        <f t="shared" si="1"/>
        <v>0</v>
      </c>
      <c r="J36" s="152"/>
    </row>
    <row r="37" ht="13.5" outlineLevel="1" spans="1:10">
      <c r="A37" s="145">
        <v>1</v>
      </c>
      <c r="B37" s="126" t="s">
        <v>957</v>
      </c>
      <c r="C37" s="127"/>
      <c r="D37" s="146" t="s">
        <v>224</v>
      </c>
      <c r="E37" s="136">
        <v>8</v>
      </c>
      <c r="F37" s="136"/>
      <c r="G37" s="136"/>
      <c r="H37" s="78">
        <f t="shared" si="0"/>
        <v>0</v>
      </c>
      <c r="I37" s="105">
        <f t="shared" si="1"/>
        <v>0</v>
      </c>
      <c r="J37" s="152"/>
    </row>
    <row r="38" ht="13.5" outlineLevel="1" spans="1:10">
      <c r="A38" s="145">
        <v>2</v>
      </c>
      <c r="B38" s="126" t="s">
        <v>958</v>
      </c>
      <c r="C38" s="127"/>
      <c r="D38" s="146" t="s">
        <v>224</v>
      </c>
      <c r="E38" s="136">
        <v>4</v>
      </c>
      <c r="F38" s="136"/>
      <c r="G38" s="136"/>
      <c r="H38" s="78">
        <f t="shared" si="0"/>
        <v>0</v>
      </c>
      <c r="I38" s="105">
        <f t="shared" si="1"/>
        <v>0</v>
      </c>
      <c r="J38" s="152"/>
    </row>
    <row r="39" ht="13.5" outlineLevel="1" spans="1:10">
      <c r="A39" s="145">
        <v>3</v>
      </c>
      <c r="B39" s="126" t="s">
        <v>959</v>
      </c>
      <c r="C39" s="127"/>
      <c r="D39" s="146" t="s">
        <v>186</v>
      </c>
      <c r="E39" s="136">
        <v>4</v>
      </c>
      <c r="F39" s="136"/>
      <c r="G39" s="136"/>
      <c r="H39" s="78">
        <f t="shared" si="0"/>
        <v>0</v>
      </c>
      <c r="I39" s="105">
        <f t="shared" si="1"/>
        <v>0</v>
      </c>
      <c r="J39" s="152"/>
    </row>
    <row r="40" ht="13.5" outlineLevel="1" spans="1:10">
      <c r="A40" s="145">
        <v>4</v>
      </c>
      <c r="B40" s="126" t="s">
        <v>960</v>
      </c>
      <c r="C40" s="127"/>
      <c r="D40" s="146" t="s">
        <v>142</v>
      </c>
      <c r="E40" s="136">
        <v>4</v>
      </c>
      <c r="F40" s="136"/>
      <c r="G40" s="136"/>
      <c r="H40" s="78">
        <f t="shared" si="0"/>
        <v>0</v>
      </c>
      <c r="I40" s="105">
        <f t="shared" si="1"/>
        <v>0</v>
      </c>
      <c r="J40" s="152"/>
    </row>
    <row r="41" ht="13.5" outlineLevel="1" spans="1:10">
      <c r="A41" s="145">
        <v>5</v>
      </c>
      <c r="B41" s="126" t="s">
        <v>961</v>
      </c>
      <c r="C41" s="127"/>
      <c r="D41" s="146" t="s">
        <v>167</v>
      </c>
      <c r="E41" s="136">
        <v>4</v>
      </c>
      <c r="F41" s="136"/>
      <c r="G41" s="136"/>
      <c r="H41" s="78">
        <f t="shared" si="0"/>
        <v>0</v>
      </c>
      <c r="I41" s="105">
        <f t="shared" si="1"/>
        <v>0</v>
      </c>
      <c r="J41" s="152"/>
    </row>
    <row r="42" ht="13.5" outlineLevel="1" spans="1:10">
      <c r="A42" s="145">
        <v>6</v>
      </c>
      <c r="B42" s="126" t="s">
        <v>962</v>
      </c>
      <c r="C42" s="127"/>
      <c r="D42" s="146" t="s">
        <v>142</v>
      </c>
      <c r="E42" s="136">
        <v>2</v>
      </c>
      <c r="F42" s="136"/>
      <c r="G42" s="136"/>
      <c r="H42" s="78">
        <f t="shared" si="0"/>
        <v>0</v>
      </c>
      <c r="I42" s="105">
        <f t="shared" si="1"/>
        <v>0</v>
      </c>
      <c r="J42" s="152"/>
    </row>
    <row r="43" ht="13.5" outlineLevel="1" spans="1:10">
      <c r="A43" s="145">
        <v>7</v>
      </c>
      <c r="B43" s="126" t="s">
        <v>963</v>
      </c>
      <c r="C43" s="127"/>
      <c r="D43" s="146" t="s">
        <v>224</v>
      </c>
      <c r="E43" s="136">
        <v>2</v>
      </c>
      <c r="F43" s="136"/>
      <c r="G43" s="136"/>
      <c r="H43" s="78">
        <f t="shared" si="0"/>
        <v>0</v>
      </c>
      <c r="I43" s="105">
        <f t="shared" si="1"/>
        <v>0</v>
      </c>
      <c r="J43" s="152"/>
    </row>
    <row r="44" ht="13.5" outlineLevel="1" spans="1:10">
      <c r="A44" s="145">
        <v>8</v>
      </c>
      <c r="B44" s="126" t="s">
        <v>964</v>
      </c>
      <c r="C44" s="127"/>
      <c r="D44" s="146" t="s">
        <v>224</v>
      </c>
      <c r="E44" s="136">
        <v>1</v>
      </c>
      <c r="F44" s="136"/>
      <c r="G44" s="136"/>
      <c r="H44" s="78">
        <f t="shared" si="0"/>
        <v>0</v>
      </c>
      <c r="I44" s="105">
        <f t="shared" si="1"/>
        <v>0</v>
      </c>
      <c r="J44" s="152"/>
    </row>
    <row r="45" ht="192" outlineLevel="1" spans="1:10">
      <c r="A45" s="145">
        <v>9</v>
      </c>
      <c r="B45" s="126" t="s">
        <v>965</v>
      </c>
      <c r="C45" s="127" t="s">
        <v>966</v>
      </c>
      <c r="D45" s="144" t="s">
        <v>186</v>
      </c>
      <c r="E45" s="130">
        <v>1</v>
      </c>
      <c r="F45" s="136"/>
      <c r="G45" s="136"/>
      <c r="H45" s="78">
        <f t="shared" si="0"/>
        <v>0</v>
      </c>
      <c r="I45" s="105">
        <f t="shared" si="1"/>
        <v>0</v>
      </c>
      <c r="J45" s="152"/>
    </row>
    <row r="46" ht="409.5" outlineLevel="1" spans="1:10">
      <c r="A46" s="145">
        <v>10</v>
      </c>
      <c r="B46" s="126" t="s">
        <v>967</v>
      </c>
      <c r="C46" s="127" t="s">
        <v>968</v>
      </c>
      <c r="D46" s="144" t="s">
        <v>224</v>
      </c>
      <c r="E46" s="130">
        <v>11</v>
      </c>
      <c r="F46" s="136"/>
      <c r="G46" s="136"/>
      <c r="H46" s="78">
        <f t="shared" si="0"/>
        <v>0</v>
      </c>
      <c r="I46" s="105">
        <f t="shared" si="1"/>
        <v>0</v>
      </c>
      <c r="J46" s="152"/>
    </row>
    <row r="47" ht="13.5" outlineLevel="1" spans="1:10">
      <c r="A47" s="145">
        <v>11</v>
      </c>
      <c r="B47" s="126" t="s">
        <v>969</v>
      </c>
      <c r="C47" s="127"/>
      <c r="D47" s="144" t="s">
        <v>970</v>
      </c>
      <c r="E47" s="130">
        <v>1</v>
      </c>
      <c r="F47" s="136"/>
      <c r="G47" s="136"/>
      <c r="H47" s="78">
        <f t="shared" si="0"/>
        <v>0</v>
      </c>
      <c r="I47" s="105">
        <f t="shared" si="1"/>
        <v>0</v>
      </c>
      <c r="J47" s="152"/>
    </row>
    <row r="48" ht="13.5" outlineLevel="1" spans="1:10">
      <c r="A48" s="145">
        <v>12</v>
      </c>
      <c r="B48" s="126" t="s">
        <v>971</v>
      </c>
      <c r="C48" s="127"/>
      <c r="D48" s="146" t="s">
        <v>142</v>
      </c>
      <c r="E48" s="136">
        <v>4</v>
      </c>
      <c r="F48" s="136"/>
      <c r="G48" s="136"/>
      <c r="H48" s="78">
        <f t="shared" si="0"/>
        <v>0</v>
      </c>
      <c r="I48" s="105">
        <f t="shared" si="1"/>
        <v>0</v>
      </c>
      <c r="J48" s="152"/>
    </row>
    <row r="49" ht="13.5" outlineLevel="1" spans="1:10">
      <c r="A49" s="119" t="s">
        <v>187</v>
      </c>
      <c r="B49" s="120" t="s">
        <v>972</v>
      </c>
      <c r="C49" s="140"/>
      <c r="D49" s="122"/>
      <c r="E49" s="123"/>
      <c r="F49" s="141"/>
      <c r="G49" s="141"/>
      <c r="H49" s="142">
        <f t="shared" si="0"/>
        <v>0</v>
      </c>
      <c r="I49" s="151">
        <f t="shared" si="1"/>
        <v>0</v>
      </c>
      <c r="J49" s="152"/>
    </row>
    <row r="50" ht="369.75" customHeight="1" outlineLevel="1" spans="1:10">
      <c r="A50" s="147">
        <v>1</v>
      </c>
      <c r="B50" s="148" t="s">
        <v>973</v>
      </c>
      <c r="C50" s="127" t="s">
        <v>974</v>
      </c>
      <c r="D50" s="128" t="s">
        <v>224</v>
      </c>
      <c r="E50" s="149">
        <v>1</v>
      </c>
      <c r="F50" s="136"/>
      <c r="G50" s="136"/>
      <c r="H50" s="78">
        <f t="shared" si="0"/>
        <v>0</v>
      </c>
      <c r="I50" s="105">
        <f t="shared" si="1"/>
        <v>0</v>
      </c>
      <c r="J50" s="152"/>
    </row>
    <row r="51" ht="13.5" outlineLevel="1" spans="1:10">
      <c r="A51" s="147">
        <v>2</v>
      </c>
      <c r="B51" s="148" t="s">
        <v>975</v>
      </c>
      <c r="C51" s="127"/>
      <c r="D51" s="144" t="s">
        <v>186</v>
      </c>
      <c r="E51" s="149">
        <v>2</v>
      </c>
      <c r="F51" s="136"/>
      <c r="G51" s="136"/>
      <c r="H51" s="78">
        <f t="shared" si="0"/>
        <v>0</v>
      </c>
      <c r="I51" s="105">
        <f t="shared" si="1"/>
        <v>0</v>
      </c>
      <c r="J51" s="152"/>
    </row>
    <row r="52" ht="13.5" outlineLevel="1" spans="1:10">
      <c r="A52" s="147">
        <v>3</v>
      </c>
      <c r="B52" s="148" t="s">
        <v>976</v>
      </c>
      <c r="C52" s="127"/>
      <c r="D52" s="144" t="s">
        <v>186</v>
      </c>
      <c r="E52" s="149">
        <v>3</v>
      </c>
      <c r="F52" s="136"/>
      <c r="G52" s="136"/>
      <c r="H52" s="78">
        <f t="shared" si="0"/>
        <v>0</v>
      </c>
      <c r="I52" s="105">
        <f t="shared" si="1"/>
        <v>0</v>
      </c>
      <c r="J52" s="152"/>
    </row>
    <row r="53" ht="336" outlineLevel="1" spans="1:10">
      <c r="A53" s="147">
        <v>4</v>
      </c>
      <c r="B53" s="148" t="s">
        <v>977</v>
      </c>
      <c r="C53" s="127" t="s">
        <v>978</v>
      </c>
      <c r="D53" s="150" t="s">
        <v>186</v>
      </c>
      <c r="E53" s="149">
        <v>1</v>
      </c>
      <c r="F53" s="136"/>
      <c r="G53" s="136"/>
      <c r="H53" s="78">
        <f t="shared" si="0"/>
        <v>0</v>
      </c>
      <c r="I53" s="105">
        <f t="shared" si="1"/>
        <v>0</v>
      </c>
      <c r="J53" s="152"/>
    </row>
    <row r="54" ht="48" outlineLevel="1" spans="1:10">
      <c r="A54" s="147">
        <v>5</v>
      </c>
      <c r="B54" s="148" t="s">
        <v>979</v>
      </c>
      <c r="C54" s="127" t="s">
        <v>980</v>
      </c>
      <c r="D54" s="150" t="s">
        <v>526</v>
      </c>
      <c r="E54" s="149">
        <v>2</v>
      </c>
      <c r="F54" s="136"/>
      <c r="G54" s="136"/>
      <c r="H54" s="78">
        <f t="shared" si="0"/>
        <v>0</v>
      </c>
      <c r="I54" s="105">
        <f t="shared" si="1"/>
        <v>0</v>
      </c>
      <c r="J54" s="152"/>
    </row>
    <row r="55" ht="72" outlineLevel="1" spans="1:10">
      <c r="A55" s="147">
        <v>6</v>
      </c>
      <c r="B55" s="148" t="s">
        <v>981</v>
      </c>
      <c r="C55" s="127" t="s">
        <v>982</v>
      </c>
      <c r="D55" s="150" t="s">
        <v>526</v>
      </c>
      <c r="E55" s="149">
        <v>2</v>
      </c>
      <c r="F55" s="136"/>
      <c r="G55" s="136"/>
      <c r="H55" s="78">
        <f t="shared" si="0"/>
        <v>0</v>
      </c>
      <c r="I55" s="105">
        <f t="shared" si="1"/>
        <v>0</v>
      </c>
      <c r="J55" s="152"/>
    </row>
    <row r="56" ht="48" outlineLevel="1" spans="1:10">
      <c r="A56" s="147">
        <v>7</v>
      </c>
      <c r="B56" s="148" t="s">
        <v>983</v>
      </c>
      <c r="C56" s="127" t="s">
        <v>984</v>
      </c>
      <c r="D56" s="150" t="s">
        <v>526</v>
      </c>
      <c r="E56" s="149">
        <v>2</v>
      </c>
      <c r="F56" s="136"/>
      <c r="G56" s="136"/>
      <c r="H56" s="78">
        <f t="shared" si="0"/>
        <v>0</v>
      </c>
      <c r="I56" s="105">
        <f t="shared" si="1"/>
        <v>0</v>
      </c>
      <c r="J56" s="152"/>
    </row>
    <row r="57" ht="72" outlineLevel="1" spans="1:10">
      <c r="A57" s="147">
        <v>8</v>
      </c>
      <c r="B57" s="148" t="s">
        <v>985</v>
      </c>
      <c r="C57" s="127" t="s">
        <v>986</v>
      </c>
      <c r="D57" s="150" t="s">
        <v>526</v>
      </c>
      <c r="E57" s="149">
        <v>1</v>
      </c>
      <c r="F57" s="136"/>
      <c r="G57" s="136"/>
      <c r="H57" s="78">
        <f t="shared" si="0"/>
        <v>0</v>
      </c>
      <c r="I57" s="105">
        <f t="shared" si="1"/>
        <v>0</v>
      </c>
      <c r="J57" s="152"/>
    </row>
    <row r="58" ht="120" outlineLevel="1" spans="1:10">
      <c r="A58" s="147">
        <v>9</v>
      </c>
      <c r="B58" s="148" t="s">
        <v>987</v>
      </c>
      <c r="C58" s="127" t="s">
        <v>988</v>
      </c>
      <c r="D58" s="150" t="s">
        <v>186</v>
      </c>
      <c r="E58" s="149">
        <v>5</v>
      </c>
      <c r="F58" s="136"/>
      <c r="G58" s="136"/>
      <c r="H58" s="78">
        <f t="shared" si="0"/>
        <v>0</v>
      </c>
      <c r="I58" s="105">
        <f t="shared" si="1"/>
        <v>0</v>
      </c>
      <c r="J58" s="152"/>
    </row>
    <row r="59" ht="132" outlineLevel="1" spans="1:10">
      <c r="A59" s="147">
        <v>10</v>
      </c>
      <c r="B59" s="148" t="s">
        <v>989</v>
      </c>
      <c r="C59" s="127" t="s">
        <v>990</v>
      </c>
      <c r="D59" s="150" t="s">
        <v>186</v>
      </c>
      <c r="E59" s="149">
        <v>1</v>
      </c>
      <c r="F59" s="136"/>
      <c r="G59" s="136"/>
      <c r="H59" s="78">
        <f t="shared" si="0"/>
        <v>0</v>
      </c>
      <c r="I59" s="105">
        <f t="shared" si="1"/>
        <v>0</v>
      </c>
      <c r="J59" s="152"/>
    </row>
    <row r="60" ht="13.5" outlineLevel="1" spans="1:10">
      <c r="A60" s="119" t="s">
        <v>190</v>
      </c>
      <c r="B60" s="120" t="s">
        <v>991</v>
      </c>
      <c r="C60" s="140"/>
      <c r="D60" s="122"/>
      <c r="E60" s="123"/>
      <c r="F60" s="141"/>
      <c r="G60" s="141"/>
      <c r="H60" s="142">
        <f t="shared" si="0"/>
        <v>0</v>
      </c>
      <c r="I60" s="151">
        <f t="shared" si="1"/>
        <v>0</v>
      </c>
      <c r="J60" s="152"/>
    </row>
    <row r="61" ht="324" outlineLevel="1" spans="1:10">
      <c r="A61" s="147">
        <v>1</v>
      </c>
      <c r="B61" s="148" t="s">
        <v>992</v>
      </c>
      <c r="C61" s="127" t="s">
        <v>993</v>
      </c>
      <c r="D61" s="150" t="s">
        <v>186</v>
      </c>
      <c r="E61" s="149">
        <v>1</v>
      </c>
      <c r="F61" s="136"/>
      <c r="G61" s="136"/>
      <c r="H61" s="78">
        <f t="shared" si="0"/>
        <v>0</v>
      </c>
      <c r="I61" s="105">
        <f t="shared" si="1"/>
        <v>0</v>
      </c>
      <c r="J61" s="152"/>
    </row>
    <row r="62" ht="13.5" outlineLevel="1" spans="1:10">
      <c r="A62" s="147">
        <v>2</v>
      </c>
      <c r="B62" s="148" t="s">
        <v>994</v>
      </c>
      <c r="C62" s="127"/>
      <c r="D62" s="150" t="s">
        <v>186</v>
      </c>
      <c r="E62" s="149">
        <v>1</v>
      </c>
      <c r="F62" s="136"/>
      <c r="G62" s="136"/>
      <c r="H62" s="78">
        <f t="shared" si="0"/>
        <v>0</v>
      </c>
      <c r="I62" s="105">
        <f t="shared" si="1"/>
        <v>0</v>
      </c>
      <c r="J62" s="152"/>
    </row>
    <row r="63" ht="72" outlineLevel="1" spans="1:10">
      <c r="A63" s="147">
        <v>3</v>
      </c>
      <c r="B63" s="148" t="s">
        <v>995</v>
      </c>
      <c r="C63" s="127" t="s">
        <v>996</v>
      </c>
      <c r="D63" s="150" t="s">
        <v>186</v>
      </c>
      <c r="E63" s="149">
        <v>1</v>
      </c>
      <c r="F63" s="136"/>
      <c r="G63" s="136"/>
      <c r="H63" s="78">
        <f t="shared" si="0"/>
        <v>0</v>
      </c>
      <c r="I63" s="105">
        <f t="shared" si="1"/>
        <v>0</v>
      </c>
      <c r="J63" s="152"/>
    </row>
    <row r="64" ht="13.5" outlineLevel="1" spans="1:10">
      <c r="A64" s="147">
        <v>4</v>
      </c>
      <c r="B64" s="148" t="s">
        <v>997</v>
      </c>
      <c r="C64" s="127"/>
      <c r="D64" s="150" t="s">
        <v>186</v>
      </c>
      <c r="E64" s="149">
        <v>1</v>
      </c>
      <c r="F64" s="136"/>
      <c r="G64" s="136"/>
      <c r="H64" s="78">
        <f t="shared" si="0"/>
        <v>0</v>
      </c>
      <c r="I64" s="105">
        <f t="shared" si="1"/>
        <v>0</v>
      </c>
      <c r="J64" s="152"/>
    </row>
    <row r="65" ht="13.5" outlineLevel="1" spans="1:10">
      <c r="A65" s="147">
        <v>5</v>
      </c>
      <c r="B65" s="148" t="s">
        <v>998</v>
      </c>
      <c r="C65" s="127"/>
      <c r="D65" s="150" t="s">
        <v>186</v>
      </c>
      <c r="E65" s="149">
        <v>1</v>
      </c>
      <c r="F65" s="136"/>
      <c r="G65" s="136"/>
      <c r="H65" s="78">
        <f t="shared" si="0"/>
        <v>0</v>
      </c>
      <c r="I65" s="105">
        <f t="shared" si="1"/>
        <v>0</v>
      </c>
      <c r="J65" s="152"/>
    </row>
    <row r="66" ht="13.5" outlineLevel="1" spans="1:10">
      <c r="A66" s="147">
        <v>6</v>
      </c>
      <c r="B66" s="148" t="s">
        <v>999</v>
      </c>
      <c r="C66" s="127"/>
      <c r="D66" s="150" t="s">
        <v>224</v>
      </c>
      <c r="E66" s="149">
        <v>1</v>
      </c>
      <c r="F66" s="136"/>
      <c r="G66" s="136"/>
      <c r="H66" s="78">
        <f t="shared" si="0"/>
        <v>0</v>
      </c>
      <c r="I66" s="105">
        <f t="shared" si="1"/>
        <v>0</v>
      </c>
      <c r="J66" s="152"/>
    </row>
    <row r="67" ht="13.5" outlineLevel="1" spans="1:10">
      <c r="A67" s="147">
        <v>7</v>
      </c>
      <c r="B67" s="148" t="s">
        <v>1000</v>
      </c>
      <c r="C67" s="127"/>
      <c r="D67" s="150" t="s">
        <v>224</v>
      </c>
      <c r="E67" s="149">
        <v>1</v>
      </c>
      <c r="F67" s="136"/>
      <c r="G67" s="136"/>
      <c r="H67" s="78">
        <f t="shared" si="0"/>
        <v>0</v>
      </c>
      <c r="I67" s="105">
        <f t="shared" si="1"/>
        <v>0</v>
      </c>
      <c r="J67" s="152"/>
    </row>
    <row r="68" ht="13.5" outlineLevel="1" spans="1:10">
      <c r="A68" s="119" t="s">
        <v>262</v>
      </c>
      <c r="B68" s="120" t="s">
        <v>1001</v>
      </c>
      <c r="C68" s="140"/>
      <c r="D68" s="122"/>
      <c r="E68" s="123"/>
      <c r="F68" s="141"/>
      <c r="G68" s="141"/>
      <c r="H68" s="142">
        <f t="shared" si="0"/>
        <v>0</v>
      </c>
      <c r="I68" s="151">
        <f t="shared" si="1"/>
        <v>0</v>
      </c>
      <c r="J68" s="152"/>
    </row>
    <row r="69" ht="24" outlineLevel="1" spans="1:10">
      <c r="A69" s="145">
        <v>1</v>
      </c>
      <c r="B69" s="132" t="s">
        <v>923</v>
      </c>
      <c r="C69" s="127" t="s">
        <v>924</v>
      </c>
      <c r="D69" s="133" t="s">
        <v>186</v>
      </c>
      <c r="E69" s="134">
        <v>2</v>
      </c>
      <c r="F69" s="134"/>
      <c r="G69" s="134"/>
      <c r="H69" s="78">
        <f t="shared" si="0"/>
        <v>0</v>
      </c>
      <c r="I69" s="105">
        <f t="shared" si="1"/>
        <v>0</v>
      </c>
      <c r="J69" s="152"/>
    </row>
    <row r="70" ht="36" outlineLevel="1" spans="1:10">
      <c r="A70" s="145">
        <v>2</v>
      </c>
      <c r="B70" s="148" t="s">
        <v>1002</v>
      </c>
      <c r="C70" s="153" t="s">
        <v>252</v>
      </c>
      <c r="D70" s="150" t="s">
        <v>186</v>
      </c>
      <c r="E70" s="149">
        <v>1</v>
      </c>
      <c r="F70" s="134"/>
      <c r="G70" s="134"/>
      <c r="H70" s="78">
        <f t="shared" si="0"/>
        <v>0</v>
      </c>
      <c r="I70" s="105">
        <f t="shared" si="1"/>
        <v>0</v>
      </c>
      <c r="J70" s="152"/>
    </row>
    <row r="71" ht="13.5" outlineLevel="1" spans="1:10">
      <c r="A71" s="145">
        <v>3</v>
      </c>
      <c r="B71" s="132" t="s">
        <v>1003</v>
      </c>
      <c r="C71" s="127"/>
      <c r="D71" s="133" t="s">
        <v>224</v>
      </c>
      <c r="E71" s="134">
        <v>2</v>
      </c>
      <c r="F71" s="136"/>
      <c r="G71" s="136"/>
      <c r="H71" s="78">
        <f t="shared" si="0"/>
        <v>0</v>
      </c>
      <c r="I71" s="105">
        <f t="shared" si="1"/>
        <v>0</v>
      </c>
      <c r="J71" s="152"/>
    </row>
    <row r="72" ht="13.5" outlineLevel="1" spans="1:10">
      <c r="A72" s="145">
        <v>4</v>
      </c>
      <c r="B72" s="132" t="s">
        <v>1004</v>
      </c>
      <c r="C72" s="127"/>
      <c r="D72" s="150" t="s">
        <v>186</v>
      </c>
      <c r="E72" s="149">
        <v>2</v>
      </c>
      <c r="F72" s="136"/>
      <c r="G72" s="136"/>
      <c r="H72" s="78">
        <f t="shared" ref="H72:H135" si="2">F72+G72</f>
        <v>0</v>
      </c>
      <c r="I72" s="105">
        <f t="shared" ref="I72:I135" si="3">E72*H72</f>
        <v>0</v>
      </c>
      <c r="J72" s="152"/>
    </row>
    <row r="73" ht="13.5" outlineLevel="1" spans="1:10">
      <c r="A73" s="119" t="s">
        <v>1005</v>
      </c>
      <c r="B73" s="120" t="s">
        <v>1006</v>
      </c>
      <c r="C73" s="140"/>
      <c r="D73" s="122"/>
      <c r="E73" s="123"/>
      <c r="F73" s="141"/>
      <c r="G73" s="141"/>
      <c r="H73" s="142">
        <f t="shared" si="2"/>
        <v>0</v>
      </c>
      <c r="I73" s="151">
        <f t="shared" si="3"/>
        <v>0</v>
      </c>
      <c r="J73" s="152"/>
    </row>
    <row r="74" ht="132" outlineLevel="1" spans="1:10">
      <c r="A74" s="147">
        <v>1</v>
      </c>
      <c r="B74" s="126" t="s">
        <v>1007</v>
      </c>
      <c r="C74" s="127" t="s">
        <v>1008</v>
      </c>
      <c r="D74" s="128" t="s">
        <v>186</v>
      </c>
      <c r="E74" s="136">
        <v>12</v>
      </c>
      <c r="F74" s="136"/>
      <c r="G74" s="136"/>
      <c r="H74" s="78">
        <f t="shared" si="2"/>
        <v>0</v>
      </c>
      <c r="I74" s="105">
        <f t="shared" si="3"/>
        <v>0</v>
      </c>
      <c r="J74" s="152"/>
    </row>
    <row r="75" ht="144" outlineLevel="1" spans="1:10">
      <c r="A75" s="147">
        <v>2</v>
      </c>
      <c r="B75" s="148" t="s">
        <v>1009</v>
      </c>
      <c r="C75" s="127" t="s">
        <v>1010</v>
      </c>
      <c r="D75" s="154" t="s">
        <v>186</v>
      </c>
      <c r="E75" s="155">
        <v>32</v>
      </c>
      <c r="F75" s="136"/>
      <c r="G75" s="136"/>
      <c r="H75" s="78">
        <f t="shared" si="2"/>
        <v>0</v>
      </c>
      <c r="I75" s="105">
        <f t="shared" si="3"/>
        <v>0</v>
      </c>
      <c r="J75" s="152"/>
    </row>
    <row r="76" ht="120" outlineLevel="1" spans="1:10">
      <c r="A76" s="147">
        <v>3</v>
      </c>
      <c r="B76" s="126" t="s">
        <v>1011</v>
      </c>
      <c r="C76" s="127" t="s">
        <v>1012</v>
      </c>
      <c r="D76" s="128" t="s">
        <v>224</v>
      </c>
      <c r="E76" s="136">
        <v>5</v>
      </c>
      <c r="F76" s="136"/>
      <c r="G76" s="136"/>
      <c r="H76" s="78">
        <f t="shared" si="2"/>
        <v>0</v>
      </c>
      <c r="I76" s="105">
        <f t="shared" si="3"/>
        <v>0</v>
      </c>
      <c r="J76" s="152"/>
    </row>
    <row r="77" ht="144" outlineLevel="1" spans="1:10">
      <c r="A77" s="147">
        <v>4</v>
      </c>
      <c r="B77" s="126" t="s">
        <v>1013</v>
      </c>
      <c r="C77" s="127" t="s">
        <v>1014</v>
      </c>
      <c r="D77" s="150" t="s">
        <v>186</v>
      </c>
      <c r="E77" s="149">
        <v>1</v>
      </c>
      <c r="F77" s="136"/>
      <c r="G77" s="136"/>
      <c r="H77" s="78">
        <f t="shared" si="2"/>
        <v>0</v>
      </c>
      <c r="I77" s="105">
        <f t="shared" si="3"/>
        <v>0</v>
      </c>
      <c r="J77" s="152"/>
    </row>
    <row r="78" ht="60" outlineLevel="1" spans="1:10">
      <c r="A78" s="147">
        <v>5</v>
      </c>
      <c r="B78" s="126" t="s">
        <v>1015</v>
      </c>
      <c r="C78" s="127" t="s">
        <v>1016</v>
      </c>
      <c r="D78" s="150" t="s">
        <v>186</v>
      </c>
      <c r="E78" s="149">
        <v>1</v>
      </c>
      <c r="F78" s="136"/>
      <c r="G78" s="136"/>
      <c r="H78" s="78">
        <f t="shared" si="2"/>
        <v>0</v>
      </c>
      <c r="I78" s="105">
        <f t="shared" si="3"/>
        <v>0</v>
      </c>
      <c r="J78" s="152"/>
    </row>
    <row r="79" ht="132" outlineLevel="1" spans="1:10">
      <c r="A79" s="147">
        <v>6</v>
      </c>
      <c r="B79" s="126" t="s">
        <v>1017</v>
      </c>
      <c r="C79" s="127" t="s">
        <v>1018</v>
      </c>
      <c r="D79" s="150" t="s">
        <v>186</v>
      </c>
      <c r="E79" s="149">
        <v>1</v>
      </c>
      <c r="F79" s="136"/>
      <c r="G79" s="136"/>
      <c r="H79" s="78">
        <f t="shared" si="2"/>
        <v>0</v>
      </c>
      <c r="I79" s="105">
        <f t="shared" si="3"/>
        <v>0</v>
      </c>
      <c r="J79" s="152"/>
    </row>
    <row r="80" ht="13.5" outlineLevel="1" spans="1:10">
      <c r="A80" s="147">
        <v>7</v>
      </c>
      <c r="B80" s="126" t="s">
        <v>1019</v>
      </c>
      <c r="C80" s="127" t="s">
        <v>1020</v>
      </c>
      <c r="D80" s="150" t="s">
        <v>156</v>
      </c>
      <c r="E80" s="149">
        <v>33</v>
      </c>
      <c r="F80" s="136"/>
      <c r="G80" s="136"/>
      <c r="H80" s="78">
        <f t="shared" si="2"/>
        <v>0</v>
      </c>
      <c r="I80" s="105">
        <f t="shared" si="3"/>
        <v>0</v>
      </c>
      <c r="J80" s="152"/>
    </row>
    <row r="81" ht="13.5" spans="1:10">
      <c r="A81" s="113" t="s">
        <v>1021</v>
      </c>
      <c r="B81" s="114"/>
      <c r="C81" s="137"/>
      <c r="D81" s="116"/>
      <c r="E81" s="117"/>
      <c r="F81" s="138"/>
      <c r="G81" s="138"/>
      <c r="H81" s="139"/>
      <c r="I81" s="180">
        <f>SUM(I82:I84)</f>
        <v>0</v>
      </c>
      <c r="J81" s="152"/>
    </row>
    <row r="82" ht="13.5" outlineLevel="1" spans="1:10">
      <c r="A82" s="156">
        <v>1</v>
      </c>
      <c r="B82" s="157" t="s">
        <v>1022</v>
      </c>
      <c r="C82" s="158" t="s">
        <v>1023</v>
      </c>
      <c r="D82" s="159" t="s">
        <v>186</v>
      </c>
      <c r="E82" s="160">
        <v>1</v>
      </c>
      <c r="F82" s="161"/>
      <c r="G82" s="161"/>
      <c r="H82" s="91">
        <f t="shared" si="2"/>
        <v>0</v>
      </c>
      <c r="I82" s="106">
        <f t="shared" si="3"/>
        <v>0</v>
      </c>
      <c r="J82" s="152"/>
    </row>
    <row r="83" ht="13.5" outlineLevel="1" spans="1:10">
      <c r="A83" s="156">
        <v>2</v>
      </c>
      <c r="B83" s="157" t="s">
        <v>1024</v>
      </c>
      <c r="C83" s="158"/>
      <c r="D83" s="159" t="s">
        <v>186</v>
      </c>
      <c r="E83" s="160">
        <v>1</v>
      </c>
      <c r="F83" s="161"/>
      <c r="G83" s="161"/>
      <c r="H83" s="91">
        <f t="shared" si="2"/>
        <v>0</v>
      </c>
      <c r="I83" s="106">
        <f t="shared" si="3"/>
        <v>0</v>
      </c>
      <c r="J83" s="152"/>
    </row>
    <row r="84" ht="13.5" outlineLevel="1" spans="1:10">
      <c r="A84" s="156">
        <v>3</v>
      </c>
      <c r="B84" s="157" t="s">
        <v>1025</v>
      </c>
      <c r="C84" s="158"/>
      <c r="D84" s="159" t="s">
        <v>186</v>
      </c>
      <c r="E84" s="160">
        <v>1</v>
      </c>
      <c r="F84" s="161"/>
      <c r="G84" s="161"/>
      <c r="H84" s="91">
        <f t="shared" si="2"/>
        <v>0</v>
      </c>
      <c r="I84" s="106">
        <f t="shared" si="3"/>
        <v>0</v>
      </c>
      <c r="J84" s="152"/>
    </row>
    <row r="85" ht="13.5" spans="1:10">
      <c r="A85" s="113" t="s">
        <v>1026</v>
      </c>
      <c r="B85" s="114"/>
      <c r="C85" s="137"/>
      <c r="D85" s="116"/>
      <c r="E85" s="117"/>
      <c r="F85" s="162"/>
      <c r="G85" s="162"/>
      <c r="H85" s="139"/>
      <c r="I85" s="180">
        <f>SUM(I86:I107)</f>
        <v>0</v>
      </c>
      <c r="J85" s="152"/>
    </row>
    <row r="86" ht="13.5" outlineLevel="1" spans="1:10">
      <c r="A86" s="163" t="s">
        <v>138</v>
      </c>
      <c r="B86" s="164" t="s">
        <v>940</v>
      </c>
      <c r="C86" s="158"/>
      <c r="D86" s="165"/>
      <c r="E86" s="166"/>
      <c r="F86" s="161"/>
      <c r="G86" s="161"/>
      <c r="H86" s="91">
        <f t="shared" si="2"/>
        <v>0</v>
      </c>
      <c r="I86" s="106">
        <f t="shared" si="3"/>
        <v>0</v>
      </c>
      <c r="J86" s="152"/>
    </row>
    <row r="87" ht="108" outlineLevel="1" spans="1:10">
      <c r="A87" s="167">
        <v>1</v>
      </c>
      <c r="B87" s="168" t="s">
        <v>927</v>
      </c>
      <c r="C87" s="158" t="s">
        <v>928</v>
      </c>
      <c r="D87" s="169" t="s">
        <v>211</v>
      </c>
      <c r="E87" s="170">
        <v>6</v>
      </c>
      <c r="F87" s="170"/>
      <c r="G87" s="170"/>
      <c r="H87" s="91">
        <f t="shared" si="2"/>
        <v>0</v>
      </c>
      <c r="I87" s="106">
        <f t="shared" si="3"/>
        <v>0</v>
      </c>
      <c r="J87" s="152"/>
    </row>
    <row r="88" ht="132" outlineLevel="1" spans="1:10">
      <c r="A88" s="167">
        <v>2</v>
      </c>
      <c r="B88" s="168" t="s">
        <v>948</v>
      </c>
      <c r="C88" s="158" t="s">
        <v>920</v>
      </c>
      <c r="D88" s="169" t="s">
        <v>186</v>
      </c>
      <c r="E88" s="170">
        <v>1</v>
      </c>
      <c r="F88" s="170"/>
      <c r="G88" s="170"/>
      <c r="H88" s="91">
        <f t="shared" si="2"/>
        <v>0</v>
      </c>
      <c r="I88" s="106">
        <f t="shared" si="3"/>
        <v>0</v>
      </c>
      <c r="J88" s="152"/>
    </row>
    <row r="89" ht="13.5" outlineLevel="1" spans="1:10">
      <c r="A89" s="163" t="s">
        <v>152</v>
      </c>
      <c r="B89" s="164" t="s">
        <v>950</v>
      </c>
      <c r="C89" s="158"/>
      <c r="D89" s="165"/>
      <c r="E89" s="166"/>
      <c r="F89" s="161"/>
      <c r="G89" s="161"/>
      <c r="H89" s="91">
        <f t="shared" si="2"/>
        <v>0</v>
      </c>
      <c r="I89" s="106">
        <f t="shared" si="3"/>
        <v>0</v>
      </c>
      <c r="J89" s="152"/>
    </row>
    <row r="90" ht="120" outlineLevel="1" spans="1:10">
      <c r="A90" s="167">
        <v>1</v>
      </c>
      <c r="B90" s="168" t="s">
        <v>951</v>
      </c>
      <c r="C90" s="158" t="s">
        <v>918</v>
      </c>
      <c r="D90" s="169" t="s">
        <v>186</v>
      </c>
      <c r="E90" s="170">
        <v>1</v>
      </c>
      <c r="F90" s="170"/>
      <c r="G90" s="170"/>
      <c r="H90" s="91">
        <f t="shared" si="2"/>
        <v>0</v>
      </c>
      <c r="I90" s="106">
        <f t="shared" si="3"/>
        <v>0</v>
      </c>
      <c r="J90" s="152"/>
    </row>
    <row r="91" ht="13.5" outlineLevel="1" spans="1:10">
      <c r="A91" s="163" t="s">
        <v>161</v>
      </c>
      <c r="B91" s="164" t="s">
        <v>956</v>
      </c>
      <c r="C91" s="158"/>
      <c r="D91" s="165"/>
      <c r="E91" s="166"/>
      <c r="F91" s="161"/>
      <c r="G91" s="161"/>
      <c r="H91" s="91">
        <f t="shared" si="2"/>
        <v>0</v>
      </c>
      <c r="I91" s="106">
        <f t="shared" si="3"/>
        <v>0</v>
      </c>
      <c r="J91" s="152"/>
    </row>
    <row r="92" ht="13.5" outlineLevel="1" spans="1:10">
      <c r="A92" s="156">
        <v>1</v>
      </c>
      <c r="B92" s="171" t="s">
        <v>957</v>
      </c>
      <c r="C92" s="158"/>
      <c r="D92" s="172" t="s">
        <v>224</v>
      </c>
      <c r="E92" s="161">
        <v>1</v>
      </c>
      <c r="F92" s="161"/>
      <c r="G92" s="161"/>
      <c r="H92" s="91">
        <f t="shared" si="2"/>
        <v>0</v>
      </c>
      <c r="I92" s="106">
        <f t="shared" si="3"/>
        <v>0</v>
      </c>
      <c r="J92" s="152"/>
    </row>
    <row r="93" ht="13.5" outlineLevel="1" spans="1:10">
      <c r="A93" s="156">
        <v>2</v>
      </c>
      <c r="B93" s="171" t="s">
        <v>1027</v>
      </c>
      <c r="C93" s="158"/>
      <c r="D93" s="172" t="s">
        <v>224</v>
      </c>
      <c r="E93" s="161">
        <v>4</v>
      </c>
      <c r="F93" s="173"/>
      <c r="G93" s="173"/>
      <c r="H93" s="91">
        <f t="shared" si="2"/>
        <v>0</v>
      </c>
      <c r="I93" s="106">
        <f t="shared" si="3"/>
        <v>0</v>
      </c>
      <c r="J93" s="152"/>
    </row>
    <row r="94" ht="13.5" outlineLevel="1" spans="1:10">
      <c r="A94" s="163" t="s">
        <v>187</v>
      </c>
      <c r="B94" s="164" t="s">
        <v>972</v>
      </c>
      <c r="C94" s="158"/>
      <c r="D94" s="165"/>
      <c r="E94" s="166"/>
      <c r="F94" s="161"/>
      <c r="G94" s="161"/>
      <c r="H94" s="91">
        <f t="shared" si="2"/>
        <v>0</v>
      </c>
      <c r="I94" s="106">
        <f t="shared" si="3"/>
        <v>0</v>
      </c>
      <c r="J94" s="152"/>
    </row>
    <row r="95" ht="180" outlineLevel="1" spans="1:10">
      <c r="A95" s="174">
        <v>1</v>
      </c>
      <c r="B95" s="175" t="s">
        <v>1028</v>
      </c>
      <c r="C95" s="158" t="s">
        <v>1029</v>
      </c>
      <c r="D95" s="169" t="s">
        <v>186</v>
      </c>
      <c r="E95" s="170">
        <v>1</v>
      </c>
      <c r="F95" s="161"/>
      <c r="G95" s="161"/>
      <c r="H95" s="91">
        <f t="shared" si="2"/>
        <v>0</v>
      </c>
      <c r="I95" s="106">
        <f t="shared" si="3"/>
        <v>0</v>
      </c>
      <c r="J95" s="152"/>
    </row>
    <row r="96" ht="13.5" outlineLevel="1" spans="1:10">
      <c r="A96" s="167">
        <v>2</v>
      </c>
      <c r="B96" s="175" t="s">
        <v>1030</v>
      </c>
      <c r="C96" s="158"/>
      <c r="D96" s="176" t="s">
        <v>224</v>
      </c>
      <c r="E96" s="177">
        <v>1</v>
      </c>
      <c r="F96" s="161"/>
      <c r="G96" s="161"/>
      <c r="H96" s="91">
        <f t="shared" si="2"/>
        <v>0</v>
      </c>
      <c r="I96" s="106">
        <f t="shared" si="3"/>
        <v>0</v>
      </c>
      <c r="J96" s="152"/>
    </row>
    <row r="97" ht="13.5" outlineLevel="1" spans="1:10">
      <c r="A97" s="167">
        <v>3</v>
      </c>
      <c r="B97" s="175" t="s">
        <v>1031</v>
      </c>
      <c r="C97" s="158"/>
      <c r="D97" s="169" t="s">
        <v>186</v>
      </c>
      <c r="E97" s="177">
        <v>1</v>
      </c>
      <c r="F97" s="161"/>
      <c r="G97" s="161"/>
      <c r="H97" s="91">
        <f t="shared" si="2"/>
        <v>0</v>
      </c>
      <c r="I97" s="106">
        <f t="shared" si="3"/>
        <v>0</v>
      </c>
      <c r="J97" s="152"/>
    </row>
    <row r="98" ht="13.5" outlineLevel="1" spans="1:10">
      <c r="A98" s="167">
        <v>4</v>
      </c>
      <c r="B98" s="175" t="s">
        <v>1032</v>
      </c>
      <c r="C98" s="158"/>
      <c r="D98" s="178" t="s">
        <v>186</v>
      </c>
      <c r="E98" s="177">
        <v>1</v>
      </c>
      <c r="F98" s="160"/>
      <c r="G98" s="161"/>
      <c r="H98" s="91">
        <f t="shared" si="2"/>
        <v>0</v>
      </c>
      <c r="I98" s="106">
        <f t="shared" si="3"/>
        <v>0</v>
      </c>
      <c r="J98" s="152"/>
    </row>
    <row r="99" ht="24" outlineLevel="1" spans="1:10">
      <c r="A99" s="167">
        <v>5</v>
      </c>
      <c r="B99" s="175" t="s">
        <v>1033</v>
      </c>
      <c r="C99" s="158"/>
      <c r="D99" s="178" t="s">
        <v>186</v>
      </c>
      <c r="E99" s="177">
        <v>1</v>
      </c>
      <c r="F99" s="161"/>
      <c r="G99" s="161"/>
      <c r="H99" s="91">
        <f t="shared" si="2"/>
        <v>0</v>
      </c>
      <c r="I99" s="106">
        <f t="shared" si="3"/>
        <v>0</v>
      </c>
      <c r="J99" s="152"/>
    </row>
    <row r="100" ht="13.5" outlineLevel="1" spans="1:10">
      <c r="A100" s="167">
        <v>6</v>
      </c>
      <c r="B100" s="175" t="s">
        <v>997</v>
      </c>
      <c r="C100" s="158"/>
      <c r="D100" s="178" t="s">
        <v>186</v>
      </c>
      <c r="E100" s="177">
        <v>1</v>
      </c>
      <c r="F100" s="160"/>
      <c r="G100" s="161"/>
      <c r="H100" s="91">
        <f t="shared" si="2"/>
        <v>0</v>
      </c>
      <c r="I100" s="106">
        <f t="shared" si="3"/>
        <v>0</v>
      </c>
      <c r="J100" s="152"/>
    </row>
    <row r="101" ht="13.5" outlineLevel="1" spans="1:10">
      <c r="A101" s="167">
        <v>7</v>
      </c>
      <c r="B101" s="175" t="s">
        <v>987</v>
      </c>
      <c r="C101" s="158"/>
      <c r="D101" s="178" t="s">
        <v>186</v>
      </c>
      <c r="E101" s="177">
        <v>1</v>
      </c>
      <c r="F101" s="161"/>
      <c r="G101" s="161"/>
      <c r="H101" s="91">
        <f t="shared" si="2"/>
        <v>0</v>
      </c>
      <c r="I101" s="106">
        <f t="shared" si="3"/>
        <v>0</v>
      </c>
      <c r="J101" s="152"/>
    </row>
    <row r="102" ht="13.5" outlineLevel="1" spans="1:10">
      <c r="A102" s="167">
        <v>8</v>
      </c>
      <c r="B102" s="175" t="s">
        <v>989</v>
      </c>
      <c r="C102" s="158"/>
      <c r="D102" s="178" t="s">
        <v>186</v>
      </c>
      <c r="E102" s="177">
        <v>1</v>
      </c>
      <c r="F102" s="161"/>
      <c r="G102" s="161"/>
      <c r="H102" s="91">
        <f t="shared" si="2"/>
        <v>0</v>
      </c>
      <c r="I102" s="106">
        <f t="shared" si="3"/>
        <v>0</v>
      </c>
      <c r="J102" s="152"/>
    </row>
    <row r="103" ht="13.5" outlineLevel="1" spans="1:10">
      <c r="A103" s="163" t="s">
        <v>190</v>
      </c>
      <c r="B103" s="164" t="s">
        <v>1001</v>
      </c>
      <c r="C103" s="158"/>
      <c r="D103" s="165"/>
      <c r="E103" s="166"/>
      <c r="F103" s="161"/>
      <c r="G103" s="161"/>
      <c r="H103" s="91">
        <f t="shared" si="2"/>
        <v>0</v>
      </c>
      <c r="I103" s="106">
        <f t="shared" si="3"/>
        <v>0</v>
      </c>
      <c r="J103" s="152"/>
    </row>
    <row r="104" ht="24" outlineLevel="1" spans="1:10">
      <c r="A104" s="156">
        <v>1</v>
      </c>
      <c r="B104" s="157" t="s">
        <v>923</v>
      </c>
      <c r="C104" s="158" t="s">
        <v>924</v>
      </c>
      <c r="D104" s="159" t="s">
        <v>186</v>
      </c>
      <c r="E104" s="160">
        <v>1</v>
      </c>
      <c r="F104" s="160"/>
      <c r="G104" s="160"/>
      <c r="H104" s="91">
        <f t="shared" si="2"/>
        <v>0</v>
      </c>
      <c r="I104" s="106">
        <f t="shared" si="3"/>
        <v>0</v>
      </c>
      <c r="J104" s="152"/>
    </row>
    <row r="105" ht="13.5" outlineLevel="1" spans="1:10">
      <c r="A105" s="156">
        <v>2</v>
      </c>
      <c r="B105" s="175" t="s">
        <v>1002</v>
      </c>
      <c r="C105" s="158"/>
      <c r="D105" s="178" t="s">
        <v>186</v>
      </c>
      <c r="E105" s="177">
        <v>1</v>
      </c>
      <c r="F105" s="160"/>
      <c r="G105" s="160"/>
      <c r="H105" s="91">
        <f t="shared" si="2"/>
        <v>0</v>
      </c>
      <c r="I105" s="106">
        <f t="shared" si="3"/>
        <v>0</v>
      </c>
      <c r="J105" s="152"/>
    </row>
    <row r="106" ht="13.5" outlineLevel="1" spans="1:10">
      <c r="A106" s="156">
        <v>3</v>
      </c>
      <c r="B106" s="157" t="s">
        <v>1034</v>
      </c>
      <c r="C106" s="158"/>
      <c r="D106" s="159" t="s">
        <v>224</v>
      </c>
      <c r="E106" s="160">
        <v>1</v>
      </c>
      <c r="F106" s="160"/>
      <c r="G106" s="160"/>
      <c r="H106" s="91">
        <f t="shared" si="2"/>
        <v>0</v>
      </c>
      <c r="I106" s="106">
        <f t="shared" si="3"/>
        <v>0</v>
      </c>
      <c r="J106" s="152"/>
    </row>
    <row r="107" ht="13.5" outlineLevel="1" spans="1:10">
      <c r="A107" s="156">
        <v>4</v>
      </c>
      <c r="B107" s="157" t="s">
        <v>1004</v>
      </c>
      <c r="C107" s="158"/>
      <c r="D107" s="178" t="s">
        <v>186</v>
      </c>
      <c r="E107" s="177">
        <v>1</v>
      </c>
      <c r="F107" s="160"/>
      <c r="G107" s="160"/>
      <c r="H107" s="91">
        <f t="shared" si="2"/>
        <v>0</v>
      </c>
      <c r="I107" s="106">
        <f t="shared" si="3"/>
        <v>0</v>
      </c>
      <c r="J107" s="152"/>
    </row>
    <row r="108" ht="13.5" spans="1:10">
      <c r="A108" s="113" t="s">
        <v>1035</v>
      </c>
      <c r="B108" s="114"/>
      <c r="C108" s="137"/>
      <c r="D108" s="116"/>
      <c r="E108" s="117"/>
      <c r="F108" s="179"/>
      <c r="G108" s="179"/>
      <c r="H108" s="139"/>
      <c r="I108" s="180">
        <f>SUM(I109:I156)</f>
        <v>0</v>
      </c>
      <c r="J108" s="152"/>
    </row>
    <row r="109" ht="22.5" customHeight="1" outlineLevel="1" spans="1:10">
      <c r="A109" s="119" t="s">
        <v>138</v>
      </c>
      <c r="B109" s="120" t="s">
        <v>940</v>
      </c>
      <c r="C109" s="140"/>
      <c r="D109" s="122"/>
      <c r="E109" s="123"/>
      <c r="F109" s="141"/>
      <c r="G109" s="141"/>
      <c r="H109" s="142"/>
      <c r="I109" s="151">
        <f t="shared" si="3"/>
        <v>0</v>
      </c>
      <c r="J109" s="152"/>
    </row>
    <row r="110" ht="108" outlineLevel="1" spans="1:10">
      <c r="A110" s="125">
        <v>1</v>
      </c>
      <c r="B110" s="143" t="s">
        <v>927</v>
      </c>
      <c r="C110" s="127" t="s">
        <v>928</v>
      </c>
      <c r="D110" s="144" t="s">
        <v>211</v>
      </c>
      <c r="E110" s="130">
        <v>4</v>
      </c>
      <c r="F110" s="130"/>
      <c r="G110" s="130"/>
      <c r="H110" s="78">
        <f t="shared" si="2"/>
        <v>0</v>
      </c>
      <c r="I110" s="105">
        <f t="shared" si="3"/>
        <v>0</v>
      </c>
      <c r="J110" s="152"/>
    </row>
    <row r="111" ht="132" outlineLevel="1" spans="1:10">
      <c r="A111" s="125">
        <v>2</v>
      </c>
      <c r="B111" s="143" t="s">
        <v>948</v>
      </c>
      <c r="C111" s="127" t="s">
        <v>920</v>
      </c>
      <c r="D111" s="144" t="s">
        <v>186</v>
      </c>
      <c r="E111" s="130">
        <v>1</v>
      </c>
      <c r="F111" s="130"/>
      <c r="G111" s="130"/>
      <c r="H111" s="78">
        <f t="shared" si="2"/>
        <v>0</v>
      </c>
      <c r="I111" s="105">
        <f t="shared" si="3"/>
        <v>0</v>
      </c>
      <c r="J111" s="152"/>
    </row>
    <row r="112" ht="13.5" outlineLevel="1" spans="1:10">
      <c r="A112" s="119" t="s">
        <v>152</v>
      </c>
      <c r="B112" s="120" t="s">
        <v>950</v>
      </c>
      <c r="C112" s="140"/>
      <c r="D112" s="122"/>
      <c r="E112" s="123"/>
      <c r="F112" s="141"/>
      <c r="G112" s="141"/>
      <c r="H112" s="142">
        <f t="shared" si="2"/>
        <v>0</v>
      </c>
      <c r="I112" s="151">
        <f t="shared" si="3"/>
        <v>0</v>
      </c>
      <c r="J112" s="152"/>
    </row>
    <row r="113" ht="120" outlineLevel="1" spans="1:10">
      <c r="A113" s="125">
        <v>1</v>
      </c>
      <c r="B113" s="143" t="s">
        <v>951</v>
      </c>
      <c r="C113" s="127" t="s">
        <v>918</v>
      </c>
      <c r="D113" s="144" t="s">
        <v>186</v>
      </c>
      <c r="E113" s="130">
        <v>1</v>
      </c>
      <c r="F113" s="130"/>
      <c r="G113" s="130"/>
      <c r="H113" s="78">
        <f t="shared" si="2"/>
        <v>0</v>
      </c>
      <c r="I113" s="105">
        <f t="shared" si="3"/>
        <v>0</v>
      </c>
      <c r="J113" s="152"/>
    </row>
    <row r="114" ht="13.5" outlineLevel="1" spans="1:10">
      <c r="A114" s="119" t="s">
        <v>161</v>
      </c>
      <c r="B114" s="120" t="s">
        <v>956</v>
      </c>
      <c r="C114" s="140"/>
      <c r="D114" s="122"/>
      <c r="E114" s="123"/>
      <c r="F114" s="141"/>
      <c r="G114" s="141"/>
      <c r="H114" s="142">
        <f t="shared" si="2"/>
        <v>0</v>
      </c>
      <c r="I114" s="151">
        <f t="shared" si="3"/>
        <v>0</v>
      </c>
      <c r="J114" s="152"/>
    </row>
    <row r="115" ht="13.5" outlineLevel="1" spans="1:10">
      <c r="A115" s="145">
        <v>1</v>
      </c>
      <c r="B115" s="126" t="s">
        <v>957</v>
      </c>
      <c r="C115" s="127"/>
      <c r="D115" s="146" t="s">
        <v>224</v>
      </c>
      <c r="E115" s="136">
        <v>2</v>
      </c>
      <c r="F115" s="136"/>
      <c r="G115" s="136"/>
      <c r="H115" s="78">
        <f t="shared" si="2"/>
        <v>0</v>
      </c>
      <c r="I115" s="105">
        <f t="shared" si="3"/>
        <v>0</v>
      </c>
      <c r="J115" s="152"/>
    </row>
    <row r="116" ht="13.5" outlineLevel="1" spans="1:10">
      <c r="A116" s="145">
        <v>2</v>
      </c>
      <c r="B116" s="143" t="s">
        <v>1036</v>
      </c>
      <c r="C116" s="127"/>
      <c r="D116" s="144" t="s">
        <v>186</v>
      </c>
      <c r="E116" s="130">
        <v>1</v>
      </c>
      <c r="F116" s="134"/>
      <c r="G116" s="134"/>
      <c r="H116" s="78">
        <f t="shared" si="2"/>
        <v>0</v>
      </c>
      <c r="I116" s="105">
        <f t="shared" si="3"/>
        <v>0</v>
      </c>
      <c r="J116" s="152"/>
    </row>
    <row r="117" ht="13.5" outlineLevel="1" spans="1:10">
      <c r="A117" s="145">
        <v>3</v>
      </c>
      <c r="B117" s="143" t="s">
        <v>1037</v>
      </c>
      <c r="C117" s="127"/>
      <c r="D117" s="144" t="s">
        <v>228</v>
      </c>
      <c r="E117" s="130">
        <v>16</v>
      </c>
      <c r="F117" s="134"/>
      <c r="G117" s="134"/>
      <c r="H117" s="78">
        <f t="shared" si="2"/>
        <v>0</v>
      </c>
      <c r="I117" s="105">
        <f t="shared" si="3"/>
        <v>0</v>
      </c>
      <c r="J117" s="152"/>
    </row>
    <row r="118" ht="13.5" outlineLevel="1" spans="1:10">
      <c r="A118" s="145">
        <v>4</v>
      </c>
      <c r="B118" s="143" t="s">
        <v>1038</v>
      </c>
      <c r="C118" s="127"/>
      <c r="D118" s="144" t="s">
        <v>228</v>
      </c>
      <c r="E118" s="130">
        <v>16</v>
      </c>
      <c r="F118" s="134"/>
      <c r="G118" s="134"/>
      <c r="H118" s="78">
        <f t="shared" si="2"/>
        <v>0</v>
      </c>
      <c r="I118" s="105">
        <f t="shared" si="3"/>
        <v>0</v>
      </c>
      <c r="J118" s="152"/>
    </row>
    <row r="119" ht="13.5" outlineLevel="1" spans="1:10">
      <c r="A119" s="145">
        <v>5</v>
      </c>
      <c r="B119" s="143" t="s">
        <v>1039</v>
      </c>
      <c r="C119" s="127"/>
      <c r="D119" s="144" t="s">
        <v>228</v>
      </c>
      <c r="E119" s="130">
        <v>1</v>
      </c>
      <c r="F119" s="134"/>
      <c r="G119" s="134"/>
      <c r="H119" s="78">
        <f t="shared" si="2"/>
        <v>0</v>
      </c>
      <c r="I119" s="105">
        <f t="shared" si="3"/>
        <v>0</v>
      </c>
      <c r="J119" s="152"/>
    </row>
    <row r="120" ht="13.5" outlineLevel="1" spans="1:10">
      <c r="A120" s="145">
        <v>6</v>
      </c>
      <c r="B120" s="143" t="s">
        <v>1040</v>
      </c>
      <c r="C120" s="127"/>
      <c r="D120" s="144" t="s">
        <v>186</v>
      </c>
      <c r="E120" s="130">
        <v>8</v>
      </c>
      <c r="F120" s="134"/>
      <c r="G120" s="134"/>
      <c r="H120" s="78">
        <f t="shared" si="2"/>
        <v>0</v>
      </c>
      <c r="I120" s="105">
        <f t="shared" si="3"/>
        <v>0</v>
      </c>
      <c r="J120" s="152"/>
    </row>
    <row r="121" ht="13.5" outlineLevel="1" spans="1:10">
      <c r="A121" s="145">
        <v>7</v>
      </c>
      <c r="B121" s="143" t="s">
        <v>1041</v>
      </c>
      <c r="C121" s="127"/>
      <c r="D121" s="144" t="s">
        <v>167</v>
      </c>
      <c r="E121" s="130">
        <v>16</v>
      </c>
      <c r="F121" s="134"/>
      <c r="G121" s="134"/>
      <c r="H121" s="78">
        <f t="shared" si="2"/>
        <v>0</v>
      </c>
      <c r="I121" s="105">
        <f t="shared" si="3"/>
        <v>0</v>
      </c>
      <c r="J121" s="152"/>
    </row>
    <row r="122" ht="13.5" outlineLevel="1" spans="1:10">
      <c r="A122" s="145">
        <v>8</v>
      </c>
      <c r="B122" s="143" t="s">
        <v>1042</v>
      </c>
      <c r="C122" s="127"/>
      <c r="D122" s="144" t="s">
        <v>228</v>
      </c>
      <c r="E122" s="130">
        <v>32</v>
      </c>
      <c r="F122" s="134"/>
      <c r="G122" s="134"/>
      <c r="H122" s="78">
        <f t="shared" si="2"/>
        <v>0</v>
      </c>
      <c r="I122" s="105">
        <f t="shared" si="3"/>
        <v>0</v>
      </c>
      <c r="J122" s="152"/>
    </row>
    <row r="123" ht="13.5" outlineLevel="1" spans="1:10">
      <c r="A123" s="145">
        <v>9</v>
      </c>
      <c r="B123" s="143" t="s">
        <v>1043</v>
      </c>
      <c r="C123" s="127"/>
      <c r="D123" s="144" t="s">
        <v>228</v>
      </c>
      <c r="E123" s="130">
        <v>49</v>
      </c>
      <c r="F123" s="134"/>
      <c r="G123" s="134"/>
      <c r="H123" s="78">
        <f t="shared" si="2"/>
        <v>0</v>
      </c>
      <c r="I123" s="105">
        <f t="shared" si="3"/>
        <v>0</v>
      </c>
      <c r="J123" s="152"/>
    </row>
    <row r="124" ht="13.5" outlineLevel="1" spans="1:10">
      <c r="A124" s="145">
        <v>10</v>
      </c>
      <c r="B124" s="143" t="s">
        <v>1044</v>
      </c>
      <c r="C124" s="127"/>
      <c r="D124" s="144" t="s">
        <v>970</v>
      </c>
      <c r="E124" s="130">
        <v>1</v>
      </c>
      <c r="F124" s="136"/>
      <c r="G124" s="136"/>
      <c r="H124" s="78">
        <f t="shared" si="2"/>
        <v>0</v>
      </c>
      <c r="I124" s="105">
        <f t="shared" si="3"/>
        <v>0</v>
      </c>
      <c r="J124" s="152"/>
    </row>
    <row r="125" ht="13.5" outlineLevel="1" spans="1:10">
      <c r="A125" s="145">
        <v>11</v>
      </c>
      <c r="B125" s="143" t="s">
        <v>1045</v>
      </c>
      <c r="C125" s="127"/>
      <c r="D125" s="144" t="s">
        <v>345</v>
      </c>
      <c r="E125" s="130">
        <v>3</v>
      </c>
      <c r="F125" s="136"/>
      <c r="G125" s="136"/>
      <c r="H125" s="78">
        <f t="shared" si="2"/>
        <v>0</v>
      </c>
      <c r="I125" s="105">
        <f t="shared" si="3"/>
        <v>0</v>
      </c>
      <c r="J125" s="152"/>
    </row>
    <row r="126" ht="13.5" outlineLevel="1" spans="1:10">
      <c r="A126" s="119" t="s">
        <v>187</v>
      </c>
      <c r="B126" s="120" t="s">
        <v>1046</v>
      </c>
      <c r="C126" s="140"/>
      <c r="D126" s="122"/>
      <c r="E126" s="123"/>
      <c r="F126" s="141"/>
      <c r="G126" s="141"/>
      <c r="H126" s="142">
        <f t="shared" si="2"/>
        <v>0</v>
      </c>
      <c r="I126" s="151">
        <f t="shared" si="3"/>
        <v>0</v>
      </c>
      <c r="J126" s="152"/>
    </row>
    <row r="127" ht="409.5" outlineLevel="1" spans="1:10">
      <c r="A127" s="125">
        <v>1</v>
      </c>
      <c r="B127" s="143" t="s">
        <v>1047</v>
      </c>
      <c r="C127" s="127" t="s">
        <v>1048</v>
      </c>
      <c r="D127" s="144" t="s">
        <v>186</v>
      </c>
      <c r="E127" s="130">
        <v>1</v>
      </c>
      <c r="F127" s="134"/>
      <c r="G127" s="134"/>
      <c r="H127" s="78">
        <f t="shared" si="2"/>
        <v>0</v>
      </c>
      <c r="I127" s="105">
        <f t="shared" si="3"/>
        <v>0</v>
      </c>
      <c r="J127" s="152"/>
    </row>
    <row r="128" ht="132" outlineLevel="1" spans="1:10">
      <c r="A128" s="125">
        <v>2</v>
      </c>
      <c r="B128" s="143" t="s">
        <v>1049</v>
      </c>
      <c r="C128" s="127" t="s">
        <v>1050</v>
      </c>
      <c r="D128" s="144" t="s">
        <v>224</v>
      </c>
      <c r="E128" s="130">
        <v>1</v>
      </c>
      <c r="F128" s="134"/>
      <c r="G128" s="134"/>
      <c r="H128" s="78">
        <f t="shared" si="2"/>
        <v>0</v>
      </c>
      <c r="I128" s="105">
        <f t="shared" si="3"/>
        <v>0</v>
      </c>
      <c r="J128" s="152"/>
    </row>
    <row r="129" ht="216" outlineLevel="1" spans="1:10">
      <c r="A129" s="125">
        <v>3</v>
      </c>
      <c r="B129" s="143" t="s">
        <v>1051</v>
      </c>
      <c r="C129" s="127" t="s">
        <v>1052</v>
      </c>
      <c r="D129" s="144" t="s">
        <v>186</v>
      </c>
      <c r="E129" s="130">
        <v>16</v>
      </c>
      <c r="F129" s="134"/>
      <c r="G129" s="134"/>
      <c r="H129" s="78">
        <f t="shared" si="2"/>
        <v>0</v>
      </c>
      <c r="I129" s="105">
        <f t="shared" si="3"/>
        <v>0</v>
      </c>
      <c r="J129" s="152"/>
    </row>
    <row r="130" ht="84" outlineLevel="1" spans="1:10">
      <c r="A130" s="125">
        <v>4</v>
      </c>
      <c r="B130" s="143" t="s">
        <v>1053</v>
      </c>
      <c r="C130" s="127" t="s">
        <v>1054</v>
      </c>
      <c r="D130" s="144" t="s">
        <v>186</v>
      </c>
      <c r="E130" s="130">
        <v>16</v>
      </c>
      <c r="F130" s="134"/>
      <c r="G130" s="134"/>
      <c r="H130" s="78">
        <f t="shared" si="2"/>
        <v>0</v>
      </c>
      <c r="I130" s="105">
        <f t="shared" si="3"/>
        <v>0</v>
      </c>
      <c r="J130" s="152"/>
    </row>
    <row r="131" ht="84" outlineLevel="1" spans="1:10">
      <c r="A131" s="125">
        <v>5</v>
      </c>
      <c r="B131" s="143" t="s">
        <v>1055</v>
      </c>
      <c r="C131" s="127" t="s">
        <v>1056</v>
      </c>
      <c r="D131" s="144" t="s">
        <v>186</v>
      </c>
      <c r="E131" s="130">
        <v>16</v>
      </c>
      <c r="F131" s="134"/>
      <c r="G131" s="134"/>
      <c r="H131" s="78">
        <f t="shared" si="2"/>
        <v>0</v>
      </c>
      <c r="I131" s="105">
        <f t="shared" si="3"/>
        <v>0</v>
      </c>
      <c r="J131" s="152"/>
    </row>
    <row r="132" ht="216" outlineLevel="1" spans="1:10">
      <c r="A132" s="125">
        <v>6</v>
      </c>
      <c r="B132" s="143" t="s">
        <v>1057</v>
      </c>
      <c r="C132" s="127" t="s">
        <v>1058</v>
      </c>
      <c r="D132" s="144" t="s">
        <v>186</v>
      </c>
      <c r="E132" s="130">
        <v>1</v>
      </c>
      <c r="F132" s="134"/>
      <c r="G132" s="134"/>
      <c r="H132" s="78">
        <f t="shared" si="2"/>
        <v>0</v>
      </c>
      <c r="I132" s="105">
        <f t="shared" si="3"/>
        <v>0</v>
      </c>
      <c r="J132" s="152"/>
    </row>
    <row r="133" ht="228" outlineLevel="1" spans="1:10">
      <c r="A133" s="125">
        <v>7</v>
      </c>
      <c r="B133" s="143" t="s">
        <v>1059</v>
      </c>
      <c r="C133" s="127" t="s">
        <v>1060</v>
      </c>
      <c r="D133" s="144" t="s">
        <v>186</v>
      </c>
      <c r="E133" s="130">
        <v>1</v>
      </c>
      <c r="F133" s="134"/>
      <c r="G133" s="134"/>
      <c r="H133" s="78">
        <f t="shared" si="2"/>
        <v>0</v>
      </c>
      <c r="I133" s="105">
        <f t="shared" si="3"/>
        <v>0</v>
      </c>
      <c r="J133" s="152"/>
    </row>
    <row r="134" ht="13.5" outlineLevel="1" spans="1:10">
      <c r="A134" s="119" t="s">
        <v>190</v>
      </c>
      <c r="B134" s="120" t="s">
        <v>972</v>
      </c>
      <c r="C134" s="140"/>
      <c r="D134" s="122"/>
      <c r="E134" s="123"/>
      <c r="F134" s="141"/>
      <c r="G134" s="141"/>
      <c r="H134" s="142">
        <f t="shared" si="2"/>
        <v>0</v>
      </c>
      <c r="I134" s="151">
        <f t="shared" si="3"/>
        <v>0</v>
      </c>
      <c r="J134" s="152"/>
    </row>
    <row r="135" ht="180" outlineLevel="1" spans="1:10">
      <c r="A135" s="147">
        <v>1</v>
      </c>
      <c r="B135" s="148" t="s">
        <v>1028</v>
      </c>
      <c r="C135" s="127" t="s">
        <v>1029</v>
      </c>
      <c r="D135" s="144" t="s">
        <v>186</v>
      </c>
      <c r="E135" s="130">
        <v>1</v>
      </c>
      <c r="F135" s="136"/>
      <c r="G135" s="136"/>
      <c r="H135" s="78">
        <f t="shared" si="2"/>
        <v>0</v>
      </c>
      <c r="I135" s="105">
        <f t="shared" si="3"/>
        <v>0</v>
      </c>
      <c r="J135" s="152"/>
    </row>
    <row r="136" ht="13.5" outlineLevel="1" spans="1:10">
      <c r="A136" s="125">
        <v>2</v>
      </c>
      <c r="B136" s="148" t="s">
        <v>1030</v>
      </c>
      <c r="C136" s="127"/>
      <c r="D136" s="128" t="s">
        <v>224</v>
      </c>
      <c r="E136" s="149">
        <v>1</v>
      </c>
      <c r="F136" s="136"/>
      <c r="G136" s="136"/>
      <c r="H136" s="78">
        <f t="shared" ref="H136:H156" si="4">F136+G136</f>
        <v>0</v>
      </c>
      <c r="I136" s="105">
        <f t="shared" ref="I136:I156" si="5">E136*H136</f>
        <v>0</v>
      </c>
      <c r="J136" s="152"/>
    </row>
    <row r="137" ht="13.5" outlineLevel="1" spans="1:10">
      <c r="A137" s="125">
        <v>3</v>
      </c>
      <c r="B137" s="148" t="s">
        <v>1031</v>
      </c>
      <c r="C137" s="127"/>
      <c r="D137" s="144" t="s">
        <v>186</v>
      </c>
      <c r="E137" s="149">
        <v>1</v>
      </c>
      <c r="F137" s="136"/>
      <c r="G137" s="136"/>
      <c r="H137" s="78">
        <f t="shared" si="4"/>
        <v>0</v>
      </c>
      <c r="I137" s="105">
        <f t="shared" si="5"/>
        <v>0</v>
      </c>
      <c r="J137" s="152"/>
    </row>
    <row r="138" ht="336" outlineLevel="1" spans="1:10">
      <c r="A138" s="147">
        <v>4</v>
      </c>
      <c r="B138" s="148" t="s">
        <v>1061</v>
      </c>
      <c r="C138" s="127" t="s">
        <v>978</v>
      </c>
      <c r="D138" s="150" t="s">
        <v>186</v>
      </c>
      <c r="E138" s="149">
        <v>1</v>
      </c>
      <c r="F138" s="136"/>
      <c r="G138" s="136"/>
      <c r="H138" s="78">
        <f t="shared" si="4"/>
        <v>0</v>
      </c>
      <c r="I138" s="105">
        <f t="shared" si="5"/>
        <v>0</v>
      </c>
      <c r="J138" s="152"/>
    </row>
    <row r="139" ht="48" outlineLevel="1" spans="1:10">
      <c r="A139" s="147">
        <v>5</v>
      </c>
      <c r="B139" s="148" t="s">
        <v>979</v>
      </c>
      <c r="C139" s="127" t="s">
        <v>980</v>
      </c>
      <c r="D139" s="150" t="s">
        <v>526</v>
      </c>
      <c r="E139" s="149">
        <v>1</v>
      </c>
      <c r="F139" s="136"/>
      <c r="G139" s="136"/>
      <c r="H139" s="78">
        <f t="shared" si="4"/>
        <v>0</v>
      </c>
      <c r="I139" s="105">
        <f t="shared" si="5"/>
        <v>0</v>
      </c>
      <c r="J139" s="152"/>
    </row>
    <row r="140" ht="72" outlineLevel="1" spans="1:10">
      <c r="A140" s="147">
        <v>6</v>
      </c>
      <c r="B140" s="148" t="s">
        <v>981</v>
      </c>
      <c r="C140" s="127" t="s">
        <v>982</v>
      </c>
      <c r="D140" s="150" t="s">
        <v>526</v>
      </c>
      <c r="E140" s="149">
        <v>1</v>
      </c>
      <c r="F140" s="136"/>
      <c r="G140" s="136"/>
      <c r="H140" s="78">
        <f t="shared" si="4"/>
        <v>0</v>
      </c>
      <c r="I140" s="105">
        <f t="shared" si="5"/>
        <v>0</v>
      </c>
      <c r="J140" s="152"/>
    </row>
    <row r="141" ht="48" outlineLevel="1" spans="1:10">
      <c r="A141" s="147">
        <v>7</v>
      </c>
      <c r="B141" s="148" t="s">
        <v>983</v>
      </c>
      <c r="C141" s="127" t="s">
        <v>984</v>
      </c>
      <c r="D141" s="150" t="s">
        <v>526</v>
      </c>
      <c r="E141" s="149">
        <v>1</v>
      </c>
      <c r="F141" s="136"/>
      <c r="G141" s="136"/>
      <c r="H141" s="78">
        <f t="shared" si="4"/>
        <v>0</v>
      </c>
      <c r="I141" s="105">
        <f t="shared" si="5"/>
        <v>0</v>
      </c>
      <c r="J141" s="152"/>
    </row>
    <row r="142" ht="72" outlineLevel="1" spans="1:10">
      <c r="A142" s="147">
        <v>8</v>
      </c>
      <c r="B142" s="148" t="s">
        <v>985</v>
      </c>
      <c r="C142" s="127" t="s">
        <v>986</v>
      </c>
      <c r="D142" s="150" t="s">
        <v>526</v>
      </c>
      <c r="E142" s="149">
        <v>1</v>
      </c>
      <c r="F142" s="136"/>
      <c r="G142" s="136"/>
      <c r="H142" s="78">
        <f t="shared" si="4"/>
        <v>0</v>
      </c>
      <c r="I142" s="105">
        <f t="shared" si="5"/>
        <v>0</v>
      </c>
      <c r="J142" s="152"/>
    </row>
    <row r="143" ht="120" outlineLevel="1" spans="1:10">
      <c r="A143" s="147">
        <v>9</v>
      </c>
      <c r="B143" s="148" t="s">
        <v>987</v>
      </c>
      <c r="C143" s="127" t="s">
        <v>988</v>
      </c>
      <c r="D143" s="150" t="s">
        <v>186</v>
      </c>
      <c r="E143" s="149">
        <v>5</v>
      </c>
      <c r="F143" s="136"/>
      <c r="G143" s="136"/>
      <c r="H143" s="78">
        <f t="shared" si="4"/>
        <v>0</v>
      </c>
      <c r="I143" s="105">
        <f t="shared" si="5"/>
        <v>0</v>
      </c>
      <c r="J143" s="152"/>
    </row>
    <row r="144" ht="132" outlineLevel="1" spans="1:10">
      <c r="A144" s="147">
        <v>10</v>
      </c>
      <c r="B144" s="148" t="s">
        <v>989</v>
      </c>
      <c r="C144" s="127" t="s">
        <v>990</v>
      </c>
      <c r="D144" s="150" t="s">
        <v>186</v>
      </c>
      <c r="E144" s="149">
        <v>2</v>
      </c>
      <c r="F144" s="136"/>
      <c r="G144" s="136"/>
      <c r="H144" s="78">
        <f t="shared" si="4"/>
        <v>0</v>
      </c>
      <c r="I144" s="105">
        <f t="shared" si="5"/>
        <v>0</v>
      </c>
      <c r="J144" s="152"/>
    </row>
    <row r="145" ht="132" outlineLevel="1" spans="1:10">
      <c r="A145" s="147">
        <v>11</v>
      </c>
      <c r="B145" s="148" t="s">
        <v>989</v>
      </c>
      <c r="C145" s="127" t="s">
        <v>990</v>
      </c>
      <c r="D145" s="150" t="s">
        <v>186</v>
      </c>
      <c r="E145" s="149">
        <v>1</v>
      </c>
      <c r="F145" s="136"/>
      <c r="G145" s="136"/>
      <c r="H145" s="78">
        <f t="shared" si="4"/>
        <v>0</v>
      </c>
      <c r="I145" s="105">
        <f t="shared" si="5"/>
        <v>0</v>
      </c>
      <c r="J145" s="152"/>
    </row>
    <row r="146" ht="13.5" outlineLevel="1" spans="1:10">
      <c r="A146" s="119" t="s">
        <v>190</v>
      </c>
      <c r="B146" s="120" t="s">
        <v>991</v>
      </c>
      <c r="C146" s="140"/>
      <c r="D146" s="122"/>
      <c r="E146" s="181"/>
      <c r="F146" s="182"/>
      <c r="G146" s="182"/>
      <c r="H146" s="142">
        <f t="shared" si="4"/>
        <v>0</v>
      </c>
      <c r="I146" s="151">
        <f t="shared" si="5"/>
        <v>0</v>
      </c>
      <c r="J146" s="152"/>
    </row>
    <row r="147" ht="324" outlineLevel="1" spans="1:10">
      <c r="A147" s="147">
        <v>1</v>
      </c>
      <c r="B147" s="148" t="s">
        <v>992</v>
      </c>
      <c r="C147" s="127" t="s">
        <v>993</v>
      </c>
      <c r="D147" s="150" t="s">
        <v>186</v>
      </c>
      <c r="E147" s="149">
        <v>1</v>
      </c>
      <c r="F147" s="134"/>
      <c r="G147" s="134"/>
      <c r="H147" s="78">
        <f t="shared" si="4"/>
        <v>0</v>
      </c>
      <c r="I147" s="105">
        <f t="shared" si="5"/>
        <v>0</v>
      </c>
      <c r="J147" s="152"/>
    </row>
    <row r="148" ht="13.5" outlineLevel="1" spans="1:10">
      <c r="A148" s="147">
        <v>2</v>
      </c>
      <c r="B148" s="148" t="s">
        <v>994</v>
      </c>
      <c r="C148" s="127"/>
      <c r="D148" s="150" t="s">
        <v>186</v>
      </c>
      <c r="E148" s="149">
        <v>1</v>
      </c>
      <c r="F148" s="134"/>
      <c r="G148" s="134"/>
      <c r="H148" s="78">
        <f t="shared" si="4"/>
        <v>0</v>
      </c>
      <c r="I148" s="105">
        <f t="shared" si="5"/>
        <v>0</v>
      </c>
      <c r="J148" s="152"/>
    </row>
    <row r="149" ht="72" outlineLevel="1" spans="1:10">
      <c r="A149" s="147">
        <v>3</v>
      </c>
      <c r="B149" s="148" t="s">
        <v>995</v>
      </c>
      <c r="C149" s="127" t="s">
        <v>996</v>
      </c>
      <c r="D149" s="150" t="s">
        <v>186</v>
      </c>
      <c r="E149" s="149">
        <v>1</v>
      </c>
      <c r="F149" s="136"/>
      <c r="G149" s="136"/>
      <c r="H149" s="78">
        <f t="shared" si="4"/>
        <v>0</v>
      </c>
      <c r="I149" s="105">
        <f t="shared" si="5"/>
        <v>0</v>
      </c>
      <c r="J149" s="152"/>
    </row>
    <row r="150" ht="13.5" outlineLevel="1" spans="1:10">
      <c r="A150" s="147">
        <v>4</v>
      </c>
      <c r="B150" s="148" t="s">
        <v>997</v>
      </c>
      <c r="C150" s="127"/>
      <c r="D150" s="150" t="s">
        <v>186</v>
      </c>
      <c r="E150" s="149">
        <v>1</v>
      </c>
      <c r="F150" s="134"/>
      <c r="G150" s="134"/>
      <c r="H150" s="78">
        <f t="shared" si="4"/>
        <v>0</v>
      </c>
      <c r="I150" s="105">
        <f t="shared" si="5"/>
        <v>0</v>
      </c>
      <c r="J150" s="152"/>
    </row>
    <row r="151" ht="13.5" outlineLevel="1" spans="1:10">
      <c r="A151" s="147">
        <v>5</v>
      </c>
      <c r="B151" s="148" t="s">
        <v>999</v>
      </c>
      <c r="C151" s="127"/>
      <c r="D151" s="150" t="s">
        <v>224</v>
      </c>
      <c r="E151" s="149">
        <v>1</v>
      </c>
      <c r="F151" s="134"/>
      <c r="G151" s="134"/>
      <c r="H151" s="78">
        <f t="shared" si="4"/>
        <v>0</v>
      </c>
      <c r="I151" s="105">
        <f t="shared" si="5"/>
        <v>0</v>
      </c>
      <c r="J151" s="152"/>
    </row>
    <row r="152" ht="13.5" outlineLevel="1" spans="1:10">
      <c r="A152" s="119" t="s">
        <v>262</v>
      </c>
      <c r="B152" s="120" t="s">
        <v>1001</v>
      </c>
      <c r="C152" s="140"/>
      <c r="D152" s="122"/>
      <c r="E152" s="181"/>
      <c r="F152" s="182"/>
      <c r="G152" s="182"/>
      <c r="H152" s="142">
        <f t="shared" si="4"/>
        <v>0</v>
      </c>
      <c r="I152" s="151">
        <f t="shared" si="5"/>
        <v>0</v>
      </c>
      <c r="J152" s="152"/>
    </row>
    <row r="153" ht="24" outlineLevel="1" spans="1:10">
      <c r="A153" s="145">
        <v>1</v>
      </c>
      <c r="B153" s="132" t="s">
        <v>923</v>
      </c>
      <c r="C153" s="127" t="s">
        <v>924</v>
      </c>
      <c r="D153" s="133" t="s">
        <v>186</v>
      </c>
      <c r="E153" s="134">
        <v>1</v>
      </c>
      <c r="F153" s="134"/>
      <c r="G153" s="134"/>
      <c r="H153" s="78">
        <f t="shared" si="4"/>
        <v>0</v>
      </c>
      <c r="I153" s="105">
        <f t="shared" si="5"/>
        <v>0</v>
      </c>
      <c r="J153" s="152"/>
    </row>
    <row r="154" ht="36" outlineLevel="1" spans="1:10">
      <c r="A154" s="145">
        <v>2</v>
      </c>
      <c r="B154" s="148" t="s">
        <v>251</v>
      </c>
      <c r="C154" s="153" t="s">
        <v>252</v>
      </c>
      <c r="D154" s="154" t="s">
        <v>186</v>
      </c>
      <c r="E154" s="183">
        <v>1</v>
      </c>
      <c r="F154" s="134"/>
      <c r="G154" s="134"/>
      <c r="H154" s="78">
        <f t="shared" si="4"/>
        <v>0</v>
      </c>
      <c r="I154" s="105">
        <f t="shared" si="5"/>
        <v>0</v>
      </c>
      <c r="J154" s="152"/>
    </row>
    <row r="155" ht="13.5" outlineLevel="1" spans="1:10">
      <c r="A155" s="145">
        <v>3</v>
      </c>
      <c r="B155" s="132" t="s">
        <v>1034</v>
      </c>
      <c r="C155" s="127"/>
      <c r="D155" s="133" t="s">
        <v>224</v>
      </c>
      <c r="E155" s="134">
        <v>2</v>
      </c>
      <c r="F155" s="134"/>
      <c r="G155" s="134"/>
      <c r="H155" s="78">
        <f t="shared" si="4"/>
        <v>0</v>
      </c>
      <c r="I155" s="105">
        <f t="shared" si="5"/>
        <v>0</v>
      </c>
      <c r="J155" s="152"/>
    </row>
    <row r="156" ht="13.5" outlineLevel="1" spans="1:10">
      <c r="A156" s="145">
        <v>4</v>
      </c>
      <c r="B156" s="132" t="s">
        <v>1004</v>
      </c>
      <c r="C156" s="127"/>
      <c r="D156" s="150" t="s">
        <v>186</v>
      </c>
      <c r="E156" s="149">
        <v>1</v>
      </c>
      <c r="F156" s="134"/>
      <c r="G156" s="134"/>
      <c r="H156" s="78">
        <f t="shared" si="4"/>
        <v>0</v>
      </c>
      <c r="I156" s="105">
        <f t="shared" si="5"/>
        <v>0</v>
      </c>
      <c r="J156" s="152"/>
    </row>
    <row r="157" customHeight="1" spans="1:10">
      <c r="A157" s="67" t="s">
        <v>719</v>
      </c>
      <c r="B157" s="99" t="s">
        <v>217</v>
      </c>
      <c r="C157" s="100" t="s">
        <v>720</v>
      </c>
      <c r="D157" s="101"/>
      <c r="E157" s="101"/>
      <c r="F157" s="101"/>
      <c r="G157" s="101"/>
      <c r="H157" s="102"/>
      <c r="I157" s="105">
        <f>I5+I24+I81+I85+I108</f>
        <v>0</v>
      </c>
      <c r="J157" s="152"/>
    </row>
  </sheetData>
  <mergeCells count="10">
    <mergeCell ref="A1:I1"/>
    <mergeCell ref="F3:G3"/>
    <mergeCell ref="H3:I3"/>
    <mergeCell ref="C157:H157"/>
    <mergeCell ref="A3:A4"/>
    <mergeCell ref="B3:B4"/>
    <mergeCell ref="C3:C4"/>
    <mergeCell ref="D3:D4"/>
    <mergeCell ref="E3:E4"/>
    <mergeCell ref="J3:J4"/>
  </mergeCells>
  <hyperlinks>
    <hyperlink ref="B8" r:id="rId1" display="2CH@功率放大器"/>
  </hyperlinks>
  <pageMargins left="0.590551181102362" right="0.393700787401575" top="0.275590551181102" bottom="0.275590551181102" header="0.31496062992126" footer="0.31496062992126"/>
  <pageSetup paperSize="9" orientation="landscape"/>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3"/>
  <sheetViews>
    <sheetView workbookViewId="0">
      <pane ySplit="4" topLeftCell="A8" activePane="bottomLeft" state="frozen"/>
      <selection/>
      <selection pane="bottomLeft" activeCell="G22" sqref="F6:G22"/>
    </sheetView>
  </sheetViews>
  <sheetFormatPr defaultColWidth="9" defaultRowHeight="30" customHeight="1"/>
  <cols>
    <col min="1" max="1" width="4.125" style="46" customWidth="1"/>
    <col min="2" max="2" width="29.5" style="47" customWidth="1"/>
    <col min="3" max="3" width="25.75" style="47" customWidth="1"/>
    <col min="4" max="4" width="4.125" style="47" customWidth="1"/>
    <col min="5" max="5" width="10.75" style="48" customWidth="1"/>
    <col min="6" max="7" width="13.375" style="48" customWidth="1"/>
    <col min="8" max="8" width="11.5" style="48" customWidth="1"/>
    <col min="9" max="9" width="13.625" style="48" customWidth="1"/>
    <col min="10" max="10" width="9" style="47"/>
    <col min="11" max="11" width="25" style="47" customWidth="1"/>
    <col min="12" max="16384" width="9" style="47"/>
  </cols>
  <sheetData>
    <row r="1" ht="20.25" spans="1:9">
      <c r="A1" s="49" t="s">
        <v>1062</v>
      </c>
      <c r="B1" s="49"/>
      <c r="C1" s="49"/>
      <c r="D1" s="49"/>
      <c r="E1" s="49"/>
      <c r="F1" s="49"/>
      <c r="G1" s="49"/>
      <c r="H1" s="50"/>
      <c r="I1" s="49"/>
    </row>
    <row r="2" ht="13.5" spans="1:9">
      <c r="A2" s="51" t="s">
        <v>1</v>
      </c>
      <c r="B2" s="52"/>
      <c r="C2" s="53"/>
      <c r="D2" s="53"/>
      <c r="E2" s="53"/>
      <c r="F2" s="53"/>
      <c r="G2" s="53"/>
      <c r="H2" s="54"/>
      <c r="I2" s="103"/>
    </row>
    <row r="3" ht="13.5" spans="1:10">
      <c r="A3" s="55" t="s">
        <v>2</v>
      </c>
      <c r="B3" s="56" t="s">
        <v>126</v>
      </c>
      <c r="C3" s="56" t="s">
        <v>127</v>
      </c>
      <c r="D3" s="57" t="s">
        <v>128</v>
      </c>
      <c r="E3" s="58" t="s">
        <v>129</v>
      </c>
      <c r="F3" s="59" t="s">
        <v>130</v>
      </c>
      <c r="G3" s="60"/>
      <c r="H3" s="59" t="s">
        <v>131</v>
      </c>
      <c r="I3" s="60"/>
      <c r="J3" s="69" t="s">
        <v>5</v>
      </c>
    </row>
    <row r="4" ht="13.5" spans="1:10">
      <c r="A4" s="61"/>
      <c r="B4" s="62"/>
      <c r="C4" s="62"/>
      <c r="D4" s="63"/>
      <c r="E4" s="64"/>
      <c r="F4" s="65" t="s">
        <v>132</v>
      </c>
      <c r="G4" s="65" t="s">
        <v>133</v>
      </c>
      <c r="H4" s="66" t="s">
        <v>134</v>
      </c>
      <c r="I4" s="66" t="s">
        <v>135</v>
      </c>
      <c r="J4" s="69"/>
    </row>
    <row r="5" ht="13.5" spans="1:10">
      <c r="A5" s="67" t="s">
        <v>136</v>
      </c>
      <c r="B5" s="68" t="s">
        <v>1063</v>
      </c>
      <c r="C5" s="69"/>
      <c r="D5" s="70"/>
      <c r="E5" s="71"/>
      <c r="F5" s="71"/>
      <c r="G5" s="71"/>
      <c r="H5" s="71"/>
      <c r="I5" s="104">
        <f>SUM(I6:I12)</f>
        <v>0</v>
      </c>
      <c r="J5" s="69"/>
    </row>
    <row r="6" ht="13.5" outlineLevel="1" spans="1:10">
      <c r="A6" s="72" t="s">
        <v>138</v>
      </c>
      <c r="B6" s="73" t="s">
        <v>1064</v>
      </c>
      <c r="C6" s="69"/>
      <c r="D6" s="70"/>
      <c r="E6" s="71"/>
      <c r="F6" s="71"/>
      <c r="G6" s="71"/>
      <c r="H6" s="71"/>
      <c r="I6" s="71"/>
      <c r="J6" s="69"/>
    </row>
    <row r="7" ht="13.5" outlineLevel="1" spans="1:10">
      <c r="A7" s="74">
        <v>1</v>
      </c>
      <c r="B7" s="75" t="s">
        <v>1065</v>
      </c>
      <c r="C7" s="76" t="s">
        <v>1066</v>
      </c>
      <c r="D7" s="70" t="s">
        <v>156</v>
      </c>
      <c r="E7" s="77">
        <v>100</v>
      </c>
      <c r="F7" s="71"/>
      <c r="G7" s="71"/>
      <c r="H7" s="78">
        <f>F7+G7</f>
        <v>0</v>
      </c>
      <c r="I7" s="105">
        <f>E7*H7</f>
        <v>0</v>
      </c>
      <c r="J7" s="69"/>
    </row>
    <row r="8" ht="13.5" outlineLevel="1" spans="1:10">
      <c r="A8" s="74">
        <v>2</v>
      </c>
      <c r="B8" s="75" t="s">
        <v>1067</v>
      </c>
      <c r="C8" s="76" t="s">
        <v>1066</v>
      </c>
      <c r="D8" s="70" t="s">
        <v>156</v>
      </c>
      <c r="E8" s="77">
        <v>704</v>
      </c>
      <c r="F8" s="71"/>
      <c r="G8" s="71"/>
      <c r="H8" s="78">
        <f t="shared" ref="H8:H9" si="0">F8+G8</f>
        <v>0</v>
      </c>
      <c r="I8" s="105">
        <f t="shared" ref="I8:I9" si="1">E8*H8</f>
        <v>0</v>
      </c>
      <c r="J8" s="69"/>
    </row>
    <row r="9" ht="13.5" outlineLevel="1" spans="1:10">
      <c r="A9" s="74">
        <v>2</v>
      </c>
      <c r="B9" s="75" t="s">
        <v>1068</v>
      </c>
      <c r="C9" s="76" t="s">
        <v>1066</v>
      </c>
      <c r="D9" s="70" t="s">
        <v>156</v>
      </c>
      <c r="E9" s="77">
        <v>942</v>
      </c>
      <c r="F9" s="71"/>
      <c r="G9" s="71"/>
      <c r="H9" s="78">
        <f t="shared" si="0"/>
        <v>0</v>
      </c>
      <c r="I9" s="105">
        <f t="shared" si="1"/>
        <v>0</v>
      </c>
      <c r="J9" s="69"/>
    </row>
    <row r="10" ht="13.5" outlineLevel="1" spans="1:10">
      <c r="A10" s="79" t="s">
        <v>152</v>
      </c>
      <c r="B10" s="80" t="s">
        <v>1069</v>
      </c>
      <c r="C10" s="76"/>
      <c r="D10" s="81"/>
      <c r="E10" s="82"/>
      <c r="F10" s="71"/>
      <c r="G10" s="71"/>
      <c r="H10" s="78">
        <f t="shared" ref="H10:H22" si="2">F10+G10</f>
        <v>0</v>
      </c>
      <c r="I10" s="105">
        <f t="shared" ref="I10:I22" si="3">E10*H10</f>
        <v>0</v>
      </c>
      <c r="J10" s="69"/>
    </row>
    <row r="11" ht="13.5" outlineLevel="1" spans="1:10">
      <c r="A11" s="74">
        <v>1</v>
      </c>
      <c r="B11" s="75" t="s">
        <v>1065</v>
      </c>
      <c r="C11" s="76" t="s">
        <v>1066</v>
      </c>
      <c r="D11" s="70" t="s">
        <v>156</v>
      </c>
      <c r="E11" s="77">
        <v>45</v>
      </c>
      <c r="F11" s="71"/>
      <c r="G11" s="71"/>
      <c r="H11" s="78">
        <f t="shared" si="2"/>
        <v>0</v>
      </c>
      <c r="I11" s="105">
        <f t="shared" si="3"/>
        <v>0</v>
      </c>
      <c r="J11" s="69"/>
    </row>
    <row r="12" ht="13.5" outlineLevel="1" spans="1:10">
      <c r="A12" s="74">
        <v>2</v>
      </c>
      <c r="B12" s="75" t="s">
        <v>1068</v>
      </c>
      <c r="C12" s="76" t="s">
        <v>1066</v>
      </c>
      <c r="D12" s="83" t="s">
        <v>156</v>
      </c>
      <c r="E12" s="77">
        <v>72</v>
      </c>
      <c r="F12" s="71"/>
      <c r="G12" s="71"/>
      <c r="H12" s="78">
        <f t="shared" si="2"/>
        <v>0</v>
      </c>
      <c r="I12" s="105">
        <f t="shared" si="3"/>
        <v>0</v>
      </c>
      <c r="J12" s="69"/>
    </row>
    <row r="13" ht="13.5" spans="1:10">
      <c r="A13" s="84" t="s">
        <v>198</v>
      </c>
      <c r="B13" s="68" t="s">
        <v>1070</v>
      </c>
      <c r="C13" s="76"/>
      <c r="D13" s="83"/>
      <c r="E13" s="77"/>
      <c r="F13" s="71"/>
      <c r="G13" s="71"/>
      <c r="H13" s="78"/>
      <c r="I13" s="104">
        <f>SUM(I14:I22)</f>
        <v>0</v>
      </c>
      <c r="J13" s="69"/>
    </row>
    <row r="14" ht="13.5" outlineLevel="1" spans="1:10">
      <c r="A14" s="85">
        <v>1</v>
      </c>
      <c r="B14" s="86" t="s">
        <v>373</v>
      </c>
      <c r="C14" s="87" t="s">
        <v>1071</v>
      </c>
      <c r="D14" s="88" t="s">
        <v>167</v>
      </c>
      <c r="E14" s="89">
        <v>51</v>
      </c>
      <c r="F14" s="90"/>
      <c r="G14" s="90"/>
      <c r="H14" s="91">
        <f t="shared" si="2"/>
        <v>0</v>
      </c>
      <c r="I14" s="106">
        <f t="shared" si="3"/>
        <v>0</v>
      </c>
      <c r="J14" s="107"/>
    </row>
    <row r="15" ht="13.5" outlineLevel="1" spans="1:10">
      <c r="A15" s="85">
        <v>2</v>
      </c>
      <c r="B15" s="86" t="s">
        <v>1072</v>
      </c>
      <c r="C15" s="87" t="s">
        <v>1073</v>
      </c>
      <c r="D15" s="88" t="s">
        <v>142</v>
      </c>
      <c r="E15" s="89">
        <v>77</v>
      </c>
      <c r="F15" s="90"/>
      <c r="G15" s="90"/>
      <c r="H15" s="91">
        <f t="shared" si="2"/>
        <v>0</v>
      </c>
      <c r="I15" s="106">
        <f t="shared" si="3"/>
        <v>0</v>
      </c>
      <c r="J15" s="107"/>
    </row>
    <row r="16" ht="13.5" outlineLevel="1" spans="1:10">
      <c r="A16" s="85">
        <v>3</v>
      </c>
      <c r="B16" s="86" t="s">
        <v>1074</v>
      </c>
      <c r="C16" s="87" t="s">
        <v>1073</v>
      </c>
      <c r="D16" s="88" t="s">
        <v>224</v>
      </c>
      <c r="E16" s="89">
        <v>11</v>
      </c>
      <c r="F16" s="90"/>
      <c r="G16" s="90"/>
      <c r="H16" s="91">
        <f t="shared" si="2"/>
        <v>0</v>
      </c>
      <c r="I16" s="106">
        <f t="shared" si="3"/>
        <v>0</v>
      </c>
      <c r="J16" s="107"/>
    </row>
    <row r="17" ht="24" outlineLevel="1" spans="1:10">
      <c r="A17" s="85">
        <v>4</v>
      </c>
      <c r="B17" s="86" t="s">
        <v>1075</v>
      </c>
      <c r="C17" s="87" t="s">
        <v>1076</v>
      </c>
      <c r="D17" s="88" t="s">
        <v>224</v>
      </c>
      <c r="E17" s="89">
        <v>2</v>
      </c>
      <c r="F17" s="90"/>
      <c r="G17" s="90"/>
      <c r="H17" s="91">
        <f t="shared" si="2"/>
        <v>0</v>
      </c>
      <c r="I17" s="106">
        <f t="shared" si="3"/>
        <v>0</v>
      </c>
      <c r="J17" s="107"/>
    </row>
    <row r="18" ht="13.5" outlineLevel="1" spans="1:10">
      <c r="A18" s="85">
        <v>5</v>
      </c>
      <c r="B18" s="92" t="s">
        <v>1077</v>
      </c>
      <c r="C18" s="87" t="s">
        <v>1078</v>
      </c>
      <c r="D18" s="93" t="s">
        <v>156</v>
      </c>
      <c r="E18" s="94">
        <v>180</v>
      </c>
      <c r="F18" s="90"/>
      <c r="G18" s="90"/>
      <c r="H18" s="91">
        <f t="shared" si="2"/>
        <v>0</v>
      </c>
      <c r="I18" s="106">
        <f t="shared" si="3"/>
        <v>0</v>
      </c>
      <c r="J18" s="107"/>
    </row>
    <row r="19" ht="13.5" outlineLevel="1" spans="1:10">
      <c r="A19" s="85">
        <v>6</v>
      </c>
      <c r="B19" s="92" t="s">
        <v>1079</v>
      </c>
      <c r="C19" s="87" t="s">
        <v>1078</v>
      </c>
      <c r="D19" s="93" t="s">
        <v>156</v>
      </c>
      <c r="E19" s="94">
        <v>360</v>
      </c>
      <c r="F19" s="90"/>
      <c r="G19" s="90"/>
      <c r="H19" s="91">
        <f t="shared" si="2"/>
        <v>0</v>
      </c>
      <c r="I19" s="106">
        <f t="shared" si="3"/>
        <v>0</v>
      </c>
      <c r="J19" s="107"/>
    </row>
    <row r="20" ht="13.5" outlineLevel="1" spans="1:10">
      <c r="A20" s="85">
        <v>7</v>
      </c>
      <c r="B20" s="92" t="s">
        <v>1080</v>
      </c>
      <c r="C20" s="87" t="s">
        <v>1078</v>
      </c>
      <c r="D20" s="93" t="s">
        <v>156</v>
      </c>
      <c r="E20" s="94">
        <v>520</v>
      </c>
      <c r="F20" s="90"/>
      <c r="G20" s="90"/>
      <c r="H20" s="91">
        <f t="shared" si="2"/>
        <v>0</v>
      </c>
      <c r="I20" s="106">
        <f t="shared" si="3"/>
        <v>0</v>
      </c>
      <c r="J20" s="107"/>
    </row>
    <row r="21" ht="13.5" outlineLevel="1" spans="1:10">
      <c r="A21" s="85">
        <v>8</v>
      </c>
      <c r="B21" s="92" t="s">
        <v>1081</v>
      </c>
      <c r="C21" s="87" t="s">
        <v>1078</v>
      </c>
      <c r="D21" s="93" t="s">
        <v>156</v>
      </c>
      <c r="E21" s="94">
        <v>680</v>
      </c>
      <c r="F21" s="90"/>
      <c r="G21" s="90"/>
      <c r="H21" s="91">
        <f t="shared" si="2"/>
        <v>0</v>
      </c>
      <c r="I21" s="106">
        <f t="shared" si="3"/>
        <v>0</v>
      </c>
      <c r="J21" s="107"/>
    </row>
    <row r="22" ht="13.5" outlineLevel="1" spans="1:10">
      <c r="A22" s="85">
        <v>9</v>
      </c>
      <c r="B22" s="95" t="s">
        <v>1082</v>
      </c>
      <c r="C22" s="96" t="s">
        <v>1083</v>
      </c>
      <c r="D22" s="97" t="s">
        <v>142</v>
      </c>
      <c r="E22" s="98">
        <v>9</v>
      </c>
      <c r="F22" s="90"/>
      <c r="G22" s="90"/>
      <c r="H22" s="91">
        <f t="shared" si="2"/>
        <v>0</v>
      </c>
      <c r="I22" s="106">
        <f t="shared" si="3"/>
        <v>0</v>
      </c>
      <c r="J22" s="107"/>
    </row>
    <row r="23" customHeight="1" spans="1:10">
      <c r="A23" s="67" t="s">
        <v>212</v>
      </c>
      <c r="B23" s="99" t="s">
        <v>217</v>
      </c>
      <c r="C23" s="100" t="s">
        <v>445</v>
      </c>
      <c r="D23" s="101"/>
      <c r="E23" s="101"/>
      <c r="F23" s="101"/>
      <c r="G23" s="101"/>
      <c r="H23" s="102"/>
      <c r="I23" s="108">
        <f>I5+I13</f>
        <v>0</v>
      </c>
      <c r="J23" s="69"/>
    </row>
  </sheetData>
  <mergeCells count="10">
    <mergeCell ref="A1:I1"/>
    <mergeCell ref="F3:G3"/>
    <mergeCell ref="H3:I3"/>
    <mergeCell ref="C23:H23"/>
    <mergeCell ref="A3:A4"/>
    <mergeCell ref="B3:B4"/>
    <mergeCell ref="C3:C4"/>
    <mergeCell ref="D3:D4"/>
    <mergeCell ref="E3:E4"/>
    <mergeCell ref="J3:J4"/>
  </mergeCells>
  <pageMargins left="0.590551181102362" right="0.393700787401575" top="0.47244094488189" bottom="0.47244094488189" header="0.31496062992126" footer="0.31496062992126"/>
  <pageSetup paperSize="9" orientation="landscape"/>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5"/>
  <sheetViews>
    <sheetView workbookViewId="0">
      <pane ySplit="3" topLeftCell="A4" activePane="bottomLeft" state="frozen"/>
      <selection/>
      <selection pane="bottomLeft" activeCell="A11" sqref="A11:D15"/>
    </sheetView>
  </sheetViews>
  <sheetFormatPr defaultColWidth="9" defaultRowHeight="13.5" outlineLevelCol="3"/>
  <cols>
    <col min="1" max="1" width="5" style="15" customWidth="1"/>
    <col min="2" max="2" width="51.625" customWidth="1"/>
    <col min="3" max="3" width="16.375" customWidth="1"/>
    <col min="4" max="4" width="16.5" customWidth="1"/>
  </cols>
  <sheetData>
    <row r="1" ht="20.25" spans="1:4">
      <c r="A1" s="3" t="s">
        <v>1084</v>
      </c>
      <c r="B1" s="3"/>
      <c r="C1" s="3"/>
      <c r="D1" s="3"/>
    </row>
    <row r="2" ht="20.25" spans="1:4">
      <c r="A2" s="32"/>
      <c r="B2" s="3"/>
      <c r="C2" s="3"/>
      <c r="D2" s="3"/>
    </row>
    <row r="3" ht="27" customHeight="1" spans="1:4">
      <c r="A3" s="33" t="s">
        <v>2</v>
      </c>
      <c r="B3" s="34" t="s">
        <v>1085</v>
      </c>
      <c r="C3" s="20" t="s">
        <v>1086</v>
      </c>
      <c r="D3" s="35" t="s">
        <v>5</v>
      </c>
    </row>
    <row r="4" ht="54" spans="1:4">
      <c r="A4" s="18">
        <v>1</v>
      </c>
      <c r="B4" s="36" t="s">
        <v>1087</v>
      </c>
      <c r="C4" s="37"/>
      <c r="D4" s="38"/>
    </row>
    <row r="5" ht="27" spans="1:4">
      <c r="A5" s="18">
        <v>2</v>
      </c>
      <c r="B5" s="39" t="s">
        <v>1088</v>
      </c>
      <c r="C5" s="37"/>
      <c r="D5" s="38"/>
    </row>
    <row r="6" ht="40.5" spans="1:4">
      <c r="A6" s="18">
        <v>3</v>
      </c>
      <c r="B6" s="39" t="s">
        <v>1089</v>
      </c>
      <c r="C6" s="37"/>
      <c r="D6" s="38"/>
    </row>
    <row r="7" ht="40.5" spans="1:4">
      <c r="A7" s="18">
        <v>4</v>
      </c>
      <c r="B7" s="36" t="s">
        <v>1090</v>
      </c>
      <c r="C7" s="37"/>
      <c r="D7" s="38"/>
    </row>
    <row r="8" ht="40.5" spans="1:4">
      <c r="A8" s="18">
        <v>5</v>
      </c>
      <c r="B8" s="39" t="s">
        <v>1091</v>
      </c>
      <c r="C8" s="37"/>
      <c r="D8" s="38"/>
    </row>
    <row r="9" ht="66.75" customHeight="1" spans="1:4">
      <c r="A9" s="18">
        <v>6</v>
      </c>
      <c r="B9" s="40" t="s">
        <v>1092</v>
      </c>
      <c r="C9" s="37"/>
      <c r="D9" s="38"/>
    </row>
    <row r="10" ht="34.5" customHeight="1" spans="1:4">
      <c r="A10" s="18">
        <v>7</v>
      </c>
      <c r="B10" s="41" t="s">
        <v>1093</v>
      </c>
      <c r="C10" s="37"/>
      <c r="D10" s="38"/>
    </row>
    <row r="11" ht="34.5" customHeight="1" spans="1:4">
      <c r="A11" s="18">
        <v>8</v>
      </c>
      <c r="B11" s="41" t="s">
        <v>1094</v>
      </c>
      <c r="C11" s="37"/>
      <c r="D11" s="38"/>
    </row>
    <row r="12" ht="23.25" customHeight="1" spans="1:4">
      <c r="A12" s="18">
        <v>9</v>
      </c>
      <c r="B12" s="36" t="s">
        <v>1095</v>
      </c>
      <c r="C12" s="37"/>
      <c r="D12" s="38"/>
    </row>
    <row r="13" ht="23.25" customHeight="1" spans="1:4">
      <c r="A13" s="18">
        <v>10</v>
      </c>
      <c r="B13" s="42" t="s">
        <v>1096</v>
      </c>
      <c r="C13" s="43"/>
      <c r="D13" s="44"/>
    </row>
    <row r="14" ht="23.25" customHeight="1" spans="1:4">
      <c r="A14" s="18">
        <v>11</v>
      </c>
      <c r="B14" s="42" t="s">
        <v>1097</v>
      </c>
      <c r="C14" s="43"/>
      <c r="D14" s="44"/>
    </row>
    <row r="15" ht="23.25" customHeight="1" spans="1:4">
      <c r="A15" s="18">
        <v>12</v>
      </c>
      <c r="B15" s="45" t="s">
        <v>27</v>
      </c>
      <c r="C15" s="43">
        <f>SUM(C4:C14)</f>
        <v>0</v>
      </c>
      <c r="D15" s="44"/>
    </row>
  </sheetData>
  <mergeCells count="1">
    <mergeCell ref="A1:D1"/>
  </mergeCells>
  <pageMargins left="0.7" right="0.7" top="0.75" bottom="0.75" header="0.3" footer="0.3"/>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6"/>
  <sheetViews>
    <sheetView workbookViewId="0">
      <pane ySplit="3" topLeftCell="A7" activePane="bottomLeft" state="frozen"/>
      <selection/>
      <selection pane="bottomLeft" activeCell="B44" sqref="B44"/>
    </sheetView>
  </sheetViews>
  <sheetFormatPr defaultColWidth="9" defaultRowHeight="13.5" outlineLevelCol="6"/>
  <cols>
    <col min="1" max="1" width="6.875" style="21" customWidth="1"/>
    <col min="2" max="2" width="45.5" customWidth="1"/>
    <col min="3" max="3" width="18.75" customWidth="1"/>
    <col min="4" max="4" width="14.25" customWidth="1"/>
    <col min="5" max="5" width="7.625" customWidth="1"/>
    <col min="6" max="6" width="13.875" customWidth="1"/>
    <col min="7" max="7" width="24.25" customWidth="1"/>
  </cols>
  <sheetData>
    <row r="1" ht="20.25" spans="1:7">
      <c r="A1" s="3" t="s">
        <v>1098</v>
      </c>
      <c r="B1" s="3"/>
      <c r="C1" s="3"/>
      <c r="D1" s="3"/>
      <c r="E1" s="3"/>
      <c r="F1" s="3"/>
      <c r="G1" s="3"/>
    </row>
    <row r="2" spans="1:7">
      <c r="A2" s="22"/>
      <c r="B2" s="23"/>
      <c r="C2" s="23"/>
      <c r="D2" s="23"/>
      <c r="E2" s="23"/>
      <c r="F2" s="23"/>
      <c r="G2" s="23"/>
    </row>
    <row r="3" spans="1:7">
      <c r="A3" s="16" t="s">
        <v>2</v>
      </c>
      <c r="B3" s="17" t="s">
        <v>1085</v>
      </c>
      <c r="C3" s="17" t="s">
        <v>1099</v>
      </c>
      <c r="D3" s="17" t="s">
        <v>1100</v>
      </c>
      <c r="E3" s="17" t="s">
        <v>128</v>
      </c>
      <c r="F3" s="17" t="s">
        <v>319</v>
      </c>
      <c r="G3" s="19" t="s">
        <v>5</v>
      </c>
    </row>
    <row r="4" spans="1:7">
      <c r="A4" s="24">
        <f>+ROW()-3</f>
        <v>1</v>
      </c>
      <c r="B4" s="25" t="s">
        <v>1101</v>
      </c>
      <c r="C4" s="25"/>
      <c r="D4" s="25"/>
      <c r="E4" s="26" t="s">
        <v>156</v>
      </c>
      <c r="F4" s="24"/>
      <c r="G4" s="27" t="s">
        <v>1102</v>
      </c>
    </row>
    <row r="5" spans="1:7">
      <c r="A5" s="24">
        <f t="shared" ref="A5:A16" si="0">+ROW()-3</f>
        <v>2</v>
      </c>
      <c r="B5" s="25" t="s">
        <v>1103</v>
      </c>
      <c r="C5" s="25"/>
      <c r="D5" s="25"/>
      <c r="E5" s="26" t="s">
        <v>156</v>
      </c>
      <c r="F5" s="24"/>
      <c r="G5" s="27"/>
    </row>
    <row r="6" spans="1:7">
      <c r="A6" s="24">
        <f t="shared" si="0"/>
        <v>3</v>
      </c>
      <c r="B6" s="25" t="s">
        <v>1104</v>
      </c>
      <c r="C6" s="25"/>
      <c r="D6" s="25"/>
      <c r="E6" s="26" t="s">
        <v>142</v>
      </c>
      <c r="F6" s="24"/>
      <c r="G6" s="27"/>
    </row>
    <row r="7" spans="1:7">
      <c r="A7" s="24">
        <f t="shared" si="0"/>
        <v>4</v>
      </c>
      <c r="B7" s="25" t="s">
        <v>1105</v>
      </c>
      <c r="C7" s="25"/>
      <c r="D7" s="25"/>
      <c r="E7" s="26" t="s">
        <v>142</v>
      </c>
      <c r="F7" s="24"/>
      <c r="G7" s="27"/>
    </row>
    <row r="8" spans="1:7">
      <c r="A8" s="24">
        <f t="shared" si="0"/>
        <v>5</v>
      </c>
      <c r="B8" s="25" t="s">
        <v>1106</v>
      </c>
      <c r="C8" s="25"/>
      <c r="D8" s="25"/>
      <c r="E8" s="26" t="s">
        <v>156</v>
      </c>
      <c r="F8" s="24"/>
      <c r="G8" s="27"/>
    </row>
    <row r="9" spans="1:7">
      <c r="A9" s="24">
        <f t="shared" si="0"/>
        <v>6</v>
      </c>
      <c r="B9" s="25" t="s">
        <v>1107</v>
      </c>
      <c r="C9" s="25"/>
      <c r="D9" s="25"/>
      <c r="E9" s="26" t="s">
        <v>142</v>
      </c>
      <c r="F9" s="24"/>
      <c r="G9" s="27"/>
    </row>
    <row r="10" spans="1:7">
      <c r="A10" s="24">
        <f t="shared" si="0"/>
        <v>7</v>
      </c>
      <c r="B10" s="25" t="s">
        <v>1108</v>
      </c>
      <c r="C10" s="25"/>
      <c r="D10" s="25"/>
      <c r="E10" s="26" t="s">
        <v>208</v>
      </c>
      <c r="F10" s="24"/>
      <c r="G10" s="27"/>
    </row>
    <row r="11" spans="1:7">
      <c r="A11" s="24">
        <f t="shared" si="0"/>
        <v>8</v>
      </c>
      <c r="B11" s="25" t="s">
        <v>1109</v>
      </c>
      <c r="C11" s="25"/>
      <c r="D11" s="25"/>
      <c r="E11" s="26" t="s">
        <v>208</v>
      </c>
      <c r="F11" s="24"/>
      <c r="G11" s="27"/>
    </row>
    <row r="12" spans="1:7">
      <c r="A12" s="24">
        <f t="shared" si="0"/>
        <v>9</v>
      </c>
      <c r="B12" s="25" t="s">
        <v>1110</v>
      </c>
      <c r="C12" s="25"/>
      <c r="D12" s="25"/>
      <c r="E12" s="28" t="s">
        <v>142</v>
      </c>
      <c r="F12" s="29"/>
      <c r="G12" s="27"/>
    </row>
    <row r="13" spans="1:7">
      <c r="A13" s="24">
        <f t="shared" si="0"/>
        <v>10</v>
      </c>
      <c r="B13" s="25" t="s">
        <v>1111</v>
      </c>
      <c r="C13" s="25"/>
      <c r="D13" s="30" t="s">
        <v>1112</v>
      </c>
      <c r="E13" s="26" t="s">
        <v>1113</v>
      </c>
      <c r="F13" s="31"/>
      <c r="G13" s="27"/>
    </row>
    <row r="14" spans="1:7">
      <c r="A14" s="24">
        <f t="shared" si="0"/>
        <v>11</v>
      </c>
      <c r="B14" s="25" t="s">
        <v>1114</v>
      </c>
      <c r="C14" s="25"/>
      <c r="D14" s="30" t="s">
        <v>1115</v>
      </c>
      <c r="E14" s="26" t="s">
        <v>1116</v>
      </c>
      <c r="F14" s="31"/>
      <c r="G14" s="27"/>
    </row>
    <row r="15" spans="1:7">
      <c r="A15" s="24">
        <f t="shared" si="0"/>
        <v>12</v>
      </c>
      <c r="B15" s="25" t="s">
        <v>1117</v>
      </c>
      <c r="C15" s="25"/>
      <c r="D15" s="25"/>
      <c r="E15" s="26"/>
      <c r="F15" s="24"/>
      <c r="G15" s="27"/>
    </row>
    <row r="16" spans="1:7">
      <c r="A16" s="24">
        <f t="shared" si="0"/>
        <v>13</v>
      </c>
      <c r="B16" s="25"/>
      <c r="C16" s="25"/>
      <c r="D16" s="25"/>
      <c r="E16" s="26"/>
      <c r="F16" s="24"/>
      <c r="G16" s="27"/>
    </row>
  </sheetData>
  <mergeCells count="2">
    <mergeCell ref="A1:G1"/>
    <mergeCell ref="G4:G16"/>
  </mergeCells>
  <pageMargins left="0.7" right="0.7" top="0.75" bottom="0.75" header="0.3" footer="0.3"/>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4"/>
  <sheetViews>
    <sheetView workbookViewId="0">
      <pane ySplit="2" topLeftCell="A3" activePane="bottomLeft" state="frozen"/>
      <selection/>
      <selection pane="bottomLeft" activeCell="A2" sqref="$A2:$XFD2"/>
    </sheetView>
  </sheetViews>
  <sheetFormatPr defaultColWidth="9" defaultRowHeight="13.5"/>
  <cols>
    <col min="1" max="1" width="7.125" style="15" customWidth="1"/>
    <col min="2" max="2" width="34.375" customWidth="1"/>
    <col min="3" max="3" width="11.375" customWidth="1"/>
    <col min="4" max="4" width="14.125" customWidth="1"/>
    <col min="5" max="5" width="7.375" customWidth="1"/>
    <col min="6" max="6" width="14.75" customWidth="1"/>
    <col min="7" max="7" width="10.375" customWidth="1"/>
    <col min="8" max="8" width="13.25" customWidth="1"/>
    <col min="9" max="9" width="19.375" customWidth="1"/>
  </cols>
  <sheetData>
    <row r="1" ht="20.25" spans="1:9">
      <c r="A1" s="3" t="s">
        <v>1118</v>
      </c>
      <c r="B1" s="3"/>
      <c r="C1" s="3"/>
      <c r="D1" s="3"/>
      <c r="E1" s="3"/>
      <c r="F1" s="3"/>
      <c r="G1" s="3"/>
      <c r="H1" s="3"/>
      <c r="I1" s="3"/>
    </row>
    <row r="2" spans="1:9">
      <c r="A2" s="16" t="s">
        <v>2</v>
      </c>
      <c r="B2" s="17" t="s">
        <v>1085</v>
      </c>
      <c r="C2" s="17" t="s">
        <v>1099</v>
      </c>
      <c r="D2" s="17" t="s">
        <v>1100</v>
      </c>
      <c r="E2" s="17" t="s">
        <v>128</v>
      </c>
      <c r="F2" s="17" t="s">
        <v>1119</v>
      </c>
      <c r="G2" s="17" t="s">
        <v>319</v>
      </c>
      <c r="H2" s="17" t="s">
        <v>1120</v>
      </c>
      <c r="I2" s="19" t="s">
        <v>5</v>
      </c>
    </row>
    <row r="3" spans="1:9">
      <c r="A3" s="18">
        <v>1</v>
      </c>
      <c r="B3" s="13"/>
      <c r="C3" s="13"/>
      <c r="D3" s="13"/>
      <c r="E3" s="13"/>
      <c r="F3" s="13"/>
      <c r="G3" s="13"/>
      <c r="H3" s="13"/>
      <c r="I3" s="20" t="s">
        <v>1121</v>
      </c>
    </row>
    <row r="4" spans="1:9">
      <c r="A4" s="18">
        <v>2</v>
      </c>
      <c r="B4" s="13"/>
      <c r="C4" s="13"/>
      <c r="D4" s="13"/>
      <c r="E4" s="13"/>
      <c r="F4" s="13"/>
      <c r="G4" s="13"/>
      <c r="H4" s="13"/>
      <c r="I4" s="20"/>
    </row>
    <row r="5" spans="1:9">
      <c r="A5" s="18">
        <v>3</v>
      </c>
      <c r="B5" s="13"/>
      <c r="C5" s="13"/>
      <c r="D5" s="13"/>
      <c r="E5" s="13"/>
      <c r="F5" s="13"/>
      <c r="G5" s="13"/>
      <c r="H5" s="13"/>
      <c r="I5" s="20"/>
    </row>
    <row r="6" spans="1:9">
      <c r="A6" s="18">
        <v>4</v>
      </c>
      <c r="B6" s="13"/>
      <c r="C6" s="13"/>
      <c r="D6" s="13"/>
      <c r="E6" s="13"/>
      <c r="F6" s="13"/>
      <c r="G6" s="13"/>
      <c r="H6" s="13"/>
      <c r="I6" s="20"/>
    </row>
    <row r="7" spans="1:9">
      <c r="A7" s="18">
        <v>5</v>
      </c>
      <c r="B7" s="13"/>
      <c r="C7" s="13"/>
      <c r="D7" s="13"/>
      <c r="E7" s="13"/>
      <c r="F7" s="13"/>
      <c r="G7" s="13"/>
      <c r="H7" s="13"/>
      <c r="I7" s="20"/>
    </row>
    <row r="8" spans="1:9">
      <c r="A8" s="18">
        <v>6</v>
      </c>
      <c r="B8" s="13"/>
      <c r="C8" s="13"/>
      <c r="D8" s="13"/>
      <c r="E8" s="13"/>
      <c r="F8" s="13"/>
      <c r="G8" s="13"/>
      <c r="H8" s="13"/>
      <c r="I8" s="20"/>
    </row>
    <row r="9" spans="1:9">
      <c r="A9" s="18">
        <v>7</v>
      </c>
      <c r="B9" s="13"/>
      <c r="C9" s="13"/>
      <c r="D9" s="13"/>
      <c r="E9" s="13"/>
      <c r="F9" s="13"/>
      <c r="G9" s="13"/>
      <c r="H9" s="13"/>
      <c r="I9" s="20"/>
    </row>
    <row r="10" spans="1:9">
      <c r="A10" s="18">
        <v>8</v>
      </c>
      <c r="B10" s="13"/>
      <c r="C10" s="13"/>
      <c r="D10" s="13"/>
      <c r="E10" s="13"/>
      <c r="F10" s="13"/>
      <c r="G10" s="13"/>
      <c r="H10" s="13"/>
      <c r="I10" s="20"/>
    </row>
    <row r="11" spans="1:9">
      <c r="A11" s="18">
        <v>9</v>
      </c>
      <c r="B11" s="13"/>
      <c r="C11" s="13"/>
      <c r="D11" s="13"/>
      <c r="E11" s="13"/>
      <c r="F11" s="13"/>
      <c r="G11" s="13"/>
      <c r="H11" s="13"/>
      <c r="I11" s="20"/>
    </row>
    <row r="12" spans="1:9">
      <c r="A12" s="18">
        <v>10</v>
      </c>
      <c r="B12" s="13"/>
      <c r="C12" s="13"/>
      <c r="D12" s="13"/>
      <c r="E12" s="13"/>
      <c r="F12" s="13"/>
      <c r="G12" s="13"/>
      <c r="H12" s="13"/>
      <c r="I12" s="20"/>
    </row>
    <row r="13" spans="1:9">
      <c r="A13" s="18">
        <v>11</v>
      </c>
      <c r="B13" s="13"/>
      <c r="C13" s="13"/>
      <c r="D13" s="13"/>
      <c r="E13" s="13"/>
      <c r="F13" s="13"/>
      <c r="G13" s="13"/>
      <c r="H13" s="13"/>
      <c r="I13" s="20"/>
    </row>
    <row r="14" spans="1:9">
      <c r="A14" s="18">
        <v>12</v>
      </c>
      <c r="B14" s="13"/>
      <c r="C14" s="13"/>
      <c r="D14" s="13"/>
      <c r="E14" s="13"/>
      <c r="F14" s="13"/>
      <c r="G14" s="13"/>
      <c r="H14" s="13"/>
      <c r="I14" s="20"/>
    </row>
  </sheetData>
  <mergeCells count="2">
    <mergeCell ref="A1:I1"/>
    <mergeCell ref="I3:I14"/>
  </mergeCells>
  <pageMargins left="0.7" right="0.7" top="0.75" bottom="0.75" header="0.3" footer="0.3"/>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8"/>
  <sheetViews>
    <sheetView workbookViewId="0">
      <pane ySplit="3" topLeftCell="A7" activePane="bottomLeft" state="frozen"/>
      <selection/>
      <selection pane="bottomLeft" activeCell="O43" sqref="O43"/>
    </sheetView>
  </sheetViews>
  <sheetFormatPr defaultColWidth="9" defaultRowHeight="13.5" outlineLevelCol="6"/>
  <cols>
    <col min="1" max="1" width="11.75" style="2" customWidth="1"/>
    <col min="2" max="2" width="48.125" style="1" customWidth="1"/>
    <col min="3" max="3" width="9.125" customWidth="1"/>
    <col min="5" max="5" width="13.625" customWidth="1"/>
    <col min="6" max="6" width="17.25" customWidth="1"/>
    <col min="7" max="7" width="23.375" customWidth="1"/>
  </cols>
  <sheetData>
    <row r="1" ht="20.25" spans="1:7">
      <c r="A1" s="3" t="s">
        <v>1122</v>
      </c>
      <c r="B1" s="3"/>
      <c r="C1" s="3"/>
      <c r="D1" s="3"/>
      <c r="E1" s="3"/>
      <c r="F1" s="3"/>
      <c r="G1" s="3"/>
    </row>
    <row r="2" spans="1:7">
      <c r="A2" s="4" t="s">
        <v>1123</v>
      </c>
      <c r="B2" s="5"/>
      <c r="C2" s="6"/>
      <c r="D2" s="6" t="s">
        <v>1124</v>
      </c>
      <c r="E2" s="5"/>
      <c r="F2" s="5"/>
      <c r="G2" s="7"/>
    </row>
    <row r="3" s="1" customFormat="1" spans="1:7">
      <c r="A3" s="8" t="s">
        <v>2</v>
      </c>
      <c r="B3" s="9" t="s">
        <v>1085</v>
      </c>
      <c r="C3" s="9" t="s">
        <v>128</v>
      </c>
      <c r="D3" s="9" t="s">
        <v>1125</v>
      </c>
      <c r="E3" s="9" t="s">
        <v>319</v>
      </c>
      <c r="F3" s="9" t="s">
        <v>320</v>
      </c>
      <c r="G3" s="10" t="s">
        <v>5</v>
      </c>
    </row>
    <row r="4" spans="1:7">
      <c r="A4" s="11" t="s">
        <v>138</v>
      </c>
      <c r="B4" s="12" t="s">
        <v>1126</v>
      </c>
      <c r="C4" s="13"/>
      <c r="D4" s="13"/>
      <c r="E4" s="13"/>
      <c r="F4" s="13"/>
      <c r="G4" s="13"/>
    </row>
    <row r="5" spans="1:7">
      <c r="A5" s="11">
        <v>1.1</v>
      </c>
      <c r="B5" s="12" t="s">
        <v>1127</v>
      </c>
      <c r="C5" s="13"/>
      <c r="D5" s="13"/>
      <c r="E5" s="13"/>
      <c r="F5" s="13"/>
      <c r="G5" s="13"/>
    </row>
    <row r="6" spans="1:7">
      <c r="A6" s="11">
        <v>1.2</v>
      </c>
      <c r="B6" s="12" t="s">
        <v>1128</v>
      </c>
      <c r="C6" s="13"/>
      <c r="D6" s="13"/>
      <c r="E6" s="13"/>
      <c r="F6" s="13"/>
      <c r="G6" s="13"/>
    </row>
    <row r="7" spans="1:7">
      <c r="A7" s="11" t="s">
        <v>152</v>
      </c>
      <c r="B7" s="12" t="s">
        <v>1129</v>
      </c>
      <c r="C7" s="13"/>
      <c r="D7" s="13"/>
      <c r="E7" s="13"/>
      <c r="F7" s="13"/>
      <c r="G7" s="13"/>
    </row>
    <row r="8" spans="1:7">
      <c r="A8" s="11">
        <v>2.1</v>
      </c>
      <c r="B8" s="12"/>
      <c r="C8" s="13"/>
      <c r="D8" s="13"/>
      <c r="E8" s="13"/>
      <c r="F8" s="13"/>
      <c r="G8" s="13"/>
    </row>
    <row r="9" spans="1:7">
      <c r="A9" s="11">
        <v>2.2</v>
      </c>
      <c r="B9" s="12"/>
      <c r="C9" s="13"/>
      <c r="D9" s="13"/>
      <c r="E9" s="13"/>
      <c r="F9" s="13"/>
      <c r="G9" s="13"/>
    </row>
    <row r="10" spans="1:7">
      <c r="A10" s="11" t="s">
        <v>161</v>
      </c>
      <c r="B10" s="12" t="s">
        <v>1130</v>
      </c>
      <c r="C10" s="13"/>
      <c r="D10" s="13"/>
      <c r="E10" s="13"/>
      <c r="F10" s="13"/>
      <c r="G10" s="13"/>
    </row>
    <row r="11" spans="1:7">
      <c r="A11" s="11">
        <v>3.1</v>
      </c>
      <c r="B11" s="12"/>
      <c r="C11" s="13"/>
      <c r="D11" s="13"/>
      <c r="E11" s="13"/>
      <c r="F11" s="13"/>
      <c r="G11" s="13"/>
    </row>
    <row r="12" spans="1:7">
      <c r="A12" s="11">
        <v>3.2</v>
      </c>
      <c r="B12" s="12"/>
      <c r="C12" s="13"/>
      <c r="D12" s="13"/>
      <c r="E12" s="13"/>
      <c r="F12" s="13"/>
      <c r="G12" s="13"/>
    </row>
    <row r="13" spans="1:7">
      <c r="A13" s="11" t="s">
        <v>187</v>
      </c>
      <c r="B13" s="12" t="s">
        <v>1131</v>
      </c>
      <c r="C13" s="13"/>
      <c r="D13" s="13"/>
      <c r="E13" s="13"/>
      <c r="F13" s="13"/>
      <c r="G13" s="12" t="s">
        <v>1132</v>
      </c>
    </row>
    <row r="14" spans="1:7">
      <c r="A14" s="11" t="s">
        <v>190</v>
      </c>
      <c r="B14" s="14" t="s">
        <v>1133</v>
      </c>
      <c r="C14" s="13"/>
      <c r="D14" s="13"/>
      <c r="E14" s="13"/>
      <c r="F14" s="13"/>
      <c r="G14" s="13"/>
    </row>
    <row r="15" spans="1:7">
      <c r="A15" s="11" t="s">
        <v>262</v>
      </c>
      <c r="B15" s="12" t="s">
        <v>1134</v>
      </c>
      <c r="C15" s="13"/>
      <c r="D15" s="13"/>
      <c r="E15" s="13"/>
      <c r="F15" s="13"/>
      <c r="G15" s="12" t="s">
        <v>1135</v>
      </c>
    </row>
    <row r="16" spans="1:7">
      <c r="A16" s="11" t="s">
        <v>1005</v>
      </c>
      <c r="B16" s="12" t="s">
        <v>1136</v>
      </c>
      <c r="C16" s="13"/>
      <c r="D16" s="13"/>
      <c r="E16" s="13"/>
      <c r="F16" s="13"/>
      <c r="G16" s="12" t="s">
        <v>1137</v>
      </c>
    </row>
    <row r="17" spans="1:7">
      <c r="A17" s="11" t="s">
        <v>1138</v>
      </c>
      <c r="B17" s="12" t="s">
        <v>1139</v>
      </c>
      <c r="C17" s="13"/>
      <c r="D17" s="13"/>
      <c r="E17" s="13"/>
      <c r="F17" s="13"/>
      <c r="G17" s="12" t="s">
        <v>1140</v>
      </c>
    </row>
    <row r="18" spans="1:7">
      <c r="A18" s="11" t="s">
        <v>1141</v>
      </c>
      <c r="B18" s="12" t="s">
        <v>1120</v>
      </c>
      <c r="C18" s="13"/>
      <c r="D18" s="13"/>
      <c r="E18" s="13"/>
      <c r="F18" s="13"/>
      <c r="G18" s="12" t="s">
        <v>1142</v>
      </c>
    </row>
  </sheetData>
  <mergeCells count="2">
    <mergeCell ref="A1:G1"/>
    <mergeCell ref="E2:G2"/>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25</vt:i4>
      </vt:variant>
    </vt:vector>
  </HeadingPairs>
  <TitlesOfParts>
    <vt:vector size="25" baseType="lpstr">
      <vt:lpstr>汇总表</vt:lpstr>
      <vt:lpstr>报价须知</vt:lpstr>
      <vt:lpstr>综合布线</vt:lpstr>
      <vt:lpstr>计算机网络</vt:lpstr>
      <vt:lpstr>程控</vt:lpstr>
      <vt:lpstr>视频监控</vt:lpstr>
      <vt:lpstr>报警</vt:lpstr>
      <vt:lpstr>门禁</vt:lpstr>
      <vt:lpstr>巡更</vt:lpstr>
      <vt:lpstr>停车场</vt:lpstr>
      <vt:lpstr>有线电视</vt:lpstr>
      <vt:lpstr>互动电视</vt:lpstr>
      <vt:lpstr>无线对讲</vt:lpstr>
      <vt:lpstr>信息发布</vt:lpstr>
      <vt:lpstr>照明</vt:lpstr>
      <vt:lpstr>楼控</vt:lpstr>
      <vt:lpstr>计量</vt:lpstr>
      <vt:lpstr>机房工程</vt:lpstr>
      <vt:lpstr>客控</vt:lpstr>
      <vt:lpstr>音视频</vt:lpstr>
      <vt:lpstr>综合管路</vt:lpstr>
      <vt:lpstr>措施项目费</vt:lpstr>
      <vt:lpstr>补充项目报价表</vt:lpstr>
      <vt:lpstr>主要材料价目表</vt:lpstr>
      <vt:lpstr>综合单价分析表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ZCZX-许</cp:lastModifiedBy>
  <dcterms:created xsi:type="dcterms:W3CDTF">2019-11-20T11:14:00Z</dcterms:created>
  <cp:lastPrinted>2019-11-26T08:03:00Z</cp:lastPrinted>
  <dcterms:modified xsi:type="dcterms:W3CDTF">2019-11-27T00:47:57Z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2052-11.1.0.9208</vt:lpwstr>
  </property>
</Properties>
</file>